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Komal\Desktop\Stock market anlaysis\"/>
    </mc:Choice>
  </mc:AlternateContent>
  <xr:revisionPtr revIDLastSave="0" documentId="8_{DD177B9E-4620-48F4-8B6E-7EAB3428EB80}" xr6:coauthVersionLast="47" xr6:coauthVersionMax="47" xr10:uidLastSave="{00000000-0000-0000-0000-000000000000}"/>
  <bookViews>
    <workbookView xWindow="-108" yWindow="-108" windowWidth="23256" windowHeight="12456" tabRatio="919" firstSheet="3" activeTab="14" xr2:uid="{05008E30-33E8-4FF7-A1EF-A49CE52B62FE}"/>
  </bookViews>
  <sheets>
    <sheet name="dim_calendar" sheetId="2" r:id="rId1"/>
    <sheet name="dim_company" sheetId="3" r:id="rId2"/>
    <sheet name="dim_exchange" sheetId="4" r:id="rId3"/>
    <sheet name="dim_portfolio" sheetId="5" r:id="rId4"/>
    <sheet name="dim_sector" sheetId="6" r:id="rId5"/>
    <sheet name="dim_trader" sheetId="7" r:id="rId6"/>
    <sheet name="Sheet1" sheetId="17" r:id="rId7"/>
    <sheet name="fact_daily_prices" sheetId="8" r:id="rId8"/>
    <sheet name="fact_dividends" sheetId="9" r:id="rId9"/>
    <sheet name="fact_orders" sheetId="10" r:id="rId10"/>
    <sheet name="fact_positions_snapshot" sheetId="11" r:id="rId11"/>
    <sheet name="fact_splits" sheetId="12" r:id="rId12"/>
    <sheet name="fact_trades" sheetId="13" r:id="rId13"/>
    <sheet name="KPI" sheetId="15" r:id="rId14"/>
    <sheet name="Dashboard" sheetId="16" r:id="rId15"/>
    <sheet name="Sheet2" sheetId="18" r:id="rId16"/>
    <sheet name="Sheet3" sheetId="19" r:id="rId17"/>
    <sheet name="Sheet4" sheetId="20" r:id="rId18"/>
    <sheet name="Sheet5" sheetId="21" r:id="rId19"/>
    <sheet name="Sheet6" sheetId="22" r:id="rId20"/>
  </sheets>
  <definedNames>
    <definedName name="_xlcn.WorksheetConnection_StockMarketAnalytics.xlsxdim_company1" hidden="1">dim_company[]</definedName>
    <definedName name="_xlcn.WorksheetConnection_StockMarketAnalytics.xlsxfact_daily_prices1" hidden="1">fact_daily_prices[]</definedName>
    <definedName name="_xlcn.WorksheetConnection_StockMarketAnalytics.xlsxfact_dividends1" hidden="1">fact_dividends[]</definedName>
    <definedName name="_xlcn.WorksheetConnection_StockMarketAnalytics.xlsxfact_positions_snapshot1" hidden="1">fact_positions_snapshot[]</definedName>
    <definedName name="_xlcn.WorksheetConnection_StockMarketAnalytics.xlsxfact_trades1" hidden="1">fact_trades[]</definedName>
    <definedName name="ExternalData_1" localSheetId="0" hidden="1">dim_calendar!$A$1:$F$182</definedName>
    <definedName name="ExternalData_10" localSheetId="10" hidden="1">fact_positions_snapshot!$A$1:$E$11</definedName>
    <definedName name="ExternalData_11" localSheetId="11" hidden="1">fact_splits!$A$1:$E$6</definedName>
    <definedName name="ExternalData_12" localSheetId="12" hidden="1">fact_trades!$A$1:$Q$501</definedName>
    <definedName name="ExternalData_2" localSheetId="1" hidden="1">dim_company!$A$1:$E$9</definedName>
    <definedName name="ExternalData_3" localSheetId="2" hidden="1">dim_exchange!$A$1:$D$3</definedName>
    <definedName name="ExternalData_4" localSheetId="3" hidden="1">dim_portfolio!$A$1:$C$11</definedName>
    <definedName name="ExternalData_5" localSheetId="4" hidden="1">dim_sector!$A$1:$B$6</definedName>
    <definedName name="ExternalData_6" localSheetId="5" hidden="1">dim_trader!$A$1:$C$31</definedName>
    <definedName name="ExternalData_7" localSheetId="7" hidden="1">fact_daily_prices!$A$1:$O$1033</definedName>
    <definedName name="ExternalData_8" localSheetId="8" hidden="1">fact_dividends!$A$1:$F$9</definedName>
    <definedName name="ExternalData_9" localSheetId="9" hidden="1">fact_orders!$A$1:$N$501</definedName>
    <definedName name="Slicer_company_name">#N/A</definedName>
    <definedName name="Slicer_date">#N/A</definedName>
    <definedName name="Slicer_date__Month">#N/A</definedName>
    <definedName name="Slicer_sector_name">#N/A</definedName>
  </definedNames>
  <calcPr calcId="191029"/>
  <pivotCaches>
    <pivotCache cacheId="13" r:id="rId21"/>
    <pivotCache cacheId="212" r:id="rId22"/>
    <pivotCache cacheId="215" r:id="rId23"/>
    <pivotCache cacheId="218" r:id="rId24"/>
    <pivotCache cacheId="221" r:id="rId25"/>
    <pivotCache cacheId="224" r:id="rId26"/>
    <pivotCache cacheId="227" r:id="rId27"/>
    <pivotCache cacheId="230" r:id="rId28"/>
    <pivotCache cacheId="233" r:id="rId29"/>
    <pivotCache cacheId="236" r:id="rId30"/>
    <pivotCache cacheId="239" r:id="rId31"/>
    <pivotCache cacheId="242" r:id="rId32"/>
    <pivotCache cacheId="245" r:id="rId33"/>
    <pivotCache cacheId="248" r:id="rId34"/>
  </pivotCaches>
  <extLst>
    <ext xmlns:x14="http://schemas.microsoft.com/office/spreadsheetml/2009/9/main" uri="{876F7934-8845-4945-9796-88D515C7AA90}">
      <x14:pivotCaches>
        <pivotCache cacheId="14" r:id="rId35"/>
      </x14:pivotCaches>
    </ext>
    <ext xmlns:x14="http://schemas.microsoft.com/office/spreadsheetml/2009/9/main" uri="{BBE1A952-AA13-448e-AADC-164F8A28A991}">
      <x14:slicerCaches>
        <x14:slicerCache r:id="rId36"/>
        <x14:slicerCache r:id="rId37"/>
        <x14:slicerCache r:id="rId38"/>
        <x14:slicerCache r:id="rId3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alendar_4de34f4e-95f8-4f25-87ec-6317793acb71" name="dim_calendar" connection="Query - dim_calendar"/>
          <x15:modelTable id="dim_company_1f48d63b-79ae-48c2-b8f7-15b72571220c" name="dim_company" connection="Query - dim_company"/>
          <x15:modelTable id="dim_exchange_6f7c6fa7-1754-4b6f-9704-ddee49334bf8" name="dim_exchange" connection="Query - dim_exchange"/>
          <x15:modelTable id="dim_portfolio_da5c2ea2-4624-4e1c-a405-1320e87c95d9" name="dim_portfolio" connection="Query - dim_portfolio"/>
          <x15:modelTable id="dim_sector_e6b09f2e-e58c-421b-b5ce-7534f06691d4" name="dim_sector" connection="Query - dim_sector"/>
          <x15:modelTable id="dim_trader_1749f5b0-c439-482b-b39f-ac7e291e16f8" name="dim_trader" connection="Query - dim_trader"/>
          <x15:modelTable id="fact_daily_prices_797a8d8a-efcc-4f37-a3b5-40634bbaed2e" name="fact_daily_prices" connection="Query - fact_daily_prices"/>
          <x15:modelTable id="fact_dividends_95ae98c3-a839-4978-a1a4-4c2092a3d44a" name="fact_dividends" connection="Query - fact_dividends"/>
          <x15:modelTable id="fact_orders_3bda1376-7298-4cca-ad6b-7b896aaa0e84" name="fact_orders" connection="Query - fact_orders"/>
          <x15:modelTable id="fact_positions_snapshot_e7691b58-6565-44c2-918b-9e06a537455a" name="fact_positions_snapshot" connection="Query - fact_positions_snapshot"/>
          <x15:modelTable id="fact_splits_1ad9c530-cb96-41cb-9bbd-32d3f9bb74f6" name="fact_splits" connection="Query - fact_splits"/>
          <x15:modelTable id="fact_trades_7112942e-af48-483e-835f-b3974ba4866d" name="fact_trades" connection="Query - fact_trades"/>
          <x15:modelTable id="fact_trades 1" name="fact_trades 1" connection="WorksheetConnection_Stock Market Analytics.xlsx!fact_trades"/>
          <x15:modelTable id="fact_positions_snapshot 1" name="fact_positions_snapshot 1" connection="WorksheetConnection_Stock Market Analytics.xlsx!fact_positions_snapshot"/>
          <x15:modelTable id="fact_dividends 1" name="fact_dividends 1" connection="WorksheetConnection_Stock Market Analytics.xlsx!fact_dividends"/>
          <x15:modelTable id="fact_daily_prices 1" name="fact_daily_prices 1" connection="WorksheetConnection_Stock Market Analytics.xlsx!fact_daily_prices"/>
          <x15:modelTable id="dim_company 1" name="dim_company 1" connection="WorksheetConnection_Stock Market Analytics.xlsx!dim_company"/>
        </x15:modelTables>
        <x15:modelRelationships>
          <x15:modelRelationship fromTable="dim_company" fromColumn="sector_id" toTable="dim_sector" toColumn="sector_id"/>
          <x15:modelRelationship fromTable="dim_company" fromColumn="exchange_id" toTable="dim_exchange" toColumn="exchange_id"/>
          <x15:modelRelationship fromTable="dim_trader" fromColumn="trader_id" toTable="fact_trades" toColumn="trade_id"/>
          <x15:modelRelationship fromTable="fact_daily_prices" fromColumn="company_id" toTable="dim_company" toColumn="company_id"/>
          <x15:modelRelationship fromTable="fact_daily_prices" fromColumn="date" toTable="dim_calendar" toColumn="date"/>
          <x15:modelRelationship fromTable="fact_daily_prices" fromColumn="company_id" toTable="dim_company 1" toColumn="company_id"/>
          <x15:modelRelationship fromTable="fact_dividends" fromColumn="date" toTable="dim_company" toColumn="company_id"/>
          <x15:modelRelationship fromTable="fact_dividends" fromColumn="date" toTable="dim_calendar" toColumn="date"/>
          <x15:modelRelationship fromTable="fact_orders" fromColumn="order_ts" toTable="dim_company" toColumn="company_id"/>
          <x15:modelRelationship fromTable="fact_orders" fromColumn="date" toTable="dim_calendar" toColumn="date"/>
          <x15:modelRelationship fromTable="fact_orders" fromColumn="portfolio_id" toTable="dim_portfolio" toColumn="portfolio_id"/>
          <x15:modelRelationship fromTable="fact_positions_snapshot" fromColumn="company_id" toTable="dim_company" toColumn="company_id"/>
          <x15:modelRelationship fromTable="fact_positions_snapshot" fromColumn="portfolio_id" toTable="dim_portfolio" toColumn="portfolio_id"/>
          <x15:modelRelationship fromTable="fact_splits" fromColumn="company_id" toTable="dim_company" toColumn="company_id"/>
          <x15:modelRelationship fromTable="fact_trades" fromColumn="date" toTable="dim_calendar" toColumn="date"/>
          <x15:modelRelationship fromTable="fact_trades" fromColumn="portfolio_id" toTable="dim_portfolio" toColumn="portfolio_id"/>
          <x15:modelRelationship fromTable="fact_trades" fromColumn="trade_id" toTable="fact_trades 1" toColumn="trade_id"/>
          <x15:modelRelationship fromTable="fact_daily_prices 1" fromColumn="company_id" toTable="dim_company 1" toColumn="company_id"/>
          <x15:modelRelationship fromTable="fact_daily_prices 1" fromColumn="company_id" toTable="dim_company" toColumn="company_id"/>
        </x15:modelRelationships>
        <x15:extLst>
          <ext xmlns:x16="http://schemas.microsoft.com/office/spreadsheetml/2014/11/main" uri="{9835A34E-60A6-4A7C-AAB8-D5F71C897F49}">
            <x16:modelTimeGroupings>
              <x16:modelTimeGrouping tableName="fact_daily_prices"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9" l="1"/>
  <c r="H3" i="9"/>
  <c r="H4" i="9"/>
  <c r="H5" i="9"/>
  <c r="H6" i="9"/>
  <c r="H7" i="9"/>
  <c r="H8" i="9"/>
  <c r="H9" i="9"/>
  <c r="R1035" i="8"/>
  <c r="P1035" i="8"/>
  <c r="K1035" i="8" a="1"/>
  <c r="K1035" i="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01D76F-F78F-442E-94C5-2A7ABFB5A29C}" keepAlive="1" name="ModelConnection_ExternalData_1" description="Data Model" type="5" refreshedVersion="8" minRefreshableVersion="5" saveData="1">
    <dbPr connection="Data Model Connection" command="dim_calendar" commandType="3"/>
    <extLst>
      <ext xmlns:x15="http://schemas.microsoft.com/office/spreadsheetml/2010/11/main" uri="{DE250136-89BD-433C-8126-D09CA5730AF9}">
        <x15:connection id="" model="1"/>
      </ext>
    </extLst>
  </connection>
  <connection id="2" xr16:uid="{3918593C-5129-4D40-B04A-BCC9C6B4386D}" keepAlive="1" name="ModelConnection_ExternalData_10" description="Data Model" type="5" refreshedVersion="8" minRefreshableVersion="5" saveData="1">
    <dbPr connection="Data Model Connection" command="fact_positions_snapshot" commandType="3"/>
    <extLst>
      <ext xmlns:x15="http://schemas.microsoft.com/office/spreadsheetml/2010/11/main" uri="{DE250136-89BD-433C-8126-D09CA5730AF9}">
        <x15:connection id="" model="1"/>
      </ext>
    </extLst>
  </connection>
  <connection id="3" xr16:uid="{47C1ED75-C7C2-49A9-93C8-4CA93C60BCB2}" keepAlive="1" name="ModelConnection_ExternalData_11" description="Data Model" type="5" refreshedVersion="8" minRefreshableVersion="5" saveData="1">
    <dbPr connection="Data Model Connection" command="fact_splits" commandType="3"/>
    <extLst>
      <ext xmlns:x15="http://schemas.microsoft.com/office/spreadsheetml/2010/11/main" uri="{DE250136-89BD-433C-8126-D09CA5730AF9}">
        <x15:connection id="" model="1"/>
      </ext>
    </extLst>
  </connection>
  <connection id="4" xr16:uid="{F30BE789-D79C-470D-8854-94DD1CA0D80B}" keepAlive="1" name="ModelConnection_ExternalData_12" description="Data Model" type="5" refreshedVersion="8" minRefreshableVersion="5" saveData="1">
    <dbPr connection="Data Model Connection" command="fact_trades" commandType="3"/>
    <extLst>
      <ext xmlns:x15="http://schemas.microsoft.com/office/spreadsheetml/2010/11/main" uri="{DE250136-89BD-433C-8126-D09CA5730AF9}">
        <x15:connection id="" model="1"/>
      </ext>
    </extLst>
  </connection>
  <connection id="5" xr16:uid="{80E91EEF-A101-4721-81C8-3F5A204B6B39}" keepAlive="1" name="ModelConnection_ExternalData_2" description="Data Model" type="5" refreshedVersion="8" minRefreshableVersion="5" saveData="1">
    <dbPr connection="Data Model Connection" command="dim_company" commandType="3"/>
    <extLst>
      <ext xmlns:x15="http://schemas.microsoft.com/office/spreadsheetml/2010/11/main" uri="{DE250136-89BD-433C-8126-D09CA5730AF9}">
        <x15:connection id="" model="1"/>
      </ext>
    </extLst>
  </connection>
  <connection id="6" xr16:uid="{DCAC682A-D3FA-4913-94AF-194387A7915F}" keepAlive="1" name="ModelConnection_ExternalData_3" description="Data Model" type="5" refreshedVersion="8" minRefreshableVersion="5" saveData="1">
    <dbPr connection="Data Model Connection" command="dim_exchange" commandType="3"/>
    <extLst>
      <ext xmlns:x15="http://schemas.microsoft.com/office/spreadsheetml/2010/11/main" uri="{DE250136-89BD-433C-8126-D09CA5730AF9}">
        <x15:connection id="" model="1"/>
      </ext>
    </extLst>
  </connection>
  <connection id="7" xr16:uid="{E052EC85-86E9-4FBE-902E-FA3FF9B4F312}" keepAlive="1" name="ModelConnection_ExternalData_4" description="Data Model" type="5" refreshedVersion="8" minRefreshableVersion="5" saveData="1">
    <dbPr connection="Data Model Connection" command="dim_portfolio" commandType="3"/>
    <extLst>
      <ext xmlns:x15="http://schemas.microsoft.com/office/spreadsheetml/2010/11/main" uri="{DE250136-89BD-433C-8126-D09CA5730AF9}">
        <x15:connection id="" model="1"/>
      </ext>
    </extLst>
  </connection>
  <connection id="8" xr16:uid="{BCBA9D44-635F-459D-A268-E4A03F8E9E25}" keepAlive="1" name="ModelConnection_ExternalData_5" description="Data Model" type="5" refreshedVersion="8" minRefreshableVersion="5" saveData="1">
    <dbPr connection="Data Model Connection" command="dim_sector" commandType="3"/>
    <extLst>
      <ext xmlns:x15="http://schemas.microsoft.com/office/spreadsheetml/2010/11/main" uri="{DE250136-89BD-433C-8126-D09CA5730AF9}">
        <x15:connection id="" model="1"/>
      </ext>
    </extLst>
  </connection>
  <connection id="9" xr16:uid="{FD543472-044A-4D02-A834-5E857A399D22}" keepAlive="1" name="ModelConnection_ExternalData_6" description="Data Model" type="5" refreshedVersion="8" minRefreshableVersion="5" saveData="1">
    <dbPr connection="Data Model Connection" command="dim_trader" commandType="3"/>
    <extLst>
      <ext xmlns:x15="http://schemas.microsoft.com/office/spreadsheetml/2010/11/main" uri="{DE250136-89BD-433C-8126-D09CA5730AF9}">
        <x15:connection id="" model="1"/>
      </ext>
    </extLst>
  </connection>
  <connection id="10" xr16:uid="{01516F97-186E-4BBA-A562-46F1860ADB4C}" keepAlive="1" name="ModelConnection_ExternalData_7" description="Data Model" type="5" refreshedVersion="8" minRefreshableVersion="5" saveData="1">
    <dbPr connection="Data Model Connection" command="fact_daily_prices" commandType="3"/>
    <extLst>
      <ext xmlns:x15="http://schemas.microsoft.com/office/spreadsheetml/2010/11/main" uri="{DE250136-89BD-433C-8126-D09CA5730AF9}">
        <x15:connection id="" model="1"/>
      </ext>
    </extLst>
  </connection>
  <connection id="11" xr16:uid="{A3B28DEB-451E-45F6-9D44-098F733B1D21}" keepAlive="1" name="ModelConnection_ExternalData_8" description="Data Model" type="5" refreshedVersion="8" minRefreshableVersion="5" saveData="1">
    <dbPr connection="Data Model Connection" command="fact_dividends" commandType="3"/>
    <extLst>
      <ext xmlns:x15="http://schemas.microsoft.com/office/spreadsheetml/2010/11/main" uri="{DE250136-89BD-433C-8126-D09CA5730AF9}">
        <x15:connection id="" model="1"/>
      </ext>
    </extLst>
  </connection>
  <connection id="12" xr16:uid="{A144E9C5-DD0E-457F-A04E-4997F509C8D5}" keepAlive="1" name="ModelConnection_ExternalData_9" description="Data Model" type="5" refreshedVersion="8" minRefreshableVersion="5" saveData="1">
    <dbPr connection="Data Model Connection" command="fact_orders" commandType="3"/>
    <extLst>
      <ext xmlns:x15="http://schemas.microsoft.com/office/spreadsheetml/2010/11/main" uri="{DE250136-89BD-433C-8126-D09CA5730AF9}">
        <x15:connection id="" model="1"/>
      </ext>
    </extLst>
  </connection>
  <connection id="13" xr16:uid="{FB162310-33A7-4D5E-9708-3AC50F78C170}" name="Query - dim_calendar" description="Connection to the 'dim_calendar' query in the workbook." type="100" refreshedVersion="8" minRefreshableVersion="5">
    <extLst>
      <ext xmlns:x15="http://schemas.microsoft.com/office/spreadsheetml/2010/11/main" uri="{DE250136-89BD-433C-8126-D09CA5730AF9}">
        <x15:connection id="85008971-d82f-4d2a-8f0b-0a1562e30c92"/>
      </ext>
    </extLst>
  </connection>
  <connection id="14" xr16:uid="{9F712AC3-7BF0-455A-8ACB-2E4F48CB91DB}" name="Query - dim_company" description="Connection to the 'dim_company' query in the workbook." type="100" refreshedVersion="8" minRefreshableVersion="5">
    <extLst>
      <ext xmlns:x15="http://schemas.microsoft.com/office/spreadsheetml/2010/11/main" uri="{DE250136-89BD-433C-8126-D09CA5730AF9}">
        <x15:connection id="f9316826-a27a-4aa7-a8b0-f536d906de8f"/>
      </ext>
    </extLst>
  </connection>
  <connection id="15" xr16:uid="{827322FB-326B-4F2A-9FEC-B7262A27E628}" name="Query - dim_exchange" description="Connection to the 'dim_exchange' query in the workbook." type="100" refreshedVersion="8" minRefreshableVersion="5">
    <extLst>
      <ext xmlns:x15="http://schemas.microsoft.com/office/spreadsheetml/2010/11/main" uri="{DE250136-89BD-433C-8126-D09CA5730AF9}">
        <x15:connection id="0641cf20-0740-4de0-81ef-5ffc873972e0"/>
      </ext>
    </extLst>
  </connection>
  <connection id="16" xr16:uid="{90416D82-9977-45CC-B9ED-B76A563E7C27}" name="Query - dim_portfolio" description="Connection to the 'dim_portfolio' query in the workbook." type="100" refreshedVersion="8" minRefreshableVersion="5">
    <extLst>
      <ext xmlns:x15="http://schemas.microsoft.com/office/spreadsheetml/2010/11/main" uri="{DE250136-89BD-433C-8126-D09CA5730AF9}">
        <x15:connection id="06fb6deb-a41c-4479-a1fe-598d93b34e59"/>
      </ext>
    </extLst>
  </connection>
  <connection id="17" xr16:uid="{A3E23B31-CA7F-40E4-8C3A-3773CBA63C5D}" name="Query - dim_sector" description="Connection to the 'dim_sector' query in the workbook." type="100" refreshedVersion="8" minRefreshableVersion="5">
    <extLst>
      <ext xmlns:x15="http://schemas.microsoft.com/office/spreadsheetml/2010/11/main" uri="{DE250136-89BD-433C-8126-D09CA5730AF9}">
        <x15:connection id="7ba8a04e-c7dd-443e-873a-052628468520"/>
      </ext>
    </extLst>
  </connection>
  <connection id="18" xr16:uid="{021B6C71-6424-4315-BB7D-AAD0E596A089}" name="Query - dim_trader" description="Connection to the 'dim_trader' query in the workbook." type="100" refreshedVersion="8" minRefreshableVersion="5">
    <extLst>
      <ext xmlns:x15="http://schemas.microsoft.com/office/spreadsheetml/2010/11/main" uri="{DE250136-89BD-433C-8126-D09CA5730AF9}">
        <x15:connection id="6dbb8b75-80ba-4b63-af45-705a42704892"/>
      </ext>
    </extLst>
  </connection>
  <connection id="19" xr16:uid="{C0997E5F-09F8-4E91-B6EF-19F5DB7DECBC}" name="Query - fact_daily_prices" description="Connection to the 'fact_daily_prices' query in the workbook." type="100" refreshedVersion="8" minRefreshableVersion="5">
    <extLst>
      <ext xmlns:x15="http://schemas.microsoft.com/office/spreadsheetml/2010/11/main" uri="{DE250136-89BD-433C-8126-D09CA5730AF9}">
        <x15:connection id="42c8b0d4-f99f-4118-a8de-9afec6e100f1"/>
      </ext>
    </extLst>
  </connection>
  <connection id="20" xr16:uid="{020BE136-07DA-4B79-8B5D-F5D289B25D5B}" name="Query - fact_dividends" description="Connection to the 'fact_dividends' query in the workbook." type="100" refreshedVersion="8" minRefreshableVersion="5">
    <extLst>
      <ext xmlns:x15="http://schemas.microsoft.com/office/spreadsheetml/2010/11/main" uri="{DE250136-89BD-433C-8126-D09CA5730AF9}">
        <x15:connection id="f40a8336-11d1-4bc1-8671-64d5afe8ee55"/>
      </ext>
    </extLst>
  </connection>
  <connection id="21" xr16:uid="{B889D70D-CDFE-431A-A058-037B2B622A95}" name="Query - fact_orders" description="Connection to the 'fact_orders' query in the workbook." type="100" refreshedVersion="8" minRefreshableVersion="5">
    <extLst>
      <ext xmlns:x15="http://schemas.microsoft.com/office/spreadsheetml/2010/11/main" uri="{DE250136-89BD-433C-8126-D09CA5730AF9}">
        <x15:connection id="5d9d392b-ecd8-4ff8-8f26-47f5731d7718"/>
      </ext>
    </extLst>
  </connection>
  <connection id="22" xr16:uid="{CF1C0965-8AB7-461F-BB97-544D44F44DF3}" name="Query - fact_positions_snapshot" description="Connection to the 'fact_positions_snapshot' query in the workbook." type="100" refreshedVersion="8" minRefreshableVersion="5">
    <extLst>
      <ext xmlns:x15="http://schemas.microsoft.com/office/spreadsheetml/2010/11/main" uri="{DE250136-89BD-433C-8126-D09CA5730AF9}">
        <x15:connection id="0788303b-226a-4ce7-851d-4a11e258b51e"/>
      </ext>
    </extLst>
  </connection>
  <connection id="23" xr16:uid="{9236A2C0-8975-4DD6-8FD2-D640FA79AFC3}" name="Query - fact_splits" description="Connection to the 'fact_splits' query in the workbook." type="100" refreshedVersion="8" minRefreshableVersion="5">
    <extLst>
      <ext xmlns:x15="http://schemas.microsoft.com/office/spreadsheetml/2010/11/main" uri="{DE250136-89BD-433C-8126-D09CA5730AF9}">
        <x15:connection id="378bdf8f-ebce-429c-a9f0-31e94013cd92"/>
      </ext>
    </extLst>
  </connection>
  <connection id="24" xr16:uid="{F11E62DA-0B58-499D-BD5B-979AB69F4237}" name="Query - fact_trades" description="Connection to the 'fact_trades' query in the workbook." type="100" refreshedVersion="8" minRefreshableVersion="5">
    <extLst>
      <ext xmlns:x15="http://schemas.microsoft.com/office/spreadsheetml/2010/11/main" uri="{DE250136-89BD-433C-8126-D09CA5730AF9}">
        <x15:connection id="20e4bd11-3c79-495c-880b-eea953f30d0a"/>
      </ext>
    </extLst>
  </connection>
  <connection id="25" xr16:uid="{4F21EB75-5F0B-43FA-B536-163005A05E6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6" xr16:uid="{0894CAEE-F9F9-40E8-B077-8153AAC9D854}" name="WorksheetConnection_Stock Market Analytics.xlsx!dim_company" type="102" refreshedVersion="8" minRefreshableVersion="5">
    <extLst>
      <ext xmlns:x15="http://schemas.microsoft.com/office/spreadsheetml/2010/11/main" uri="{DE250136-89BD-433C-8126-D09CA5730AF9}">
        <x15:connection id="dim_company 1">
          <x15:rangePr sourceName="_xlcn.WorksheetConnection_StockMarketAnalytics.xlsxdim_company1"/>
        </x15:connection>
      </ext>
    </extLst>
  </connection>
  <connection id="27" xr16:uid="{2BCA0F53-C39F-46E3-B9A0-75976E66B5D6}" name="WorksheetConnection_Stock Market Analytics.xlsx!fact_daily_prices" type="102" refreshedVersion="8" minRefreshableVersion="5">
    <extLst>
      <ext xmlns:x15="http://schemas.microsoft.com/office/spreadsheetml/2010/11/main" uri="{DE250136-89BD-433C-8126-D09CA5730AF9}">
        <x15:connection id="fact_daily_prices 1" autoDelete="1">
          <x15:rangePr sourceName="_xlcn.WorksheetConnection_StockMarketAnalytics.xlsxfact_daily_prices1"/>
        </x15:connection>
      </ext>
    </extLst>
  </connection>
  <connection id="28" xr16:uid="{0ED0F468-1A03-4C5D-AB64-CF12F44AC251}" name="WorksheetConnection_Stock Market Analytics.xlsx!fact_dividends" type="102" refreshedVersion="8" minRefreshableVersion="5">
    <extLst>
      <ext xmlns:x15="http://schemas.microsoft.com/office/spreadsheetml/2010/11/main" uri="{DE250136-89BD-433C-8126-D09CA5730AF9}">
        <x15:connection id="fact_dividends 1" autoDelete="1">
          <x15:rangePr sourceName="_xlcn.WorksheetConnection_StockMarketAnalytics.xlsxfact_dividends1"/>
        </x15:connection>
      </ext>
    </extLst>
  </connection>
  <connection id="29" xr16:uid="{B62392B6-715B-4AD3-8254-239719AC891D}" name="WorksheetConnection_Stock Market Analytics.xlsx!fact_positions_snapshot" type="102" refreshedVersion="8" minRefreshableVersion="5">
    <extLst>
      <ext xmlns:x15="http://schemas.microsoft.com/office/spreadsheetml/2010/11/main" uri="{DE250136-89BD-433C-8126-D09CA5730AF9}">
        <x15:connection id="fact_positions_snapshot 1">
          <x15:rangePr sourceName="_xlcn.WorksheetConnection_StockMarketAnalytics.xlsxfact_positions_snapshot1"/>
        </x15:connection>
      </ext>
    </extLst>
  </connection>
  <connection id="30" xr16:uid="{728091E5-BDA7-487F-9BEE-38647166711E}" name="WorksheetConnection_Stock Market Analytics.xlsx!fact_trades" type="102" refreshedVersion="8" minRefreshableVersion="5">
    <extLst>
      <ext xmlns:x15="http://schemas.microsoft.com/office/spreadsheetml/2010/11/main" uri="{DE250136-89BD-433C-8126-D09CA5730AF9}">
        <x15:connection id="fact_trades 1">
          <x15:rangePr sourceName="_xlcn.WorksheetConnection_StockMarketAnalytics.xlsxfact_trad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<sst xmlns="http://schemas.openxmlformats.org/spreadsheetml/2006/main" count="8996" uniqueCount="1229">
  <si>
    <t>date</t>
  </si>
  <si>
    <t>calendar_id</t>
  </si>
  <si>
    <t>year</t>
  </si>
  <si>
    <t>month</t>
  </si>
  <si>
    <t>day</t>
  </si>
  <si>
    <t>is_month_start</t>
  </si>
  <si>
    <t>company_id</t>
  </si>
  <si>
    <t>ticker</t>
  </si>
  <si>
    <t>company_name</t>
  </si>
  <si>
    <t>sector_id</t>
  </si>
  <si>
    <t>exchange_id</t>
  </si>
  <si>
    <t>COMP001</t>
  </si>
  <si>
    <t>TCS</t>
  </si>
  <si>
    <t>Tata Consultancy Services</t>
  </si>
  <si>
    <t>SEC01</t>
  </si>
  <si>
    <t>EXCH01</t>
  </si>
  <si>
    <t>COMP002</t>
  </si>
  <si>
    <t>INFY</t>
  </si>
  <si>
    <t>Infosys</t>
  </si>
  <si>
    <t>COMP003</t>
  </si>
  <si>
    <t>HDFCBANK</t>
  </si>
  <si>
    <t>HDFC Bank</t>
  </si>
  <si>
    <t>SEC02</t>
  </si>
  <si>
    <t>COMP004</t>
  </si>
  <si>
    <t>RELIANCE</t>
  </si>
  <si>
    <t>Reliance Industries</t>
  </si>
  <si>
    <t>SEC04</t>
  </si>
  <si>
    <t>COMP005</t>
  </si>
  <si>
    <t>AAPL</t>
  </si>
  <si>
    <t>Apple Inc.</t>
  </si>
  <si>
    <t>EXCH02</t>
  </si>
  <si>
    <t>COMP006</t>
  </si>
  <si>
    <t>MSFT</t>
  </si>
  <si>
    <t>Microsoft Corp.</t>
  </si>
  <si>
    <t>COMP007</t>
  </si>
  <si>
    <t>AMZN</t>
  </si>
  <si>
    <t>Amazon.com Inc.</t>
  </si>
  <si>
    <t>SEC05</t>
  </si>
  <si>
    <t>COMP008</t>
  </si>
  <si>
    <t>PFE</t>
  </si>
  <si>
    <t>Pfizer Inc.</t>
  </si>
  <si>
    <t>SEC03</t>
  </si>
  <si>
    <t>exchange_name</t>
  </si>
  <si>
    <t>country</t>
  </si>
  <si>
    <t>currency</t>
  </si>
  <si>
    <t>NSE</t>
  </si>
  <si>
    <t>India</t>
  </si>
  <si>
    <t>INR</t>
  </si>
  <si>
    <t>NASDAQ</t>
  </si>
  <si>
    <t>USA</t>
  </si>
  <si>
    <t>USD</t>
  </si>
  <si>
    <t>portfolio_id</t>
  </si>
  <si>
    <t>portfolio_name</t>
  </si>
  <si>
    <t>manager</t>
  </si>
  <si>
    <t>PF000001</t>
  </si>
  <si>
    <t>Portfolio 1</t>
  </si>
  <si>
    <t>Skyler Wilson</t>
  </si>
  <si>
    <t>PF000002</t>
  </si>
  <si>
    <t>Portfolio 2</t>
  </si>
  <si>
    <t>Rowan Garcia</t>
  </si>
  <si>
    <t>PF000003</t>
  </si>
  <si>
    <t>Portfolio 3</t>
  </si>
  <si>
    <t>Drew Garcia</t>
  </si>
  <si>
    <t>PF000004</t>
  </si>
  <si>
    <t>Portfolio 4</t>
  </si>
  <si>
    <t>Avery Harris</t>
  </si>
  <si>
    <t>PF000005</t>
  </si>
  <si>
    <t>Portfolio 5</t>
  </si>
  <si>
    <t>Kai Brown</t>
  </si>
  <si>
    <t>PF000006</t>
  </si>
  <si>
    <t>Portfolio 6</t>
  </si>
  <si>
    <t>Kendall Anderson</t>
  </si>
  <si>
    <t>PF000007</t>
  </si>
  <si>
    <t>Portfolio 7</t>
  </si>
  <si>
    <t>Kendall Wilson</t>
  </si>
  <si>
    <t>PF000008</t>
  </si>
  <si>
    <t>Portfolio 8</t>
  </si>
  <si>
    <t>Elliot Williams</t>
  </si>
  <si>
    <t>PF000009</t>
  </si>
  <si>
    <t>Portfolio 9</t>
  </si>
  <si>
    <t>Casey White</t>
  </si>
  <si>
    <t>PF000010</t>
  </si>
  <si>
    <t>Portfolio 10</t>
  </si>
  <si>
    <t>Skyler Lee</t>
  </si>
  <si>
    <t>sector_name</t>
  </si>
  <si>
    <t>Information Technology</t>
  </si>
  <si>
    <t>Financials</t>
  </si>
  <si>
    <t>Healthcare</t>
  </si>
  <si>
    <t>Energy</t>
  </si>
  <si>
    <t>Consumer Discretionary</t>
  </si>
  <si>
    <t>trader_id</t>
  </si>
  <si>
    <t>trader_name</t>
  </si>
  <si>
    <t>desk</t>
  </si>
  <si>
    <t>TRD000001</t>
  </si>
  <si>
    <t>Taylor Shah</t>
  </si>
  <si>
    <t>Momentum</t>
  </si>
  <si>
    <t>TRD000002</t>
  </si>
  <si>
    <t>Drew Williams</t>
  </si>
  <si>
    <t>Alpha</t>
  </si>
  <si>
    <t>TRD000003</t>
  </si>
  <si>
    <t>Avery Garcia</t>
  </si>
  <si>
    <t>Discretionary</t>
  </si>
  <si>
    <t>TRD000004</t>
  </si>
  <si>
    <t>Taylor Harris</t>
  </si>
  <si>
    <t>Quant</t>
  </si>
  <si>
    <t>TRD000005</t>
  </si>
  <si>
    <t>Jordan Clark</t>
  </si>
  <si>
    <t>TRD000006</t>
  </si>
  <si>
    <t>Reese Patel</t>
  </si>
  <si>
    <t>TRD000007</t>
  </si>
  <si>
    <t>Alex Lee</t>
  </si>
  <si>
    <t>TRD000008</t>
  </si>
  <si>
    <t>Morgan Williams</t>
  </si>
  <si>
    <t>TRD000009</t>
  </si>
  <si>
    <t>Robin Lewis</t>
  </si>
  <si>
    <t>TRD000010</t>
  </si>
  <si>
    <t>Alex Harris</t>
  </si>
  <si>
    <t>TRD000011</t>
  </si>
  <si>
    <t>Morgan Harris</t>
  </si>
  <si>
    <t>TRD000012</t>
  </si>
  <si>
    <t>Reese Williams</t>
  </si>
  <si>
    <t>TRD000013</t>
  </si>
  <si>
    <t>Rowan Clark</t>
  </si>
  <si>
    <t>TRD000014</t>
  </si>
  <si>
    <t>Drew Shah</t>
  </si>
  <si>
    <t>TRD000015</t>
  </si>
  <si>
    <t>Jamie Anderson</t>
  </si>
  <si>
    <t>TRD000016</t>
  </si>
  <si>
    <t>Hayden Brown</t>
  </si>
  <si>
    <t>TRD000017</t>
  </si>
  <si>
    <t>Casey Khan</t>
  </si>
  <si>
    <t>TRD000018</t>
  </si>
  <si>
    <t>Hayden Nguyen</t>
  </si>
  <si>
    <t>TRD000019</t>
  </si>
  <si>
    <t>Jordan Wilson</t>
  </si>
  <si>
    <t>TRD000020</t>
  </si>
  <si>
    <t>Taylor Miller</t>
  </si>
  <si>
    <t>TRD000021</t>
  </si>
  <si>
    <t>Elliot Lewis</t>
  </si>
  <si>
    <t>TRD000022</t>
  </si>
  <si>
    <t>Drew Patel</t>
  </si>
  <si>
    <t>TRD000023</t>
  </si>
  <si>
    <t>Rowan Harris</t>
  </si>
  <si>
    <t>TRD000024</t>
  </si>
  <si>
    <t>Taylor Wilson</t>
  </si>
  <si>
    <t>TRD000025</t>
  </si>
  <si>
    <t>Jordan Harris</t>
  </si>
  <si>
    <t>TRD000026</t>
  </si>
  <si>
    <t>Riley Lewis</t>
  </si>
  <si>
    <t>TRD000027</t>
  </si>
  <si>
    <t>Elliot Clark</t>
  </si>
  <si>
    <t>TRD000028</t>
  </si>
  <si>
    <t>Morgan Lee</t>
  </si>
  <si>
    <t>TRD000029</t>
  </si>
  <si>
    <t>Sam Williams</t>
  </si>
  <si>
    <t>TRD000030</t>
  </si>
  <si>
    <t>Riley Lee</t>
  </si>
  <si>
    <t>open</t>
  </si>
  <si>
    <t>high</t>
  </si>
  <si>
    <t>low</t>
  </si>
  <si>
    <t>close</t>
  </si>
  <si>
    <t>volume</t>
  </si>
  <si>
    <t>cumulative_factor</t>
  </si>
  <si>
    <t>adjusted_close</t>
  </si>
  <si>
    <t>avg_vol</t>
  </si>
  <si>
    <t>is_volume_suspect</t>
  </si>
  <si>
    <t>dividend_per_share</t>
  </si>
  <si>
    <t>is_orphan_dividend</t>
  </si>
  <si>
    <t>order_id</t>
  </si>
  <si>
    <t>order_ts</t>
  </si>
  <si>
    <t>side</t>
  </si>
  <si>
    <t>quantity</t>
  </si>
  <si>
    <t>status</t>
  </si>
  <si>
    <t>order_type</t>
  </si>
  <si>
    <t>order_ts_imputed</t>
  </si>
  <si>
    <t>limit_price_imputed</t>
  </si>
  <si>
    <t>portfolio_id_imputed</t>
  </si>
  <si>
    <t>ORD00001</t>
  </si>
  <si>
    <t>BUY</t>
  </si>
  <si>
    <t>FILLED</t>
  </si>
  <si>
    <t>MARKET</t>
  </si>
  <si>
    <t>ORD00002</t>
  </si>
  <si>
    <t>ORD00004</t>
  </si>
  <si>
    <t>ORD00005</t>
  </si>
  <si>
    <t>ORD00006</t>
  </si>
  <si>
    <t>ORD00007</t>
  </si>
  <si>
    <t>ORD00008</t>
  </si>
  <si>
    <t>ORD00010</t>
  </si>
  <si>
    <t>ORD00011</t>
  </si>
  <si>
    <t>ORD00012</t>
  </si>
  <si>
    <t>ORD00013</t>
  </si>
  <si>
    <t>ORD00014</t>
  </si>
  <si>
    <t>ORD00015</t>
  </si>
  <si>
    <t>ORD00016</t>
  </si>
  <si>
    <t>ORD00018</t>
  </si>
  <si>
    <t>ORD00021</t>
  </si>
  <si>
    <t>ORD00022</t>
  </si>
  <si>
    <t>ORD00026</t>
  </si>
  <si>
    <t>ORD00027</t>
  </si>
  <si>
    <t>ORD00029</t>
  </si>
  <si>
    <t>ORD00030</t>
  </si>
  <si>
    <t>ORD00032</t>
  </si>
  <si>
    <t>ORD00036</t>
  </si>
  <si>
    <t>ORD00038</t>
  </si>
  <si>
    <t>ORD00040</t>
  </si>
  <si>
    <t>ORD00043</t>
  </si>
  <si>
    <t>ORD00044</t>
  </si>
  <si>
    <t>ORD00045</t>
  </si>
  <si>
    <t>ORD00046</t>
  </si>
  <si>
    <t>ORD00048</t>
  </si>
  <si>
    <t>ORD00049</t>
  </si>
  <si>
    <t>ORD00050</t>
  </si>
  <si>
    <t>ORD00055</t>
  </si>
  <si>
    <t>ORD00058</t>
  </si>
  <si>
    <t>ORD00060</t>
  </si>
  <si>
    <t>ORD00061</t>
  </si>
  <si>
    <t>ORD00062</t>
  </si>
  <si>
    <t>ORD00063</t>
  </si>
  <si>
    <t>ORD00067</t>
  </si>
  <si>
    <t>ORD00069</t>
  </si>
  <si>
    <t>ORD00070</t>
  </si>
  <si>
    <t>ORD00071</t>
  </si>
  <si>
    <t>ORD00075</t>
  </si>
  <si>
    <t>ORD00076</t>
  </si>
  <si>
    <t>ORD00078</t>
  </si>
  <si>
    <t>ORD00082</t>
  </si>
  <si>
    <t>ORD00084</t>
  </si>
  <si>
    <t>ORD00085</t>
  </si>
  <si>
    <t>ORD00090</t>
  </si>
  <si>
    <t>ORD00091</t>
  </si>
  <si>
    <t>ORD00093</t>
  </si>
  <si>
    <t>ORD00094</t>
  </si>
  <si>
    <t>ORD00095</t>
  </si>
  <si>
    <t>ORD00096</t>
  </si>
  <si>
    <t>ORD00097</t>
  </si>
  <si>
    <t>ORD00099</t>
  </si>
  <si>
    <t>ORD00104</t>
  </si>
  <si>
    <t>ORD00105</t>
  </si>
  <si>
    <t>ORD00108</t>
  </si>
  <si>
    <t>ORD00111</t>
  </si>
  <si>
    <t>ORD00113</t>
  </si>
  <si>
    <t>ORD00115</t>
  </si>
  <si>
    <t>ORD00116</t>
  </si>
  <si>
    <t>ORD00118</t>
  </si>
  <si>
    <t>ORD00119</t>
  </si>
  <si>
    <t>ORD00121</t>
  </si>
  <si>
    <t>ORD00122</t>
  </si>
  <si>
    <t>ORD00125</t>
  </si>
  <si>
    <t>ORD00126</t>
  </si>
  <si>
    <t>ORD00129</t>
  </si>
  <si>
    <t>ORD00130</t>
  </si>
  <si>
    <t>ORD00131</t>
  </si>
  <si>
    <t>ORD00132</t>
  </si>
  <si>
    <t>ORD00133</t>
  </si>
  <si>
    <t>ORD00135</t>
  </si>
  <si>
    <t>ORD00136</t>
  </si>
  <si>
    <t>ORD00137</t>
  </si>
  <si>
    <t>ORD00139</t>
  </si>
  <si>
    <t>ORD00142</t>
  </si>
  <si>
    <t>ORD00143</t>
  </si>
  <si>
    <t>ORD00149</t>
  </si>
  <si>
    <t>ORD00150</t>
  </si>
  <si>
    <t>ORD00151</t>
  </si>
  <si>
    <t>ORD00152</t>
  </si>
  <si>
    <t>ORD00154</t>
  </si>
  <si>
    <t>ORD00155</t>
  </si>
  <si>
    <t>ORD00156</t>
  </si>
  <si>
    <t>ORD00157</t>
  </si>
  <si>
    <t>ORD00158</t>
  </si>
  <si>
    <t>ORD00159</t>
  </si>
  <si>
    <t>ORD00160</t>
  </si>
  <si>
    <t>ORD00161</t>
  </si>
  <si>
    <t>ORD00162</t>
  </si>
  <si>
    <t>ORD00164</t>
  </si>
  <si>
    <t>ORD00165</t>
  </si>
  <si>
    <t>ORD00168</t>
  </si>
  <si>
    <t>ORD00169</t>
  </si>
  <si>
    <t>ORD00171</t>
  </si>
  <si>
    <t>ORD00174</t>
  </si>
  <si>
    <t>ORD00175</t>
  </si>
  <si>
    <t>ORD00176</t>
  </si>
  <si>
    <t>ORD00182</t>
  </si>
  <si>
    <t>ORD00183</t>
  </si>
  <si>
    <t>ORD00184</t>
  </si>
  <si>
    <t>ORD00187</t>
  </si>
  <si>
    <t>ORD00188</t>
  </si>
  <si>
    <t>ORD00189</t>
  </si>
  <si>
    <t>ORD00190</t>
  </si>
  <si>
    <t>ORD00192</t>
  </si>
  <si>
    <t>ORD00194</t>
  </si>
  <si>
    <t>ORD00197</t>
  </si>
  <si>
    <t>ORD00198</t>
  </si>
  <si>
    <t>ORD00200</t>
  </si>
  <si>
    <t>ORD00201</t>
  </si>
  <si>
    <t>ORD00202</t>
  </si>
  <si>
    <t>ORD00203</t>
  </si>
  <si>
    <t>ORD00204</t>
  </si>
  <si>
    <t>ORD00205</t>
  </si>
  <si>
    <t>ORD00209</t>
  </si>
  <si>
    <t>ORD00211</t>
  </si>
  <si>
    <t>ORD00212</t>
  </si>
  <si>
    <t>ORD00214</t>
  </si>
  <si>
    <t>ORD00221</t>
  </si>
  <si>
    <t>ORD00222</t>
  </si>
  <si>
    <t>ORD00224</t>
  </si>
  <si>
    <t>ORD00225</t>
  </si>
  <si>
    <t>ORD00226</t>
  </si>
  <si>
    <t>ORD00228</t>
  </si>
  <si>
    <t>ORD00229</t>
  </si>
  <si>
    <t>ORD00231</t>
  </si>
  <si>
    <t>ORD00232</t>
  </si>
  <si>
    <t>ORD00233</t>
  </si>
  <si>
    <t>ORD00234</t>
  </si>
  <si>
    <t>ORD00235</t>
  </si>
  <si>
    <t>ORD00236</t>
  </si>
  <si>
    <t>ORD00237</t>
  </si>
  <si>
    <t>ORD00239</t>
  </si>
  <si>
    <t>ORD00240</t>
  </si>
  <si>
    <t>ORD00241</t>
  </si>
  <si>
    <t>ORD00242</t>
  </si>
  <si>
    <t>ORD00246</t>
  </si>
  <si>
    <t>ORD00248</t>
  </si>
  <si>
    <t>ORD00251</t>
  </si>
  <si>
    <t>ORD00255</t>
  </si>
  <si>
    <t>ORD00256</t>
  </si>
  <si>
    <t>ORD00258</t>
  </si>
  <si>
    <t>ORD00259</t>
  </si>
  <si>
    <t>ORD00260</t>
  </si>
  <si>
    <t>ORD00262</t>
  </si>
  <si>
    <t>ORD00264</t>
  </si>
  <si>
    <t>ORD00265</t>
  </si>
  <si>
    <t>ORD00268</t>
  </si>
  <si>
    <t>ORD00271</t>
  </si>
  <si>
    <t>ORD00273</t>
  </si>
  <si>
    <t>ORD00274</t>
  </si>
  <si>
    <t>ORD00276</t>
  </si>
  <si>
    <t>ORD00277</t>
  </si>
  <si>
    <t>ORD00278</t>
  </si>
  <si>
    <t>ORD00281</t>
  </si>
  <si>
    <t>ORD00283</t>
  </si>
  <si>
    <t>ORD00287</t>
  </si>
  <si>
    <t>ORD00288</t>
  </si>
  <si>
    <t>ORD00291</t>
  </si>
  <si>
    <t>ORD00292</t>
  </si>
  <si>
    <t>ORD00294</t>
  </si>
  <si>
    <t>ORD00296</t>
  </si>
  <si>
    <t>ORD00299</t>
  </si>
  <si>
    <t>ORD00300</t>
  </si>
  <si>
    <t>ORD00301</t>
  </si>
  <si>
    <t>ORD00302</t>
  </si>
  <si>
    <t>ORD00303</t>
  </si>
  <si>
    <t>ORD00305</t>
  </si>
  <si>
    <t>ORD00307</t>
  </si>
  <si>
    <t>ORD00308</t>
  </si>
  <si>
    <t>ORD00311</t>
  </si>
  <si>
    <t>ORD00313</t>
  </si>
  <si>
    <t>ORD00314</t>
  </si>
  <si>
    <t>ORD00315</t>
  </si>
  <si>
    <t>ORD00318</t>
  </si>
  <si>
    <t>ORD00319</t>
  </si>
  <si>
    <t>ORD00320</t>
  </si>
  <si>
    <t>ORD00321</t>
  </si>
  <si>
    <t>ORD00323</t>
  </si>
  <si>
    <t>ORD00324</t>
  </si>
  <si>
    <t>ORD00327</t>
  </si>
  <si>
    <t>ORD00329</t>
  </si>
  <si>
    <t>ORD00330</t>
  </si>
  <si>
    <t>ORD00332</t>
  </si>
  <si>
    <t>ORD00334</t>
  </si>
  <si>
    <t>ORD00335</t>
  </si>
  <si>
    <t>ORD00339</t>
  </si>
  <si>
    <t>ORD00340</t>
  </si>
  <si>
    <t>ORD00341</t>
  </si>
  <si>
    <t>ORD00342</t>
  </si>
  <si>
    <t>ORD00346</t>
  </si>
  <si>
    <t>ORD00351</t>
  </si>
  <si>
    <t>ORD00352</t>
  </si>
  <si>
    <t>ORD00354</t>
  </si>
  <si>
    <t>ORD00356</t>
  </si>
  <si>
    <t>ORD00357</t>
  </si>
  <si>
    <t>ORD00362</t>
  </si>
  <si>
    <t>ORD00364</t>
  </si>
  <si>
    <t>ORD00366</t>
  </si>
  <si>
    <t>ORD00368</t>
  </si>
  <si>
    <t>ORD00369</t>
  </si>
  <si>
    <t>ORD00372</t>
  </si>
  <si>
    <t>ORD00375</t>
  </si>
  <si>
    <t>ORD00382</t>
  </si>
  <si>
    <t>ORD00383</t>
  </si>
  <si>
    <t>ORD00386</t>
  </si>
  <si>
    <t>ORD00389</t>
  </si>
  <si>
    <t>ORD00392</t>
  </si>
  <si>
    <t>ORD00398</t>
  </si>
  <si>
    <t>ORD00400</t>
  </si>
  <si>
    <t>ORD00401</t>
  </si>
  <si>
    <t>ORD00404</t>
  </si>
  <si>
    <t>ORD00405</t>
  </si>
  <si>
    <t>ORD00407</t>
  </si>
  <si>
    <t>ORD00408</t>
  </si>
  <si>
    <t>ORD00409</t>
  </si>
  <si>
    <t>ORD00410</t>
  </si>
  <si>
    <t>ORD00411</t>
  </si>
  <si>
    <t>ORD00412</t>
  </si>
  <si>
    <t>ORD00414</t>
  </si>
  <si>
    <t>ORD00417</t>
  </si>
  <si>
    <t>ORD00421</t>
  </si>
  <si>
    <t>ORD00422</t>
  </si>
  <si>
    <t>ORD00423</t>
  </si>
  <si>
    <t>ORD00424</t>
  </si>
  <si>
    <t>ORD00426</t>
  </si>
  <si>
    <t>ORD00427</t>
  </si>
  <si>
    <t>ORD00429</t>
  </si>
  <si>
    <t>ORD00430</t>
  </si>
  <si>
    <t>ORD00431</t>
  </si>
  <si>
    <t>ORD00433</t>
  </si>
  <si>
    <t>ORD00439</t>
  </si>
  <si>
    <t>ORD00443</t>
  </si>
  <si>
    <t>ORD00446</t>
  </si>
  <si>
    <t>ORD00449</t>
  </si>
  <si>
    <t>ORD00451</t>
  </si>
  <si>
    <t>ORD00455</t>
  </si>
  <si>
    <t>ORD00456</t>
  </si>
  <si>
    <t>ORD00457</t>
  </si>
  <si>
    <t>ORD00458</t>
  </si>
  <si>
    <t>ORD00460</t>
  </si>
  <si>
    <t>ORD00461</t>
  </si>
  <si>
    <t>ORD00462</t>
  </si>
  <si>
    <t>ORD00468</t>
  </si>
  <si>
    <t>ORD00469</t>
  </si>
  <si>
    <t>ORD00472</t>
  </si>
  <si>
    <t>ORD00475</t>
  </si>
  <si>
    <t>ORD00480</t>
  </si>
  <si>
    <t>ORD00482</t>
  </si>
  <si>
    <t>ORD00486</t>
  </si>
  <si>
    <t>ORD00490</t>
  </si>
  <si>
    <t>ORD00492</t>
  </si>
  <si>
    <t>ORD00493</t>
  </si>
  <si>
    <t>ORD00495</t>
  </si>
  <si>
    <t>ORD00496</t>
  </si>
  <si>
    <t>ORD00498</t>
  </si>
  <si>
    <t>ORD00500</t>
  </si>
  <si>
    <t>ORD00003</t>
  </si>
  <si>
    <t>SELL</t>
  </si>
  <si>
    <t>ORD00009</t>
  </si>
  <si>
    <t>ORD00017</t>
  </si>
  <si>
    <t>ORD00019</t>
  </si>
  <si>
    <t>ORD00020</t>
  </si>
  <si>
    <t>ORD00023</t>
  </si>
  <si>
    <t>ORD00024</t>
  </si>
  <si>
    <t>ORD00025</t>
  </si>
  <si>
    <t>ORD00028</t>
  </si>
  <si>
    <t>ORD00031</t>
  </si>
  <si>
    <t>ORD00033</t>
  </si>
  <si>
    <t>ORD00034</t>
  </si>
  <si>
    <t>ORD00035</t>
  </si>
  <si>
    <t>ORD00037</t>
  </si>
  <si>
    <t>ORD00039</t>
  </si>
  <si>
    <t>ORD00041</t>
  </si>
  <si>
    <t>ORD00042</t>
  </si>
  <si>
    <t>ORD00047</t>
  </si>
  <si>
    <t>ORD00051</t>
  </si>
  <si>
    <t>ORD00052</t>
  </si>
  <si>
    <t>ORD00053</t>
  </si>
  <si>
    <t>ORD00054</t>
  </si>
  <si>
    <t>ORD00056</t>
  </si>
  <si>
    <t>ORD00057</t>
  </si>
  <si>
    <t>ORD00059</t>
  </si>
  <si>
    <t>ORD00064</t>
  </si>
  <si>
    <t>ORD00065</t>
  </si>
  <si>
    <t>ORD00066</t>
  </si>
  <si>
    <t>ORD00068</t>
  </si>
  <si>
    <t>ORD00072</t>
  </si>
  <si>
    <t>ORD00073</t>
  </si>
  <si>
    <t>ORD00074</t>
  </si>
  <si>
    <t>ORD00077</t>
  </si>
  <si>
    <t>ORD00079</t>
  </si>
  <si>
    <t>ORD00080</t>
  </si>
  <si>
    <t>ORD00081</t>
  </si>
  <si>
    <t>ORD00083</t>
  </si>
  <si>
    <t>ORD00086</t>
  </si>
  <si>
    <t>ORD00087</t>
  </si>
  <si>
    <t>ORD00088</t>
  </si>
  <si>
    <t>ORD00089</t>
  </si>
  <si>
    <t>ORD00092</t>
  </si>
  <si>
    <t>ORD00098</t>
  </si>
  <si>
    <t>ORD00100</t>
  </si>
  <si>
    <t>ORD00101</t>
  </si>
  <si>
    <t>ORD00102</t>
  </si>
  <si>
    <t>ORD00103</t>
  </si>
  <si>
    <t>ORD00106</t>
  </si>
  <si>
    <t>ORD00107</t>
  </si>
  <si>
    <t>ORD00109</t>
  </si>
  <si>
    <t>ORD00110</t>
  </si>
  <si>
    <t>ORD00112</t>
  </si>
  <si>
    <t>ORD00114</t>
  </si>
  <si>
    <t>ORD00117</t>
  </si>
  <si>
    <t>ORD00120</t>
  </si>
  <si>
    <t>ORD00123</t>
  </si>
  <si>
    <t>ORD00124</t>
  </si>
  <si>
    <t>ORD00127</t>
  </si>
  <si>
    <t>ORD00128</t>
  </si>
  <si>
    <t>ORD00134</t>
  </si>
  <si>
    <t>ORD00138</t>
  </si>
  <si>
    <t>ORD00140</t>
  </si>
  <si>
    <t>ORD00141</t>
  </si>
  <si>
    <t>ORD00144</t>
  </si>
  <si>
    <t>ORD00145</t>
  </si>
  <si>
    <t>ORD00146</t>
  </si>
  <si>
    <t>ORD00147</t>
  </si>
  <si>
    <t>ORD00148</t>
  </si>
  <si>
    <t>ORD00153</t>
  </si>
  <si>
    <t>ORD00163</t>
  </si>
  <si>
    <t>ORD00166</t>
  </si>
  <si>
    <t>ORD00167</t>
  </si>
  <si>
    <t>ORD00170</t>
  </si>
  <si>
    <t>ORD00172</t>
  </si>
  <si>
    <t>ORD00173</t>
  </si>
  <si>
    <t>ORD00177</t>
  </si>
  <si>
    <t>ORD00178</t>
  </si>
  <si>
    <t>ORD00179</t>
  </si>
  <si>
    <t>ORD00180</t>
  </si>
  <si>
    <t>ORD00181</t>
  </si>
  <si>
    <t>ORD00185</t>
  </si>
  <si>
    <t>ORD00186</t>
  </si>
  <si>
    <t>ORD00191</t>
  </si>
  <si>
    <t>ORD00193</t>
  </si>
  <si>
    <t>ORD00195</t>
  </si>
  <si>
    <t>ORD00196</t>
  </si>
  <si>
    <t>ORD00199</t>
  </si>
  <si>
    <t>ORD00206</t>
  </si>
  <si>
    <t>ORD00207</t>
  </si>
  <si>
    <t>ORD00208</t>
  </si>
  <si>
    <t>ORD00210</t>
  </si>
  <si>
    <t>ORD00213</t>
  </si>
  <si>
    <t>ORD00215</t>
  </si>
  <si>
    <t>ORD00216</t>
  </si>
  <si>
    <t>ORD00217</t>
  </si>
  <si>
    <t>ORD00218</t>
  </si>
  <si>
    <t>ORD00219</t>
  </si>
  <si>
    <t>ORD00220</t>
  </si>
  <si>
    <t>ORD00223</t>
  </si>
  <si>
    <t>ORD00227</t>
  </si>
  <si>
    <t>ORD00230</t>
  </si>
  <si>
    <t>ORD00238</t>
  </si>
  <si>
    <t>ORD00243</t>
  </si>
  <si>
    <t>ORD00244</t>
  </si>
  <si>
    <t>ORD00245</t>
  </si>
  <si>
    <t>ORD00247</t>
  </si>
  <si>
    <t>ORD00249</t>
  </si>
  <si>
    <t>ORD00250</t>
  </si>
  <si>
    <t>ORD00252</t>
  </si>
  <si>
    <t>ORD00253</t>
  </si>
  <si>
    <t>ORD00254</t>
  </si>
  <si>
    <t>ORD00257</t>
  </si>
  <si>
    <t>ORD00261</t>
  </si>
  <si>
    <t>ORD00263</t>
  </si>
  <si>
    <t>ORD00266</t>
  </si>
  <si>
    <t>ORD00267</t>
  </si>
  <si>
    <t>ORD00269</t>
  </si>
  <si>
    <t>ORD00270</t>
  </si>
  <si>
    <t>ORD00272</t>
  </si>
  <si>
    <t>ORD00275</t>
  </si>
  <si>
    <t>ORD00279</t>
  </si>
  <si>
    <t>ORD00280</t>
  </si>
  <si>
    <t>ORD00282</t>
  </si>
  <si>
    <t>ORD00284</t>
  </si>
  <si>
    <t>ORD00285</t>
  </si>
  <si>
    <t>ORD00286</t>
  </si>
  <si>
    <t>ORD00289</t>
  </si>
  <si>
    <t>ORD00290</t>
  </si>
  <si>
    <t>ORD00293</t>
  </si>
  <si>
    <t>ORD00295</t>
  </si>
  <si>
    <t>ORD00297</t>
  </si>
  <si>
    <t>ORD00298</t>
  </si>
  <si>
    <t>ORD00304</t>
  </si>
  <si>
    <t>ORD00306</t>
  </si>
  <si>
    <t>ORD00309</t>
  </si>
  <si>
    <t>ORD00310</t>
  </si>
  <si>
    <t>ORD00312</t>
  </si>
  <si>
    <t>ORD00316</t>
  </si>
  <si>
    <t>ORD00317</t>
  </si>
  <si>
    <t>ORD00322</t>
  </si>
  <si>
    <t>ORD00325</t>
  </si>
  <si>
    <t>ORD00326</t>
  </si>
  <si>
    <t>ORD00328</t>
  </si>
  <si>
    <t>ORD00331</t>
  </si>
  <si>
    <t>ORD00333</t>
  </si>
  <si>
    <t>ORD00336</t>
  </si>
  <si>
    <t>ORD00337</t>
  </si>
  <si>
    <t>ORD00338</t>
  </si>
  <si>
    <t>ORD00343</t>
  </si>
  <si>
    <t>ORD00344</t>
  </si>
  <si>
    <t>ORD00345</t>
  </si>
  <si>
    <t>ORD00347</t>
  </si>
  <si>
    <t>ORD00348</t>
  </si>
  <si>
    <t>ORD00349</t>
  </si>
  <si>
    <t>ORD00350</t>
  </si>
  <si>
    <t>ORD00353</t>
  </si>
  <si>
    <t>ORD00355</t>
  </si>
  <si>
    <t>ORD00358</t>
  </si>
  <si>
    <t>ORD00359</t>
  </si>
  <si>
    <t>ORD00360</t>
  </si>
  <si>
    <t>ORD00361</t>
  </si>
  <si>
    <t>ORD00363</t>
  </si>
  <si>
    <t>ORD00365</t>
  </si>
  <si>
    <t>ORD00367</t>
  </si>
  <si>
    <t>ORD00370</t>
  </si>
  <si>
    <t>ORD00371</t>
  </si>
  <si>
    <t>ORD00373</t>
  </si>
  <si>
    <t>ORD00374</t>
  </si>
  <si>
    <t>ORD00376</t>
  </si>
  <si>
    <t>ORD00377</t>
  </si>
  <si>
    <t>ORD00378</t>
  </si>
  <si>
    <t>ORD00379</t>
  </si>
  <si>
    <t>ORD00380</t>
  </si>
  <si>
    <t>ORD00381</t>
  </si>
  <si>
    <t>ORD00384</t>
  </si>
  <si>
    <t>ORD00385</t>
  </si>
  <si>
    <t>ORD00387</t>
  </si>
  <si>
    <t>ORD00388</t>
  </si>
  <si>
    <t>ORD00390</t>
  </si>
  <si>
    <t>ORD00391</t>
  </si>
  <si>
    <t>ORD00393</t>
  </si>
  <si>
    <t>ORD00394</t>
  </si>
  <si>
    <t>ORD00395</t>
  </si>
  <si>
    <t>ORD00396</t>
  </si>
  <si>
    <t>ORD00397</t>
  </si>
  <si>
    <t>ORD00399</t>
  </si>
  <si>
    <t>ORD00402</t>
  </si>
  <si>
    <t>ORD00403</t>
  </si>
  <si>
    <t>ORD00406</t>
  </si>
  <si>
    <t>ORD00413</t>
  </si>
  <si>
    <t>ORD00415</t>
  </si>
  <si>
    <t>ORD00416</t>
  </si>
  <si>
    <t>ORD00418</t>
  </si>
  <si>
    <t>ORD00419</t>
  </si>
  <si>
    <t>ORD00420</t>
  </si>
  <si>
    <t>ORD00425</t>
  </si>
  <si>
    <t>ORD00428</t>
  </si>
  <si>
    <t>ORD00432</t>
  </si>
  <si>
    <t>ORD00434</t>
  </si>
  <si>
    <t>ORD00435</t>
  </si>
  <si>
    <t>ORD00436</t>
  </si>
  <si>
    <t>ORD00437</t>
  </si>
  <si>
    <t>ORD00438</t>
  </si>
  <si>
    <t>ORD00440</t>
  </si>
  <si>
    <t>ORD00441</t>
  </si>
  <si>
    <t>ORD00442</t>
  </si>
  <si>
    <t>ORD00444</t>
  </si>
  <si>
    <t>ORD00445</t>
  </si>
  <si>
    <t>ORD00447</t>
  </si>
  <si>
    <t>ORD00448</t>
  </si>
  <si>
    <t>ORD00450</t>
  </si>
  <si>
    <t>ORD00452</t>
  </si>
  <si>
    <t>ORD00453</t>
  </si>
  <si>
    <t>ORD00454</t>
  </si>
  <si>
    <t>ORD00459</t>
  </si>
  <si>
    <t>ORD00463</t>
  </si>
  <si>
    <t>ORD00464</t>
  </si>
  <si>
    <t>ORD00465</t>
  </si>
  <si>
    <t>ORD00466</t>
  </si>
  <si>
    <t>ORD00467</t>
  </si>
  <si>
    <t>ORD00470</t>
  </si>
  <si>
    <t>ORD00471</t>
  </si>
  <si>
    <t>ORD00473</t>
  </si>
  <si>
    <t>ORD00474</t>
  </si>
  <si>
    <t>ORD00476</t>
  </si>
  <si>
    <t>ORD00477</t>
  </si>
  <si>
    <t>ORD00478</t>
  </si>
  <si>
    <t>ORD00479</t>
  </si>
  <si>
    <t>ORD00481</t>
  </si>
  <si>
    <t>ORD00483</t>
  </si>
  <si>
    <t>ORD00484</t>
  </si>
  <si>
    <t>ORD00485</t>
  </si>
  <si>
    <t>ORD00487</t>
  </si>
  <si>
    <t>ORD00488</t>
  </si>
  <si>
    <t>ORD00489</t>
  </si>
  <si>
    <t>ORD00491</t>
  </si>
  <si>
    <t>ORD00494</t>
  </si>
  <si>
    <t>ORD00497</t>
  </si>
  <si>
    <t>ORD00499</t>
  </si>
  <si>
    <t>split_ratio</t>
  </si>
  <si>
    <t>trade_id</t>
  </si>
  <si>
    <t>trade_ts</t>
  </si>
  <si>
    <t>price</t>
  </si>
  <si>
    <t>fees</t>
  </si>
  <si>
    <t>trade_ts_imputed</t>
  </si>
  <si>
    <t>fees_imputed</t>
  </si>
  <si>
    <t>is_orphan_trade</t>
  </si>
  <si>
    <t>TR_SYN_0000001</t>
  </si>
  <si>
    <t>TR_SYN_0000002</t>
  </si>
  <si>
    <t>TR_SYN_0000004</t>
  </si>
  <si>
    <t>TR_SYN_0000005</t>
  </si>
  <si>
    <t>TR_SYN_0000006</t>
  </si>
  <si>
    <t>TR_SYN_0000007</t>
  </si>
  <si>
    <t>TR_SYN_0000008</t>
  </si>
  <si>
    <t>TR_SYN_0000010</t>
  </si>
  <si>
    <t>TR_SYN_0000011</t>
  </si>
  <si>
    <t>TR_SYN_0000012</t>
  </si>
  <si>
    <t>TR_SYN_0000013</t>
  </si>
  <si>
    <t>TR_SYN_0000014</t>
  </si>
  <si>
    <t>TR_SYN_0000015</t>
  </si>
  <si>
    <t>TR_SYN_0000016</t>
  </si>
  <si>
    <t>TR_SYN_0000018</t>
  </si>
  <si>
    <t>TR_SYN_0000021</t>
  </si>
  <si>
    <t>TR_SYN_0000022</t>
  </si>
  <si>
    <t>TR_SYN_0000026</t>
  </si>
  <si>
    <t>TR_SYN_0000027</t>
  </si>
  <si>
    <t>TR_SYN_0000029</t>
  </si>
  <si>
    <t>TR_SYN_0000030</t>
  </si>
  <si>
    <t>TR_SYN_0000032</t>
  </si>
  <si>
    <t>TR_SYN_0000036</t>
  </si>
  <si>
    <t>TR_SYN_0000038</t>
  </si>
  <si>
    <t>TR_SYN_0000040</t>
  </si>
  <si>
    <t>TR_SYN_0000043</t>
  </si>
  <si>
    <t>TR_SYN_0000044</t>
  </si>
  <si>
    <t>TR_SYN_0000045</t>
  </si>
  <si>
    <t>TR_SYN_0000046</t>
  </si>
  <si>
    <t>TR_SYN_0000048</t>
  </si>
  <si>
    <t>TR_SYN_0000049</t>
  </si>
  <si>
    <t>TR_SYN_0000050</t>
  </si>
  <si>
    <t>TR_SYN_0000055</t>
  </si>
  <si>
    <t>TR_SYN_0000058</t>
  </si>
  <si>
    <t>TR_SYN_0000060</t>
  </si>
  <si>
    <t>TR_SYN_0000061</t>
  </si>
  <si>
    <t>TR_SYN_0000062</t>
  </si>
  <si>
    <t>TR_SYN_0000063</t>
  </si>
  <si>
    <t>TR_SYN_0000067</t>
  </si>
  <si>
    <t>TR_SYN_0000069</t>
  </si>
  <si>
    <t>TR_SYN_0000070</t>
  </si>
  <si>
    <t>TR_SYN_0000071</t>
  </si>
  <si>
    <t>TR_SYN_0000075</t>
  </si>
  <si>
    <t>TR_SYN_0000076</t>
  </si>
  <si>
    <t>TR_SYN_0000078</t>
  </si>
  <si>
    <t>TR_SYN_0000082</t>
  </si>
  <si>
    <t>TR_SYN_0000084</t>
  </si>
  <si>
    <t>TR_SYN_0000085</t>
  </si>
  <si>
    <t>TR_SYN_0000090</t>
  </si>
  <si>
    <t>TR_SYN_0000091</t>
  </si>
  <si>
    <t>TR_SYN_0000093</t>
  </si>
  <si>
    <t>TR_SYN_0000094</t>
  </si>
  <si>
    <t>TR_SYN_0000095</t>
  </si>
  <si>
    <t>TR_SYN_0000096</t>
  </si>
  <si>
    <t>TR_SYN_0000097</t>
  </si>
  <si>
    <t>TR_SYN_0000099</t>
  </si>
  <si>
    <t>TR_SYN_0000104</t>
  </si>
  <si>
    <t>TR_SYN_0000105</t>
  </si>
  <si>
    <t>TR_SYN_0000108</t>
  </si>
  <si>
    <t>TR_SYN_0000111</t>
  </si>
  <si>
    <t>TR_SYN_0000113</t>
  </si>
  <si>
    <t>TR_SYN_0000115</t>
  </si>
  <si>
    <t>TR_SYN_0000116</t>
  </si>
  <si>
    <t>TR_SYN_0000118</t>
  </si>
  <si>
    <t>TR_SYN_0000119</t>
  </si>
  <si>
    <t>TR_SYN_0000121</t>
  </si>
  <si>
    <t>TR_SYN_0000122</t>
  </si>
  <si>
    <t>TR_SYN_0000125</t>
  </si>
  <si>
    <t>TR_SYN_0000126</t>
  </si>
  <si>
    <t>TR_SYN_0000129</t>
  </si>
  <si>
    <t>TR_SYN_0000130</t>
  </si>
  <si>
    <t>TR_SYN_0000131</t>
  </si>
  <si>
    <t>TR_SYN_0000132</t>
  </si>
  <si>
    <t>TR_SYN_0000133</t>
  </si>
  <si>
    <t>TR_SYN_0000135</t>
  </si>
  <si>
    <t>TR_SYN_0000136</t>
  </si>
  <si>
    <t>TR_SYN_0000137</t>
  </si>
  <si>
    <t>TR_SYN_0000139</t>
  </si>
  <si>
    <t>TR_SYN_0000142</t>
  </si>
  <si>
    <t>TR_SYN_0000143</t>
  </si>
  <si>
    <t>TR_SYN_0000149</t>
  </si>
  <si>
    <t>TR_SYN_0000150</t>
  </si>
  <si>
    <t>TR_SYN_0000151</t>
  </si>
  <si>
    <t>TR_SYN_0000152</t>
  </si>
  <si>
    <t>TR_SYN_0000154</t>
  </si>
  <si>
    <t>TR_SYN_0000155</t>
  </si>
  <si>
    <t>TR_SYN_0000156</t>
  </si>
  <si>
    <t>TR_SYN_0000157</t>
  </si>
  <si>
    <t>TR_SYN_0000158</t>
  </si>
  <si>
    <t>TR_SYN_0000159</t>
  </si>
  <si>
    <t>TR_SYN_0000160</t>
  </si>
  <si>
    <t>TR_SYN_0000161</t>
  </si>
  <si>
    <t>TR_SYN_0000162</t>
  </si>
  <si>
    <t>TR_SYN_0000164</t>
  </si>
  <si>
    <t>TR_SYN_0000165</t>
  </si>
  <si>
    <t>TR_SYN_0000168</t>
  </si>
  <si>
    <t>TR_SYN_0000169</t>
  </si>
  <si>
    <t>TR_SYN_0000171</t>
  </si>
  <si>
    <t>TR_SYN_0000174</t>
  </si>
  <si>
    <t>TR_SYN_0000175</t>
  </si>
  <si>
    <t>TR_SYN_0000176</t>
  </si>
  <si>
    <t>TR_SYN_0000182</t>
  </si>
  <si>
    <t>TR_SYN_0000183</t>
  </si>
  <si>
    <t>TR_SYN_0000184</t>
  </si>
  <si>
    <t>TR_SYN_0000187</t>
  </si>
  <si>
    <t>TR_SYN_0000188</t>
  </si>
  <si>
    <t>TR_SYN_0000189</t>
  </si>
  <si>
    <t>TR_SYN_0000190</t>
  </si>
  <si>
    <t>TR_SYN_0000192</t>
  </si>
  <si>
    <t>TR_SYN_0000194</t>
  </si>
  <si>
    <t>TR_SYN_0000197</t>
  </si>
  <si>
    <t>TR_SYN_0000198</t>
  </si>
  <si>
    <t>TR_SYN_0000200</t>
  </si>
  <si>
    <t>TR_SYN_0000201</t>
  </si>
  <si>
    <t>TR_SYN_0000202</t>
  </si>
  <si>
    <t>TR_SYN_0000203</t>
  </si>
  <si>
    <t>TR_SYN_0000204</t>
  </si>
  <si>
    <t>TR_SYN_0000205</t>
  </si>
  <si>
    <t>TR_SYN_0000209</t>
  </si>
  <si>
    <t>TR_SYN_0000211</t>
  </si>
  <si>
    <t>TR_SYN_0000212</t>
  </si>
  <si>
    <t>TR_SYN_0000214</t>
  </si>
  <si>
    <t>TR_SYN_0000221</t>
  </si>
  <si>
    <t>TR_SYN_0000222</t>
  </si>
  <si>
    <t>TR_SYN_0000224</t>
  </si>
  <si>
    <t>TR_SYN_0000225</t>
  </si>
  <si>
    <t>TR_SYN_0000226</t>
  </si>
  <si>
    <t>TR_SYN_0000228</t>
  </si>
  <si>
    <t>TR_SYN_0000229</t>
  </si>
  <si>
    <t>TR_SYN_0000231</t>
  </si>
  <si>
    <t>TR_SYN_0000232</t>
  </si>
  <si>
    <t>TR_SYN_0000233</t>
  </si>
  <si>
    <t>TR_SYN_0000234</t>
  </si>
  <si>
    <t>TR_SYN_0000235</t>
  </si>
  <si>
    <t>TR_SYN_0000236</t>
  </si>
  <si>
    <t>TR_SYN_0000237</t>
  </si>
  <si>
    <t>TR_SYN_0000239</t>
  </si>
  <si>
    <t>TR_SYN_0000240</t>
  </si>
  <si>
    <t>TR_SYN_0000241</t>
  </si>
  <si>
    <t>TR_SYN_0000242</t>
  </si>
  <si>
    <t>TR_SYN_0000246</t>
  </si>
  <si>
    <t>TR_SYN_0000248</t>
  </si>
  <si>
    <t>TR_SYN_0000251</t>
  </si>
  <si>
    <t>TR_SYN_0000255</t>
  </si>
  <si>
    <t>TR_SYN_0000256</t>
  </si>
  <si>
    <t>TR_SYN_0000258</t>
  </si>
  <si>
    <t>TR_SYN_0000259</t>
  </si>
  <si>
    <t>TR_SYN_0000260</t>
  </si>
  <si>
    <t>TR_SYN_0000262</t>
  </si>
  <si>
    <t>TR_SYN_0000264</t>
  </si>
  <si>
    <t>TR_SYN_0000265</t>
  </si>
  <si>
    <t>TR_SYN_0000268</t>
  </si>
  <si>
    <t>TR_SYN_0000271</t>
  </si>
  <si>
    <t>TR_SYN_0000273</t>
  </si>
  <si>
    <t>TR_SYN_0000274</t>
  </si>
  <si>
    <t>TR_SYN_0000276</t>
  </si>
  <si>
    <t>TR_SYN_0000277</t>
  </si>
  <si>
    <t>TR_SYN_0000278</t>
  </si>
  <si>
    <t>TR_SYN_0000281</t>
  </si>
  <si>
    <t>TR_SYN_0000283</t>
  </si>
  <si>
    <t>TR_SYN_0000287</t>
  </si>
  <si>
    <t>TR_SYN_0000288</t>
  </si>
  <si>
    <t>TR_SYN_0000291</t>
  </si>
  <si>
    <t>TR_SYN_0000292</t>
  </si>
  <si>
    <t>TR_SYN_0000294</t>
  </si>
  <si>
    <t>TR_SYN_0000296</t>
  </si>
  <si>
    <t>TR_SYN_0000299</t>
  </si>
  <si>
    <t>TR_SYN_0000300</t>
  </si>
  <si>
    <t>TR_SYN_0000301</t>
  </si>
  <si>
    <t>TR_SYN_0000302</t>
  </si>
  <si>
    <t>TR_SYN_0000303</t>
  </si>
  <si>
    <t>TR_SYN_0000305</t>
  </si>
  <si>
    <t>TR_SYN_0000307</t>
  </si>
  <si>
    <t>TR_SYN_0000308</t>
  </si>
  <si>
    <t>TR_SYN_0000311</t>
  </si>
  <si>
    <t>TR_SYN_0000313</t>
  </si>
  <si>
    <t>TR_SYN_0000314</t>
  </si>
  <si>
    <t>TR_SYN_0000315</t>
  </si>
  <si>
    <t>TR_SYN_0000318</t>
  </si>
  <si>
    <t>TR_SYN_0000319</t>
  </si>
  <si>
    <t>TR_SYN_0000320</t>
  </si>
  <si>
    <t>TR_SYN_0000321</t>
  </si>
  <si>
    <t>TR_SYN_0000323</t>
  </si>
  <si>
    <t>TR_SYN_0000324</t>
  </si>
  <si>
    <t>TR_SYN_0000327</t>
  </si>
  <si>
    <t>TR_SYN_0000329</t>
  </si>
  <si>
    <t>TR_SYN_0000330</t>
  </si>
  <si>
    <t>TR_SYN_0000332</t>
  </si>
  <si>
    <t>TR_SYN_0000334</t>
  </si>
  <si>
    <t>TR_SYN_0000335</t>
  </si>
  <si>
    <t>TR_SYN_0000339</t>
  </si>
  <si>
    <t>TR_SYN_0000340</t>
  </si>
  <si>
    <t>TR_SYN_0000341</t>
  </si>
  <si>
    <t>TR_SYN_0000342</t>
  </si>
  <si>
    <t>TR_SYN_0000346</t>
  </si>
  <si>
    <t>TR_SYN_0000351</t>
  </si>
  <si>
    <t>TR_SYN_0000352</t>
  </si>
  <si>
    <t>TR_SYN_0000354</t>
  </si>
  <si>
    <t>TR_SYN_0000356</t>
  </si>
  <si>
    <t>TR_SYN_0000357</t>
  </si>
  <si>
    <t>TR_SYN_0000362</t>
  </si>
  <si>
    <t>TR_SYN_0000364</t>
  </si>
  <si>
    <t>TR_SYN_0000366</t>
  </si>
  <si>
    <t>TR_SYN_0000368</t>
  </si>
  <si>
    <t>TR_SYN_0000369</t>
  </si>
  <si>
    <t>TR_SYN_0000372</t>
  </si>
  <si>
    <t>TR_SYN_0000375</t>
  </si>
  <si>
    <t>TR_SYN_0000382</t>
  </si>
  <si>
    <t>TR_SYN_0000383</t>
  </si>
  <si>
    <t>TR_SYN_0000386</t>
  </si>
  <si>
    <t>TR_SYN_0000389</t>
  </si>
  <si>
    <t>TR_SYN_0000392</t>
  </si>
  <si>
    <t>TR_SYN_0000398</t>
  </si>
  <si>
    <t>TR_SYN_0000400</t>
  </si>
  <si>
    <t>TR_SYN_0000401</t>
  </si>
  <si>
    <t>TR_SYN_0000404</t>
  </si>
  <si>
    <t>TR_SYN_0000405</t>
  </si>
  <si>
    <t>TR_SYN_0000407</t>
  </si>
  <si>
    <t>TR_SYN_0000408</t>
  </si>
  <si>
    <t>TR_SYN_0000409</t>
  </si>
  <si>
    <t>TR_SYN_0000410</t>
  </si>
  <si>
    <t>TR_SYN_0000411</t>
  </si>
  <si>
    <t>TR_SYN_0000412</t>
  </si>
  <si>
    <t>TR_SYN_0000414</t>
  </si>
  <si>
    <t>TR_SYN_0000417</t>
  </si>
  <si>
    <t>TR_SYN_0000421</t>
  </si>
  <si>
    <t>TR_SYN_0000422</t>
  </si>
  <si>
    <t>TR_SYN_0000423</t>
  </si>
  <si>
    <t>TR_SYN_0000424</t>
  </si>
  <si>
    <t>TR_SYN_0000426</t>
  </si>
  <si>
    <t>TR_SYN_0000427</t>
  </si>
  <si>
    <t>TR_SYN_0000429</t>
  </si>
  <si>
    <t>TR_SYN_0000430</t>
  </si>
  <si>
    <t>TR_SYN_0000431</t>
  </si>
  <si>
    <t>TR_SYN_0000433</t>
  </si>
  <si>
    <t>TR_SYN_0000439</t>
  </si>
  <si>
    <t>TR_SYN_0000443</t>
  </si>
  <si>
    <t>TR_SYN_0000446</t>
  </si>
  <si>
    <t>TR_SYN_0000449</t>
  </si>
  <si>
    <t>TR_SYN_0000451</t>
  </si>
  <si>
    <t>TR_SYN_0000455</t>
  </si>
  <si>
    <t>TR_SYN_0000456</t>
  </si>
  <si>
    <t>TR_SYN_0000457</t>
  </si>
  <si>
    <t>TR_SYN_0000458</t>
  </si>
  <si>
    <t>TR_SYN_0000460</t>
  </si>
  <si>
    <t>TR_SYN_0000461</t>
  </si>
  <si>
    <t>TR_SYN_0000462</t>
  </si>
  <si>
    <t>TR_SYN_0000468</t>
  </si>
  <si>
    <t>TR_SYN_0000469</t>
  </si>
  <si>
    <t>TR_SYN_0000472</t>
  </si>
  <si>
    <t>TR_SYN_0000475</t>
  </si>
  <si>
    <t>TR_SYN_0000480</t>
  </si>
  <si>
    <t>TR_SYN_0000482</t>
  </si>
  <si>
    <t>TR_SYN_0000486</t>
  </si>
  <si>
    <t>TR_SYN_0000490</t>
  </si>
  <si>
    <t>TR_SYN_0000492</t>
  </si>
  <si>
    <t>TR_SYN_0000493</t>
  </si>
  <si>
    <t>TR_SYN_0000495</t>
  </si>
  <si>
    <t>TR_SYN_0000496</t>
  </si>
  <si>
    <t>TR_SYN_0000498</t>
  </si>
  <si>
    <t>TR_SYN_0000500</t>
  </si>
  <si>
    <t>TR_SYN_0000003</t>
  </si>
  <si>
    <t>TR_SYN_0000009</t>
  </si>
  <si>
    <t>TR_SYN_0000017</t>
  </si>
  <si>
    <t>TR_SYN_0000019</t>
  </si>
  <si>
    <t>TR_SYN_0000020</t>
  </si>
  <si>
    <t>TR_SYN_0000023</t>
  </si>
  <si>
    <t>TR_SYN_0000024</t>
  </si>
  <si>
    <t>TR_SYN_0000025</t>
  </si>
  <si>
    <t>TR_SYN_0000028</t>
  </si>
  <si>
    <t>TR_SYN_0000031</t>
  </si>
  <si>
    <t>TR_SYN_0000033</t>
  </si>
  <si>
    <t>TR_SYN_0000034</t>
  </si>
  <si>
    <t>TR_SYN_0000035</t>
  </si>
  <si>
    <t>TR_SYN_0000037</t>
  </si>
  <si>
    <t>TR_SYN_0000039</t>
  </si>
  <si>
    <t>TR_SYN_0000041</t>
  </si>
  <si>
    <t>TR_SYN_0000042</t>
  </si>
  <si>
    <t>TR_SYN_0000047</t>
  </si>
  <si>
    <t>TR_SYN_0000051</t>
  </si>
  <si>
    <t>TR_SYN_0000052</t>
  </si>
  <si>
    <t>TR_SYN_0000053</t>
  </si>
  <si>
    <t>TR_SYN_0000054</t>
  </si>
  <si>
    <t>TR_SYN_0000056</t>
  </si>
  <si>
    <t>TR_SYN_0000057</t>
  </si>
  <si>
    <t>TR_SYN_0000059</t>
  </si>
  <si>
    <t>TR_SYN_0000064</t>
  </si>
  <si>
    <t>TR_SYN_0000065</t>
  </si>
  <si>
    <t>TR_SYN_0000066</t>
  </si>
  <si>
    <t>TR_SYN_0000068</t>
  </si>
  <si>
    <t>TR_SYN_0000072</t>
  </si>
  <si>
    <t>TR_SYN_0000073</t>
  </si>
  <si>
    <t>TR_SYN_0000074</t>
  </si>
  <si>
    <t>TR_SYN_0000077</t>
  </si>
  <si>
    <t>TR_SYN_0000079</t>
  </si>
  <si>
    <t>TR_SYN_0000080</t>
  </si>
  <si>
    <t>TR_SYN_0000081</t>
  </si>
  <si>
    <t>TR_SYN_0000083</t>
  </si>
  <si>
    <t>TR_SYN_0000086</t>
  </si>
  <si>
    <t>TR_SYN_0000087</t>
  </si>
  <si>
    <t>TR_SYN_0000088</t>
  </si>
  <si>
    <t>TR_SYN_0000089</t>
  </si>
  <si>
    <t>TR_SYN_0000092</t>
  </si>
  <si>
    <t>TR_SYN_0000098</t>
  </si>
  <si>
    <t>TR_SYN_0000100</t>
  </si>
  <si>
    <t>TR_SYN_0000101</t>
  </si>
  <si>
    <t>TR_SYN_0000102</t>
  </si>
  <si>
    <t>TR_SYN_0000103</t>
  </si>
  <si>
    <t>TR_SYN_0000106</t>
  </si>
  <si>
    <t>TR_SYN_0000107</t>
  </si>
  <si>
    <t>TR_SYN_0000109</t>
  </si>
  <si>
    <t>TR_SYN_0000110</t>
  </si>
  <si>
    <t>TR_SYN_0000112</t>
  </si>
  <si>
    <t>TR_SYN_0000114</t>
  </si>
  <si>
    <t>TR_SYN_0000117</t>
  </si>
  <si>
    <t>TR_SYN_0000120</t>
  </si>
  <si>
    <t>TR_SYN_0000123</t>
  </si>
  <si>
    <t>TR_SYN_0000124</t>
  </si>
  <si>
    <t>TR_SYN_0000127</t>
  </si>
  <si>
    <t>TR_SYN_0000128</t>
  </si>
  <si>
    <t>TR_SYN_0000134</t>
  </si>
  <si>
    <t>TR_SYN_0000138</t>
  </si>
  <si>
    <t>TR_SYN_0000140</t>
  </si>
  <si>
    <t>TR_SYN_0000141</t>
  </si>
  <si>
    <t>TR_SYN_0000144</t>
  </si>
  <si>
    <t>TR_SYN_0000145</t>
  </si>
  <si>
    <t>TR_SYN_0000146</t>
  </si>
  <si>
    <t>TR_SYN_0000147</t>
  </si>
  <si>
    <t>TR_SYN_0000148</t>
  </si>
  <si>
    <t>TR_SYN_0000153</t>
  </si>
  <si>
    <t>TR_SYN_0000163</t>
  </si>
  <si>
    <t>TR_SYN_0000166</t>
  </si>
  <si>
    <t>TR_SYN_0000167</t>
  </si>
  <si>
    <t>TR_SYN_0000170</t>
  </si>
  <si>
    <t>TR_SYN_0000172</t>
  </si>
  <si>
    <t>TR_SYN_0000173</t>
  </si>
  <si>
    <t>TR_SYN_0000177</t>
  </si>
  <si>
    <t>TR_SYN_0000178</t>
  </si>
  <si>
    <t>TR_SYN_0000179</t>
  </si>
  <si>
    <t>TR_SYN_0000180</t>
  </si>
  <si>
    <t>TR_SYN_0000181</t>
  </si>
  <si>
    <t>TR_SYN_0000185</t>
  </si>
  <si>
    <t>TR_SYN_0000186</t>
  </si>
  <si>
    <t>TR_SYN_0000191</t>
  </si>
  <si>
    <t>TR_SYN_0000193</t>
  </si>
  <si>
    <t>TR_SYN_0000195</t>
  </si>
  <si>
    <t>TR_SYN_0000196</t>
  </si>
  <si>
    <t>TR_SYN_0000199</t>
  </si>
  <si>
    <t>TR_SYN_0000206</t>
  </si>
  <si>
    <t>TR_SYN_0000207</t>
  </si>
  <si>
    <t>TR_SYN_0000208</t>
  </si>
  <si>
    <t>TR_SYN_0000210</t>
  </si>
  <si>
    <t>TR_SYN_0000213</t>
  </si>
  <si>
    <t>TR_SYN_0000215</t>
  </si>
  <si>
    <t>TR_SYN_0000216</t>
  </si>
  <si>
    <t>TR_SYN_0000217</t>
  </si>
  <si>
    <t>TR_SYN_0000218</t>
  </si>
  <si>
    <t>TR_SYN_0000219</t>
  </si>
  <si>
    <t>TR_SYN_0000220</t>
  </si>
  <si>
    <t>TR_SYN_0000223</t>
  </si>
  <si>
    <t>TR_SYN_0000227</t>
  </si>
  <si>
    <t>TR_SYN_0000230</t>
  </si>
  <si>
    <t>TR_SYN_0000238</t>
  </si>
  <si>
    <t>TR_SYN_0000243</t>
  </si>
  <si>
    <t>TR_SYN_0000244</t>
  </si>
  <si>
    <t>TR_SYN_0000245</t>
  </si>
  <si>
    <t>TR_SYN_0000247</t>
  </si>
  <si>
    <t>TR_SYN_0000249</t>
  </si>
  <si>
    <t>TR_SYN_0000250</t>
  </si>
  <si>
    <t>TR_SYN_0000252</t>
  </si>
  <si>
    <t>TR_SYN_0000253</t>
  </si>
  <si>
    <t>TR_SYN_0000254</t>
  </si>
  <si>
    <t>TR_SYN_0000257</t>
  </si>
  <si>
    <t>TR_SYN_0000261</t>
  </si>
  <si>
    <t>TR_SYN_0000263</t>
  </si>
  <si>
    <t>TR_SYN_0000266</t>
  </si>
  <si>
    <t>TR_SYN_0000267</t>
  </si>
  <si>
    <t>TR_SYN_0000269</t>
  </si>
  <si>
    <t>TR_SYN_0000270</t>
  </si>
  <si>
    <t>TR_SYN_0000272</t>
  </si>
  <si>
    <t>TR_SYN_0000275</t>
  </si>
  <si>
    <t>TR_SYN_0000279</t>
  </si>
  <si>
    <t>TR_SYN_0000280</t>
  </si>
  <si>
    <t>TR_SYN_0000282</t>
  </si>
  <si>
    <t>TR_SYN_0000284</t>
  </si>
  <si>
    <t>TR_SYN_0000285</t>
  </si>
  <si>
    <t>TR_SYN_0000286</t>
  </si>
  <si>
    <t>TR_SYN_0000289</t>
  </si>
  <si>
    <t>TR_SYN_0000290</t>
  </si>
  <si>
    <t>TR_SYN_0000293</t>
  </si>
  <si>
    <t>TR_SYN_0000295</t>
  </si>
  <si>
    <t>TR_SYN_0000297</t>
  </si>
  <si>
    <t>TR_SYN_0000298</t>
  </si>
  <si>
    <t>TR_SYN_0000304</t>
  </si>
  <si>
    <t>TR_SYN_0000306</t>
  </si>
  <si>
    <t>TR_SYN_0000309</t>
  </si>
  <si>
    <t>TR_SYN_0000310</t>
  </si>
  <si>
    <t>TR_SYN_0000312</t>
  </si>
  <si>
    <t>TR_SYN_0000316</t>
  </si>
  <si>
    <t>TR_SYN_0000317</t>
  </si>
  <si>
    <t>TR_SYN_0000322</t>
  </si>
  <si>
    <t>TR_SYN_0000325</t>
  </si>
  <si>
    <t>TR_SYN_0000326</t>
  </si>
  <si>
    <t>TR_SYN_0000328</t>
  </si>
  <si>
    <t>TR_SYN_0000331</t>
  </si>
  <si>
    <t>TR_SYN_0000333</t>
  </si>
  <si>
    <t>TR_SYN_0000336</t>
  </si>
  <si>
    <t>TR_SYN_0000337</t>
  </si>
  <si>
    <t>TR_SYN_0000338</t>
  </si>
  <si>
    <t>TR_SYN_0000343</t>
  </si>
  <si>
    <t>TR_SYN_0000344</t>
  </si>
  <si>
    <t>TR_SYN_0000345</t>
  </si>
  <si>
    <t>TR_SYN_0000347</t>
  </si>
  <si>
    <t>TR_SYN_0000348</t>
  </si>
  <si>
    <t>TR_SYN_0000349</t>
  </si>
  <si>
    <t>TR_SYN_0000350</t>
  </si>
  <si>
    <t>TR_SYN_0000353</t>
  </si>
  <si>
    <t>TR_SYN_0000355</t>
  </si>
  <si>
    <t>TR_SYN_0000358</t>
  </si>
  <si>
    <t>TR_SYN_0000359</t>
  </si>
  <si>
    <t>TR_SYN_0000360</t>
  </si>
  <si>
    <t>TR_SYN_0000361</t>
  </si>
  <si>
    <t>TR_SYN_0000363</t>
  </si>
  <si>
    <t>TR_SYN_0000365</t>
  </si>
  <si>
    <t>TR_SYN_0000367</t>
  </si>
  <si>
    <t>TR_SYN_0000370</t>
  </si>
  <si>
    <t>TR_SYN_0000371</t>
  </si>
  <si>
    <t>TR_SYN_0000373</t>
  </si>
  <si>
    <t>TR_SYN_0000374</t>
  </si>
  <si>
    <t>TR_SYN_0000376</t>
  </si>
  <si>
    <t>TR_SYN_0000377</t>
  </si>
  <si>
    <t>TR_SYN_0000378</t>
  </si>
  <si>
    <t>TR_SYN_0000379</t>
  </si>
  <si>
    <t>TR_SYN_0000380</t>
  </si>
  <si>
    <t>TR_SYN_0000381</t>
  </si>
  <si>
    <t>TR_SYN_0000384</t>
  </si>
  <si>
    <t>TR_SYN_0000385</t>
  </si>
  <si>
    <t>TR_SYN_0000387</t>
  </si>
  <si>
    <t>TR_SYN_0000388</t>
  </si>
  <si>
    <t>TR_SYN_0000390</t>
  </si>
  <si>
    <t>TR_SYN_0000391</t>
  </si>
  <si>
    <t>TR_SYN_0000393</t>
  </si>
  <si>
    <t>TR_SYN_0000394</t>
  </si>
  <si>
    <t>TR_SYN_0000395</t>
  </si>
  <si>
    <t>TR_SYN_0000396</t>
  </si>
  <si>
    <t>TR_SYN_0000397</t>
  </si>
  <si>
    <t>TR_SYN_0000399</t>
  </si>
  <si>
    <t>TR_SYN_0000402</t>
  </si>
  <si>
    <t>TR_SYN_0000403</t>
  </si>
  <si>
    <t>TR_SYN_0000406</t>
  </si>
  <si>
    <t>TR_SYN_0000413</t>
  </si>
  <si>
    <t>TR_SYN_0000415</t>
  </si>
  <si>
    <t>TR_SYN_0000416</t>
  </si>
  <si>
    <t>TR_SYN_0000418</t>
  </si>
  <si>
    <t>TR_SYN_0000419</t>
  </si>
  <si>
    <t>TR_SYN_0000420</t>
  </si>
  <si>
    <t>TR_SYN_0000425</t>
  </si>
  <si>
    <t>TR_SYN_0000428</t>
  </si>
  <si>
    <t>TR_SYN_0000432</t>
  </si>
  <si>
    <t>TR_SYN_0000434</t>
  </si>
  <si>
    <t>TR_SYN_0000435</t>
  </si>
  <si>
    <t>TR_SYN_0000436</t>
  </si>
  <si>
    <t>TR_SYN_0000437</t>
  </si>
  <si>
    <t>TR_SYN_0000438</t>
  </si>
  <si>
    <t>TR_SYN_0000440</t>
  </si>
  <si>
    <t>TR_SYN_0000441</t>
  </si>
  <si>
    <t>TR_SYN_0000442</t>
  </si>
  <si>
    <t>TR_SYN_0000444</t>
  </si>
  <si>
    <t>TR_SYN_0000445</t>
  </si>
  <si>
    <t>TR_SYN_0000447</t>
  </si>
  <si>
    <t>TR_SYN_0000448</t>
  </si>
  <si>
    <t>TR_SYN_0000450</t>
  </si>
  <si>
    <t>TR_SYN_0000452</t>
  </si>
  <si>
    <t>TR_SYN_0000453</t>
  </si>
  <si>
    <t>TR_SYN_0000454</t>
  </si>
  <si>
    <t>TR_SYN_0000459</t>
  </si>
  <si>
    <t>TR_SYN_0000463</t>
  </si>
  <si>
    <t>TR_SYN_0000464</t>
  </si>
  <si>
    <t>TR_SYN_0000465</t>
  </si>
  <si>
    <t>TR_SYN_0000466</t>
  </si>
  <si>
    <t>TR_SYN_0000467</t>
  </si>
  <si>
    <t>TR_SYN_0000470</t>
  </si>
  <si>
    <t>TR_SYN_0000471</t>
  </si>
  <si>
    <t>TR_SYN_0000473</t>
  </si>
  <si>
    <t>TR_SYN_0000474</t>
  </si>
  <si>
    <t>TR_SYN_0000476</t>
  </si>
  <si>
    <t>TR_SYN_0000477</t>
  </si>
  <si>
    <t>TR_SYN_0000478</t>
  </si>
  <si>
    <t>TR_SYN_0000479</t>
  </si>
  <si>
    <t>TR_SYN_0000481</t>
  </si>
  <si>
    <t>TR_SYN_0000483</t>
  </si>
  <si>
    <t>TR_SYN_0000484</t>
  </si>
  <si>
    <t>TR_SYN_0000485</t>
  </si>
  <si>
    <t>TR_SYN_0000487</t>
  </si>
  <si>
    <t>TR_SYN_0000488</t>
  </si>
  <si>
    <t>TR_SYN_0000489</t>
  </si>
  <si>
    <t>TR_SYN_0000491</t>
  </si>
  <si>
    <t>TR_SYN_0000494</t>
  </si>
  <si>
    <t>TR_SYN_0000497</t>
  </si>
  <si>
    <t>TR_SYN_0000499</t>
  </si>
  <si>
    <t>Change in Prize</t>
  </si>
  <si>
    <t>Market Cap</t>
  </si>
  <si>
    <t>Row Labels</t>
  </si>
  <si>
    <t>Grand Total</t>
  </si>
  <si>
    <t>Average Daily Trading Volume</t>
  </si>
  <si>
    <t>Daily Average</t>
  </si>
  <si>
    <t>NEw</t>
  </si>
  <si>
    <t>Volatility</t>
  </si>
  <si>
    <t>PrizeReturn</t>
  </si>
  <si>
    <t>CompanyWise Avg Trading Volume</t>
  </si>
  <si>
    <t>date (Month Index)</t>
  </si>
  <si>
    <t>date (Month)</t>
  </si>
  <si>
    <t>Jan</t>
  </si>
  <si>
    <t>Feb</t>
  </si>
  <si>
    <t>Mar</t>
  </si>
  <si>
    <t>Apr</t>
  </si>
  <si>
    <t>May</t>
  </si>
  <si>
    <t>Jun</t>
  </si>
  <si>
    <t>2. Daily Trading Volume</t>
  </si>
  <si>
    <t>1. Company wise Market Cap</t>
  </si>
  <si>
    <t>3. Volatility</t>
  </si>
  <si>
    <t>Current Value</t>
  </si>
  <si>
    <t>Return</t>
  </si>
  <si>
    <t>5. Portfolio Value</t>
  </si>
  <si>
    <t>6. Portfolio Return</t>
  </si>
  <si>
    <t>4. Sector Wise Return</t>
  </si>
  <si>
    <t>Dividend Yeild</t>
  </si>
  <si>
    <t>7. Dividend Yeild</t>
  </si>
  <si>
    <t>CurrentPrize</t>
  </si>
  <si>
    <t>Sum of Dividend Yeild</t>
  </si>
  <si>
    <t>Order Value</t>
  </si>
  <si>
    <t>Trader Performance</t>
  </si>
  <si>
    <t>11. Trader Performance</t>
  </si>
  <si>
    <t>Profit Trades</t>
  </si>
  <si>
    <t>No. Of Orders</t>
  </si>
  <si>
    <t>Trade Win Rate</t>
  </si>
  <si>
    <t>10. Tradde Wins</t>
  </si>
  <si>
    <t>9. Execution Rate</t>
  </si>
  <si>
    <t>Order Execution Rate</t>
  </si>
  <si>
    <t>Sum of volume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</si>
</sst>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M&quot;"/>
    <numFmt numFmtId="165" formatCode="0.00,&quot;K&quot;"/>
  </numFmts>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rgb="FF13506B"/>
        <bgColor indexed="64"/>
      </patternFill>
    </fill>
  </fills>
  <borders count="1">
    <border>
      <left/>
      <right/>
      <top/>
      <bottom/>
      <diagonal/>
    </border>
  </borders>
  <cellStyleXfs count="1">
    <xf numFmtId="0" fontId="0" fillId="0" borderId="0"/>
  </cellStyleXfs>
  <cellXfs count="14">
    <xf numFmtId="0" fontId="0" fillId="0" borderId="0" xfId="0"/>
    <xf numFmtId="14" fontId="0" fillId="0" borderId="0" xfId="0" applyNumberFormat="1"/>
    <xf numFmtId="22" fontId="0" fillId="0" borderId="0" xfId="0" applyNumberFormat="1"/>
    <xf numFmtId="10"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left" indent="1"/>
    </xf>
    <xf numFmtId="164" fontId="0" fillId="0" borderId="0" xfId="0" applyNumberFormat="1"/>
    <xf numFmtId="10" fontId="0" fillId="0" borderId="0" xfId="0" pivotButton="1" applyNumberFormat="1"/>
    <xf numFmtId="10" fontId="0" fillId="0" borderId="0" xfId="0" applyNumberFormat="1" applyAlignment="1">
      <alignment horizontal="left"/>
    </xf>
    <xf numFmtId="165" fontId="0" fillId="0" borderId="0" xfId="0" applyNumberFormat="1"/>
    <xf numFmtId="0" fontId="0" fillId="2" borderId="0" xfId="0" applyFill="1"/>
    <xf numFmtId="0" fontId="0" fillId="0" borderId="0" xfId="0" applyNumberFormat="1"/>
  </cellXfs>
  <cellStyles count="1">
    <cellStyle name="Normal" xfId="0" builtinId="0"/>
  </cellStyles>
  <dxfs count="259">
    <dxf>
      <numFmt numFmtId="2" formatCode="0.00"/>
    </dxf>
    <dxf>
      <numFmt numFmtId="14" formatCode="0.00%"/>
    </dxf>
    <dxf>
      <numFmt numFmtId="14" formatCode="0.00%"/>
    </dxf>
    <dxf>
      <numFmt numFmtId="14" formatCode="0.00%"/>
    </dxf>
    <dxf>
      <numFmt numFmtId="0" formatCode="General"/>
    </dxf>
    <dxf>
      <numFmt numFmtId="14" formatCode="0.00%"/>
    </dxf>
    <dxf>
      <numFmt numFmtId="14" formatCode="0.00%"/>
    </dxf>
    <dxf>
      <numFmt numFmtId="14" formatCode="0.00%"/>
    </dxf>
    <dxf>
      <numFmt numFmtId="164" formatCode="0.00,,&quot;M&quot;"/>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165" formatCode="0.00,&quot;K&quot;"/>
    </dxf>
    <dxf>
      <numFmt numFmtId="14" formatCode="0.00%"/>
    </dxf>
    <dxf>
      <numFmt numFmtId="14" formatCode="0.00%"/>
    </dxf>
    <dxf>
      <numFmt numFmtId="14" formatCode="0.00%"/>
    </dxf>
    <dxf>
      <numFmt numFmtId="14" formatCode="0.00%"/>
    </dxf>
    <dxf>
      <numFmt numFmtId="14" formatCode="0.00%"/>
    </dxf>
    <dxf>
      <numFmt numFmtId="0" formatCode="General"/>
    </dxf>
    <dxf>
      <numFmt numFmtId="164" formatCode="0.00,,&quot;M&quot;"/>
    </dxf>
    <dxf>
      <numFmt numFmtId="2" formatCode="0.00"/>
    </dxf>
    <dxf>
      <numFmt numFmtId="14" formatCode="0.00%"/>
    </dxf>
    <dxf>
      <numFmt numFmtId="14" formatCode="0.00%"/>
    </dxf>
    <dxf>
      <numFmt numFmtId="14" formatCode="0.00%"/>
    </dxf>
    <dxf>
      <numFmt numFmtId="0" formatCode="General"/>
    </dxf>
    <dxf>
      <numFmt numFmtId="14" formatCode="0.00%"/>
    </dxf>
    <dxf>
      <numFmt numFmtId="14" formatCode="0.00%"/>
    </dxf>
    <dxf>
      <numFmt numFmtId="14" formatCode="0.00%"/>
    </dxf>
    <dxf>
      <numFmt numFmtId="164" formatCode="0.00,,&quot;M&quot;"/>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165" formatCode="0.00,&quot;K&quot;"/>
    </dxf>
    <dxf>
      <numFmt numFmtId="14" formatCode="0.00%"/>
    </dxf>
    <dxf>
      <numFmt numFmtId="14" formatCode="0.00%"/>
    </dxf>
    <dxf>
      <numFmt numFmtId="14" formatCode="0.00%"/>
    </dxf>
    <dxf>
      <numFmt numFmtId="14" formatCode="0.00%"/>
    </dxf>
    <dxf>
      <numFmt numFmtId="14" formatCode="0.00%"/>
    </dxf>
    <dxf>
      <numFmt numFmtId="0" formatCode="General"/>
    </dxf>
    <dxf>
      <numFmt numFmtId="164" formatCode="0.00,,&quot;M&quot;"/>
    </dxf>
    <dxf>
      <numFmt numFmtId="2" formatCode="0.00"/>
    </dxf>
    <dxf>
      <numFmt numFmtId="14" formatCode="0.00%"/>
    </dxf>
    <dxf>
      <numFmt numFmtId="14" formatCode="0.00%"/>
    </dxf>
    <dxf>
      <numFmt numFmtId="14" formatCode="0.00%"/>
    </dxf>
    <dxf>
      <numFmt numFmtId="0" formatCode="General"/>
    </dxf>
    <dxf>
      <numFmt numFmtId="14" formatCode="0.00%"/>
    </dxf>
    <dxf>
      <numFmt numFmtId="14" formatCode="0.00%"/>
    </dxf>
    <dxf>
      <numFmt numFmtId="14" formatCode="0.00%"/>
    </dxf>
    <dxf>
      <numFmt numFmtId="164" formatCode="0.00,,&quot;M&quot;"/>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165" formatCode="0.00,&quot;K&quot;"/>
    </dxf>
    <dxf>
      <numFmt numFmtId="14" formatCode="0.00%"/>
    </dxf>
    <dxf>
      <numFmt numFmtId="14" formatCode="0.00%"/>
    </dxf>
    <dxf>
      <numFmt numFmtId="14" formatCode="0.00%"/>
    </dxf>
    <dxf>
      <numFmt numFmtId="14" formatCode="0.00%"/>
    </dxf>
    <dxf>
      <numFmt numFmtId="14" formatCode="0.00%"/>
    </dxf>
    <dxf>
      <numFmt numFmtId="0" formatCode="General"/>
    </dxf>
    <dxf>
      <numFmt numFmtId="164" formatCode="0.00,,&quot;M&quot;"/>
    </dxf>
    <dxf>
      <numFmt numFmtId="2" formatCode="0.00"/>
    </dxf>
    <dxf>
      <numFmt numFmtId="14" formatCode="0.00%"/>
    </dxf>
    <dxf>
      <numFmt numFmtId="14" formatCode="0.00%"/>
    </dxf>
    <dxf>
      <numFmt numFmtId="14" formatCode="0.00%"/>
    </dxf>
    <dxf>
      <numFmt numFmtId="0" formatCode="General"/>
    </dxf>
    <dxf>
      <numFmt numFmtId="14" formatCode="0.00%"/>
    </dxf>
    <dxf>
      <numFmt numFmtId="14" formatCode="0.00%"/>
    </dxf>
    <dxf>
      <numFmt numFmtId="14" formatCode="0.00%"/>
    </dxf>
    <dxf>
      <numFmt numFmtId="164" formatCode="0.00,,&quot;M&quot;"/>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165" formatCode="0.00,&quot;K&quot;"/>
    </dxf>
    <dxf>
      <numFmt numFmtId="14" formatCode="0.00%"/>
    </dxf>
    <dxf>
      <numFmt numFmtId="14" formatCode="0.00%"/>
    </dxf>
    <dxf>
      <numFmt numFmtId="14" formatCode="0.00%"/>
    </dxf>
    <dxf>
      <numFmt numFmtId="14" formatCode="0.00%"/>
    </dxf>
    <dxf>
      <numFmt numFmtId="14" formatCode="0.00%"/>
    </dxf>
    <dxf>
      <numFmt numFmtId="0" formatCode="General"/>
    </dxf>
    <dxf>
      <numFmt numFmtId="164" formatCode="0.00,,&quot;M&quot;"/>
    </dxf>
    <dxf>
      <numFmt numFmtId="2" formatCode="0.00"/>
    </dxf>
    <dxf>
      <numFmt numFmtId="14" formatCode="0.00%"/>
    </dxf>
    <dxf>
      <numFmt numFmtId="14" formatCode="0.00%"/>
    </dxf>
    <dxf>
      <numFmt numFmtId="14" formatCode="0.00%"/>
    </dxf>
    <dxf>
      <numFmt numFmtId="0" formatCode="General"/>
    </dxf>
    <dxf>
      <numFmt numFmtId="14" formatCode="0.00%"/>
    </dxf>
    <dxf>
      <numFmt numFmtId="14" formatCode="0.00%"/>
    </dxf>
    <dxf>
      <numFmt numFmtId="14" formatCode="0.00%"/>
    </dxf>
    <dxf>
      <numFmt numFmtId="164" formatCode="0.00,,&quot;M&quot;"/>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165" formatCode="0.00,&quot;K&quot;"/>
    </dxf>
    <dxf>
      <numFmt numFmtId="14" formatCode="0.00%"/>
    </dxf>
    <dxf>
      <numFmt numFmtId="14" formatCode="0.00%"/>
    </dxf>
    <dxf>
      <numFmt numFmtId="14" formatCode="0.00%"/>
    </dxf>
    <dxf>
      <numFmt numFmtId="14" formatCode="0.00%"/>
    </dxf>
    <dxf>
      <numFmt numFmtId="14" formatCode="0.00%"/>
    </dxf>
    <dxf>
      <numFmt numFmtId="0" formatCode="General"/>
    </dxf>
    <dxf>
      <numFmt numFmtId="164" formatCode="0.00,,&quot;M&quot;"/>
    </dxf>
    <dxf>
      <numFmt numFmtId="2" formatCode="0.00"/>
    </dxf>
    <dxf>
      <numFmt numFmtId="14" formatCode="0.00%"/>
    </dxf>
    <dxf>
      <numFmt numFmtId="14" formatCode="0.00%"/>
    </dxf>
    <dxf>
      <numFmt numFmtId="14" formatCode="0.00%"/>
    </dxf>
    <dxf>
      <numFmt numFmtId="0" formatCode="General"/>
    </dxf>
    <dxf>
      <numFmt numFmtId="14" formatCode="0.00%"/>
    </dxf>
    <dxf>
      <numFmt numFmtId="14" formatCode="0.00%"/>
    </dxf>
    <dxf>
      <numFmt numFmtId="14" formatCode="0.00%"/>
    </dxf>
    <dxf>
      <numFmt numFmtId="164" formatCode="0.00,,&quot;M&quot;"/>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165" formatCode="0.00,&quot;K&quot;"/>
    </dxf>
    <dxf>
      <numFmt numFmtId="14" formatCode="0.00%"/>
    </dxf>
    <dxf>
      <numFmt numFmtId="14" formatCode="0.00%"/>
    </dxf>
    <dxf>
      <numFmt numFmtId="14" formatCode="0.00%"/>
    </dxf>
    <dxf>
      <numFmt numFmtId="14" formatCode="0.00%"/>
    </dxf>
    <dxf>
      <numFmt numFmtId="14" formatCode="0.00%"/>
    </dxf>
    <dxf>
      <numFmt numFmtId="0" formatCode="General"/>
    </dxf>
    <dxf>
      <numFmt numFmtId="164" formatCode="0.00,,&quot;M&quot;"/>
    </dxf>
    <dxf>
      <numFmt numFmtId="14" formatCode="0.00%"/>
    </dxf>
    <dxf>
      <numFmt numFmtId="14" formatCode="0.00%"/>
    </dxf>
    <dxf>
      <numFmt numFmtId="14" formatCode="0.00%"/>
    </dxf>
    <dxf>
      <numFmt numFmtId="2" formatCode="0.00"/>
    </dxf>
    <dxf>
      <numFmt numFmtId="14" formatCode="0.00%"/>
    </dxf>
    <dxf>
      <numFmt numFmtId="164" formatCode="0.00,,&quot;M&quot;"/>
    </dxf>
    <dxf>
      <numFmt numFmtId="14" formatCode="0.00%"/>
    </dxf>
    <dxf>
      <numFmt numFmtId="14" formatCode="0.00%"/>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64" formatCode="0.00,,&quot;M&quot;"/>
    </dxf>
    <dxf>
      <numFmt numFmtId="165" formatCode="0.00,&quot;K&quot;"/>
    </dxf>
    <dxf>
      <numFmt numFmtId="14" formatCode="0.00%"/>
    </dxf>
    <dxf>
      <numFmt numFmtId="2" formatCode="0.00"/>
    </dxf>
    <dxf>
      <numFmt numFmtId="14" formatCode="0.00%"/>
    </dxf>
    <dxf>
      <numFmt numFmtId="0" formatCode="General"/>
    </dxf>
    <dxf>
      <numFmt numFmtId="14" formatCode="0.00%"/>
    </dxf>
    <dxf>
      <numFmt numFmtId="14" formatCode="0.00%"/>
    </dxf>
    <dxf>
      <numFmt numFmtId="14" formatCode="0.00%"/>
    </dxf>
    <dxf>
      <numFmt numFmtId="19" formatCode="dd/mm/yyyy"/>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2" formatCode="0.00"/>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colors>
    <mruColors>
      <color rgb="FF17678B"/>
      <color rgb="FF13506B"/>
      <color rgb="FF17628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6.xml"/><Relationship Id="rId21" Type="http://schemas.openxmlformats.org/officeDocument/2006/relationships/pivotCacheDefinition" Target="pivotCache/pivotCacheDefinition1.xml"/><Relationship Id="rId42" Type="http://schemas.openxmlformats.org/officeDocument/2006/relationships/styles" Target="styles.xml"/><Relationship Id="rId47" Type="http://schemas.openxmlformats.org/officeDocument/2006/relationships/customXml" Target="../customXml/item1.xml"/><Relationship Id="rId63" Type="http://schemas.openxmlformats.org/officeDocument/2006/relationships/customXml" Target="../customXml/item17.xml"/><Relationship Id="rId68" Type="http://schemas.openxmlformats.org/officeDocument/2006/relationships/customXml" Target="../customXml/item22.xml"/><Relationship Id="rId84" Type="http://schemas.openxmlformats.org/officeDocument/2006/relationships/customXml" Target="../customXml/item38.xml"/><Relationship Id="rId89" Type="http://schemas.openxmlformats.org/officeDocument/2006/relationships/customXml" Target="../customXml/item43.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pivotCacheDefinition" Target="pivotCache/pivotCacheDefinition12.xml"/><Relationship Id="rId37" Type="http://schemas.microsoft.com/office/2007/relationships/slicerCache" Target="slicerCaches/slicerCache2.xml"/><Relationship Id="rId53" Type="http://schemas.openxmlformats.org/officeDocument/2006/relationships/customXml" Target="../customXml/item7.xml"/><Relationship Id="rId58" Type="http://schemas.openxmlformats.org/officeDocument/2006/relationships/customXml" Target="../customXml/item12.xml"/><Relationship Id="rId74" Type="http://schemas.openxmlformats.org/officeDocument/2006/relationships/customXml" Target="../customXml/item28.xml"/><Relationship Id="rId79" Type="http://schemas.openxmlformats.org/officeDocument/2006/relationships/customXml" Target="../customXml/item33.xml"/><Relationship Id="rId5" Type="http://schemas.openxmlformats.org/officeDocument/2006/relationships/worksheet" Target="worksheets/sheet5.xml"/><Relationship Id="rId90" Type="http://schemas.openxmlformats.org/officeDocument/2006/relationships/customXml" Target="../customXml/item44.xml"/><Relationship Id="rId95" Type="http://schemas.openxmlformats.org/officeDocument/2006/relationships/customXml" Target="../customXml/item49.xml"/><Relationship Id="rId22" Type="http://schemas.openxmlformats.org/officeDocument/2006/relationships/pivotCacheDefinition" Target="pivotCache/pivotCacheDefinition2.xml"/><Relationship Id="rId27" Type="http://schemas.openxmlformats.org/officeDocument/2006/relationships/pivotCacheDefinition" Target="pivotCache/pivotCacheDefinition7.xml"/><Relationship Id="rId43" Type="http://schemas.openxmlformats.org/officeDocument/2006/relationships/sharedStrings" Target="sharedStrings.xml"/><Relationship Id="rId48" Type="http://schemas.openxmlformats.org/officeDocument/2006/relationships/customXml" Target="../customXml/item2.xml"/><Relationship Id="rId64" Type="http://schemas.openxmlformats.org/officeDocument/2006/relationships/customXml" Target="../customXml/item18.xml"/><Relationship Id="rId69" Type="http://schemas.openxmlformats.org/officeDocument/2006/relationships/customXml" Target="../customXml/item23.xml"/><Relationship Id="rId80" Type="http://schemas.openxmlformats.org/officeDocument/2006/relationships/customXml" Target="../customXml/item34.xml"/><Relationship Id="rId85" Type="http://schemas.openxmlformats.org/officeDocument/2006/relationships/customXml" Target="../customXml/item3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5.xml"/><Relationship Id="rId33" Type="http://schemas.openxmlformats.org/officeDocument/2006/relationships/pivotCacheDefinition" Target="pivotCache/pivotCacheDefinition13.xml"/><Relationship Id="rId38" Type="http://schemas.microsoft.com/office/2007/relationships/slicerCache" Target="slicerCaches/slicerCache3.xml"/><Relationship Id="rId46" Type="http://schemas.openxmlformats.org/officeDocument/2006/relationships/calcChain" Target="calcChain.xml"/><Relationship Id="rId59" Type="http://schemas.openxmlformats.org/officeDocument/2006/relationships/customXml" Target="../customXml/item13.xml"/><Relationship Id="rId67" Type="http://schemas.openxmlformats.org/officeDocument/2006/relationships/customXml" Target="../customXml/item21.xml"/><Relationship Id="rId20" Type="http://schemas.openxmlformats.org/officeDocument/2006/relationships/worksheet" Target="worksheets/sheet20.xml"/><Relationship Id="rId41" Type="http://schemas.openxmlformats.org/officeDocument/2006/relationships/connections" Target="connections.xml"/><Relationship Id="rId54" Type="http://schemas.openxmlformats.org/officeDocument/2006/relationships/customXml" Target="../customXml/item8.xml"/><Relationship Id="rId62" Type="http://schemas.openxmlformats.org/officeDocument/2006/relationships/customXml" Target="../customXml/item16.xml"/><Relationship Id="rId70" Type="http://schemas.openxmlformats.org/officeDocument/2006/relationships/customXml" Target="../customXml/item24.xml"/><Relationship Id="rId75" Type="http://schemas.openxmlformats.org/officeDocument/2006/relationships/customXml" Target="../customXml/item29.xml"/><Relationship Id="rId83" Type="http://schemas.openxmlformats.org/officeDocument/2006/relationships/customXml" Target="../customXml/item37.xml"/><Relationship Id="rId88" Type="http://schemas.openxmlformats.org/officeDocument/2006/relationships/customXml" Target="../customXml/item42.xml"/><Relationship Id="rId91" Type="http://schemas.openxmlformats.org/officeDocument/2006/relationships/customXml" Target="../customXml/item45.xml"/><Relationship Id="rId96" Type="http://schemas.openxmlformats.org/officeDocument/2006/relationships/customXml" Target="../customXml/item5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openxmlformats.org/officeDocument/2006/relationships/pivotCacheDefinition" Target="pivotCache/pivotCacheDefinition8.xml"/><Relationship Id="rId36" Type="http://schemas.microsoft.com/office/2007/relationships/slicerCache" Target="slicerCaches/slicerCache1.xml"/><Relationship Id="rId49" Type="http://schemas.openxmlformats.org/officeDocument/2006/relationships/customXml" Target="../customXml/item3.xml"/><Relationship Id="rId57" Type="http://schemas.openxmlformats.org/officeDocument/2006/relationships/customXml" Target="../customXml/item11.xml"/><Relationship Id="rId10" Type="http://schemas.openxmlformats.org/officeDocument/2006/relationships/worksheet" Target="worksheets/sheet10.xml"/><Relationship Id="rId31" Type="http://schemas.openxmlformats.org/officeDocument/2006/relationships/pivotCacheDefinition" Target="pivotCache/pivotCacheDefinition11.xml"/><Relationship Id="rId44" Type="http://schemas.openxmlformats.org/officeDocument/2006/relationships/sheetMetadata" Target="metadata.xml"/><Relationship Id="rId52" Type="http://schemas.openxmlformats.org/officeDocument/2006/relationships/customXml" Target="../customXml/item6.xml"/><Relationship Id="rId60" Type="http://schemas.openxmlformats.org/officeDocument/2006/relationships/customXml" Target="../customXml/item14.xml"/><Relationship Id="rId65" Type="http://schemas.openxmlformats.org/officeDocument/2006/relationships/customXml" Target="../customXml/item19.xml"/><Relationship Id="rId73" Type="http://schemas.openxmlformats.org/officeDocument/2006/relationships/customXml" Target="../customXml/item27.xml"/><Relationship Id="rId78" Type="http://schemas.openxmlformats.org/officeDocument/2006/relationships/customXml" Target="../customXml/item32.xml"/><Relationship Id="rId81" Type="http://schemas.openxmlformats.org/officeDocument/2006/relationships/customXml" Target="../customXml/item35.xml"/><Relationship Id="rId86" Type="http://schemas.openxmlformats.org/officeDocument/2006/relationships/customXml" Target="../customXml/item40.xml"/><Relationship Id="rId94" Type="http://schemas.openxmlformats.org/officeDocument/2006/relationships/customXml" Target="../customXml/item48.xml"/><Relationship Id="rId99" Type="http://schemas.openxmlformats.org/officeDocument/2006/relationships/customXml" Target="../customXml/item5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microsoft.com/office/2007/relationships/slicerCache" Target="slicerCaches/slicerCache4.xml"/><Relationship Id="rId34" Type="http://schemas.openxmlformats.org/officeDocument/2006/relationships/pivotCacheDefinition" Target="pivotCache/pivotCacheDefinition14.xml"/><Relationship Id="rId50" Type="http://schemas.openxmlformats.org/officeDocument/2006/relationships/customXml" Target="../customXml/item4.xml"/><Relationship Id="rId55" Type="http://schemas.openxmlformats.org/officeDocument/2006/relationships/customXml" Target="../customXml/item9.xml"/><Relationship Id="rId76" Type="http://schemas.openxmlformats.org/officeDocument/2006/relationships/customXml" Target="../customXml/item30.xml"/><Relationship Id="rId97" Type="http://schemas.openxmlformats.org/officeDocument/2006/relationships/customXml" Target="../customXml/item51.xml"/><Relationship Id="rId7" Type="http://schemas.openxmlformats.org/officeDocument/2006/relationships/worksheet" Target="worksheets/sheet7.xml"/><Relationship Id="rId71" Type="http://schemas.openxmlformats.org/officeDocument/2006/relationships/customXml" Target="../customXml/item25.xml"/><Relationship Id="rId92" Type="http://schemas.openxmlformats.org/officeDocument/2006/relationships/customXml" Target="../customXml/item46.xml"/><Relationship Id="rId2" Type="http://schemas.openxmlformats.org/officeDocument/2006/relationships/worksheet" Target="worksheets/sheet2.xml"/><Relationship Id="rId29" Type="http://schemas.openxmlformats.org/officeDocument/2006/relationships/pivotCacheDefinition" Target="pivotCache/pivotCacheDefinition9.xml"/><Relationship Id="rId24" Type="http://schemas.openxmlformats.org/officeDocument/2006/relationships/pivotCacheDefinition" Target="pivotCache/pivotCacheDefinition4.xml"/><Relationship Id="rId40" Type="http://schemas.openxmlformats.org/officeDocument/2006/relationships/theme" Target="theme/theme1.xml"/><Relationship Id="rId45" Type="http://schemas.openxmlformats.org/officeDocument/2006/relationships/powerPivotData" Target="model/item.data"/><Relationship Id="rId66" Type="http://schemas.openxmlformats.org/officeDocument/2006/relationships/customXml" Target="../customXml/item20.xml"/><Relationship Id="rId87" Type="http://schemas.openxmlformats.org/officeDocument/2006/relationships/customXml" Target="../customXml/item41.xml"/><Relationship Id="rId61" Type="http://schemas.openxmlformats.org/officeDocument/2006/relationships/customXml" Target="../customXml/item15.xml"/><Relationship Id="rId82" Type="http://schemas.openxmlformats.org/officeDocument/2006/relationships/customXml" Target="../customXml/item36.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pivotCacheDefinition" Target="pivotCache/pivotCacheDefinition10.xml"/><Relationship Id="rId35" Type="http://schemas.openxmlformats.org/officeDocument/2006/relationships/pivotCacheDefinition" Target="pivotCache/pivotCacheDefinition15.xml"/><Relationship Id="rId56" Type="http://schemas.openxmlformats.org/officeDocument/2006/relationships/customXml" Target="../customXml/item10.xml"/><Relationship Id="rId77" Type="http://schemas.openxmlformats.org/officeDocument/2006/relationships/customXml" Target="../customXml/item31.xml"/><Relationship Id="rId8" Type="http://schemas.openxmlformats.org/officeDocument/2006/relationships/worksheet" Target="worksheets/sheet8.xml"/><Relationship Id="rId51" Type="http://schemas.openxmlformats.org/officeDocument/2006/relationships/customXml" Target="../customXml/item5.xml"/><Relationship Id="rId72" Type="http://schemas.openxmlformats.org/officeDocument/2006/relationships/customXml" Target="../customXml/item26.xml"/><Relationship Id="rId93" Type="http://schemas.openxmlformats.org/officeDocument/2006/relationships/customXml" Target="../customXml/item47.xml"/><Relationship Id="rId98" Type="http://schemas.openxmlformats.org/officeDocument/2006/relationships/customXml" Target="../customXml/item5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Analytics.xlsx]Sheet1!PivotTable1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Volume</a:t>
            </a:r>
            <a:r>
              <a:rPr lang="en-IN" baseline="0"/>
              <a:t> of trade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c:f>
              <c:strCache>
                <c:ptCount val="1"/>
                <c:pt idx="0">
                  <c:v>Grand Total</c:v>
                </c:pt>
              </c:strCache>
            </c:strRef>
          </c:cat>
          <c:val>
            <c:numRef>
              <c:f>Sheet1!$B$4</c:f>
              <c:numCache>
                <c:formatCode>General</c:formatCode>
                <c:ptCount val="1"/>
              </c:numCache>
            </c:numRef>
          </c:val>
          <c:smooth val="0"/>
          <c:extLst>
            <c:ext xmlns:c16="http://schemas.microsoft.com/office/drawing/2014/chart" uri="{C3380CC4-5D6E-409C-BE32-E72D297353CC}">
              <c16:uniqueId val="{00000000-19E8-4452-8C9E-4436E5CBD4B0}"/>
            </c:ext>
          </c:extLst>
        </c:ser>
        <c:dLbls>
          <c:dLblPos val="t"/>
          <c:showLegendKey val="0"/>
          <c:showVal val="1"/>
          <c:showCatName val="0"/>
          <c:showSerName val="0"/>
          <c:showPercent val="0"/>
          <c:showBubbleSize val="0"/>
        </c:dLbls>
        <c:smooth val="0"/>
        <c:axId val="1419127743"/>
        <c:axId val="1419128223"/>
      </c:lineChart>
      <c:catAx>
        <c:axId val="141912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19128223"/>
        <c:crosses val="autoZero"/>
        <c:auto val="1"/>
        <c:lblAlgn val="ctr"/>
        <c:lblOffset val="100"/>
        <c:noMultiLvlLbl val="0"/>
      </c:catAx>
      <c:valAx>
        <c:axId val="1419128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19127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Analytics.xlsx]KPI!PivotTable2</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000" b="1">
                <a:solidFill>
                  <a:schemeClr val="tx1"/>
                </a:solidFill>
              </a:rPr>
              <a:t>Company Wise Market-Cap</a:t>
            </a:r>
          </a:p>
        </c:rich>
      </c:tx>
      <c:layout>
        <c:manualLayout>
          <c:xMode val="edge"/>
          <c:yMode val="edge"/>
          <c:x val="0.28738525739838078"/>
          <c:y val="5.0229764968699291E-3"/>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0"/>
              <c:y val="1.562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000000000000001E-2"/>
          <c:y val="0.17171296296296298"/>
          <c:w val="0.93888888888888888"/>
          <c:h val="0.45431175269757945"/>
        </c:manualLayout>
      </c:layout>
      <c:barChart>
        <c:barDir val="col"/>
        <c:grouping val="clustered"/>
        <c:varyColors val="0"/>
        <c:ser>
          <c:idx val="0"/>
          <c:order val="0"/>
          <c:tx>
            <c:strRef>
              <c:f>KPI!$B$4</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Pt>
            <c:idx val="1"/>
            <c:invertIfNegative val="0"/>
            <c:bubble3D val="0"/>
            <c:extLst>
              <c:ext xmlns:c16="http://schemas.microsoft.com/office/drawing/2014/chart" uri="{C3380CC4-5D6E-409C-BE32-E72D297353CC}">
                <c16:uniqueId val="{00000000-E5EA-4DAB-8F97-E4500550F86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KPI!$A$5:$A$6</c:f>
              <c:strCache>
                <c:ptCount val="1"/>
                <c:pt idx="0">
                  <c:v>Pfizer Inc.</c:v>
                </c:pt>
              </c:strCache>
            </c:strRef>
          </c:cat>
          <c:val>
            <c:numRef>
              <c:f>KPI!$B$5:$B$6</c:f>
              <c:numCache>
                <c:formatCode>0.00,,"M"</c:formatCode>
                <c:ptCount val="1"/>
                <c:pt idx="0">
                  <c:v>3850476879.1499977</c:v>
                </c:pt>
              </c:numCache>
            </c:numRef>
          </c:val>
          <c:extLst>
            <c:ext xmlns:c16="http://schemas.microsoft.com/office/drawing/2014/chart" uri="{C3380CC4-5D6E-409C-BE32-E72D297353CC}">
              <c16:uniqueId val="{00000000-E308-48AE-A197-1C92CB050530}"/>
            </c:ext>
          </c:extLst>
        </c:ser>
        <c:dLbls>
          <c:dLblPos val="inEnd"/>
          <c:showLegendKey val="0"/>
          <c:showVal val="1"/>
          <c:showCatName val="0"/>
          <c:showSerName val="0"/>
          <c:showPercent val="0"/>
          <c:showBubbleSize val="0"/>
        </c:dLbls>
        <c:gapWidth val="41"/>
        <c:axId val="203356767"/>
        <c:axId val="203358687"/>
      </c:barChart>
      <c:catAx>
        <c:axId val="203356767"/>
        <c:scaling>
          <c:orientation val="minMax"/>
        </c:scaling>
        <c:delete val="0"/>
        <c:axPos val="b"/>
        <c:numFmt formatCode="General" sourceLinked="1"/>
        <c:majorTickMark val="none"/>
        <c:minorTickMark val="none"/>
        <c:tickLblPos val="nextTo"/>
        <c:spPr>
          <a:noFill/>
          <a:ln>
            <a:noFill/>
          </a:ln>
          <a:effectLst/>
        </c:spPr>
        <c:txPr>
          <a:bodyPr rot="-5400000" spcFirstLastPara="1" vertOverflow="ellipsis"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03358687"/>
        <c:crosses val="autoZero"/>
        <c:auto val="1"/>
        <c:lblAlgn val="ctr"/>
        <c:lblOffset val="100"/>
        <c:noMultiLvlLbl val="0"/>
      </c:catAx>
      <c:valAx>
        <c:axId val="203358687"/>
        <c:scaling>
          <c:orientation val="minMax"/>
        </c:scaling>
        <c:delete val="1"/>
        <c:axPos val="l"/>
        <c:numFmt formatCode="0.00,,&quot;M&quot;" sourceLinked="1"/>
        <c:majorTickMark val="none"/>
        <c:minorTickMark val="none"/>
        <c:tickLblPos val="nextTo"/>
        <c:crossAx val="203356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Analytics.xlsx]KPI!PivotTable15</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000"/>
              <a:t>Sector Wise Return</a:t>
            </a:r>
          </a:p>
        </c:rich>
      </c:tx>
      <c:layout>
        <c:manualLayout>
          <c:xMode val="edge"/>
          <c:yMode val="edge"/>
          <c:x val="0.54677077865266843"/>
          <c:y val="2.057613168724279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spPr>
          <a:solidFill>
            <a:schemeClr val="accent1"/>
          </a:solidFill>
          <a:ln>
            <a:noFill/>
          </a:ln>
          <a:effectLst>
            <a:outerShdw blurRad="254000" sx="102000" sy="102000" algn="ctr" rotWithShape="0">
              <a:prstClr val="black">
                <a:alpha val="20000"/>
              </a:prstClr>
            </a:outerShdw>
          </a:effectLst>
        </c:spPr>
        <c:dLbl>
          <c:idx val="0"/>
          <c:layout>
            <c:manualLayout>
              <c:x val="0.11027012248468941"/>
              <c:y val="-0.1369438773856972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9"/>
        <c:spPr>
          <a:solidFill>
            <a:schemeClr val="accent1"/>
          </a:solidFill>
          <a:ln>
            <a:noFill/>
          </a:ln>
          <a:effectLst>
            <a:outerShdw blurRad="254000" sx="102000" sy="102000" algn="ctr" rotWithShape="0">
              <a:prstClr val="black">
                <a:alpha val="20000"/>
              </a:prstClr>
            </a:outerShdw>
          </a:effectLst>
        </c:spPr>
        <c:dLbl>
          <c:idx val="0"/>
          <c:layout>
            <c:manualLayout>
              <c:x val="3.8206911636045497E-2"/>
              <c:y val="9.776700366157929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0"/>
        <c:spPr>
          <a:solidFill>
            <a:schemeClr val="accent1"/>
          </a:solidFill>
          <a:ln>
            <a:noFill/>
          </a:ln>
          <a:effectLst>
            <a:outerShdw blurRad="254000" sx="102000" sy="102000" algn="ctr" rotWithShape="0">
              <a:prstClr val="black">
                <a:alpha val="20000"/>
              </a:prstClr>
            </a:outerShdw>
          </a:effectLst>
        </c:spPr>
        <c:dLbl>
          <c:idx val="0"/>
          <c:layout>
            <c:manualLayout>
              <c:x val="-0.22440682414698157"/>
              <c:y val="-0.1068367032824600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1"/>
        <c:spPr>
          <a:solidFill>
            <a:schemeClr val="accent1"/>
          </a:solidFill>
          <a:ln>
            <a:noFill/>
          </a:ln>
          <a:effectLst>
            <a:outerShdw blurRad="254000" sx="102000" sy="102000" algn="ctr" rotWithShape="0">
              <a:prstClr val="black">
                <a:alpha val="20000"/>
              </a:prstClr>
            </a:outerShdw>
          </a:effectLst>
        </c:spPr>
        <c:dLbl>
          <c:idx val="0"/>
          <c:layout>
            <c:manualLayout>
              <c:x val="-6.2274715660542435E-3"/>
              <c:y val="-0.1365995917177019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2"/>
        <c:spPr>
          <a:solidFill>
            <a:schemeClr val="accent1"/>
          </a:solidFill>
          <a:ln>
            <a:noFill/>
          </a:ln>
          <a:effectLst>
            <a:outerShdw blurRad="254000" sx="102000" sy="102000" algn="ctr" rotWithShape="0">
              <a:prstClr val="black">
                <a:alpha val="20000"/>
              </a:prstClr>
            </a:outerShdw>
          </a:effectLst>
        </c:spPr>
        <c:dLbl>
          <c:idx val="0"/>
          <c:layout>
            <c:manualLayout>
              <c:x val="3.5981408573928259E-2"/>
              <c:y val="-1.396787207154663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6.5705427224440546E-2"/>
          <c:y val="0.22419871794871796"/>
          <c:w val="0.53013428120063188"/>
          <c:h val="0.7170405982905983"/>
        </c:manualLayout>
      </c:layout>
      <c:pieChart>
        <c:varyColors val="1"/>
        <c:ser>
          <c:idx val="0"/>
          <c:order val="0"/>
          <c:tx>
            <c:strRef>
              <c:f>KPI!$F$9</c:f>
              <c:strCache>
                <c:ptCount val="1"/>
                <c:pt idx="0">
                  <c:v>PrizeReturn</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D92-4713-AB30-B0AB9D2FB09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D92-4713-AB30-B0AB9D2FB099}"/>
              </c:ext>
            </c:extLst>
          </c:dPt>
          <c:dLbls>
            <c:dLbl>
              <c:idx val="0"/>
              <c:layout>
                <c:manualLayout>
                  <c:x val="3.8206911636045497E-2"/>
                  <c:y val="9.7767003661579296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D92-4713-AB30-B0AB9D2FB099}"/>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KPI!$E$10:$E$11</c:f>
              <c:strCache>
                <c:ptCount val="1"/>
                <c:pt idx="0">
                  <c:v>Healthcare</c:v>
                </c:pt>
              </c:strCache>
            </c:strRef>
          </c:cat>
          <c:val>
            <c:numRef>
              <c:f>KPI!$F$10:$F$11</c:f>
              <c:numCache>
                <c:formatCode>0.00%</c:formatCode>
                <c:ptCount val="1"/>
                <c:pt idx="0">
                  <c:v>0.39630943931866586</c:v>
                </c:pt>
              </c:numCache>
            </c:numRef>
          </c:val>
          <c:extLst>
            <c:ext xmlns:c16="http://schemas.microsoft.com/office/drawing/2014/chart" uri="{C3380CC4-5D6E-409C-BE32-E72D297353CC}">
              <c16:uniqueId val="{00000020-5683-432E-9B59-F082358D0029}"/>
            </c:ext>
          </c:extLst>
        </c:ser>
        <c:ser>
          <c:idx val="1"/>
          <c:order val="1"/>
          <c:tx>
            <c:strRef>
              <c:f>KPI!$G$9</c:f>
              <c:strCache>
                <c:ptCount val="1"/>
                <c:pt idx="0">
                  <c:v>Return</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D92-4713-AB30-B0AB9D2FB09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D92-4713-AB30-B0AB9D2FB09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KPI!$E$10:$E$11</c:f>
              <c:strCache>
                <c:ptCount val="1"/>
                <c:pt idx="0">
                  <c:v>Healthcare</c:v>
                </c:pt>
              </c:strCache>
            </c:strRef>
          </c:cat>
          <c:val>
            <c:numRef>
              <c:f>KPI!$G$10:$G$11</c:f>
              <c:numCache>
                <c:formatCode>General</c:formatCode>
                <c:ptCount val="1"/>
                <c:pt idx="0">
                  <c:v>39.630943931866597</c:v>
                </c:pt>
              </c:numCache>
            </c:numRef>
          </c:val>
          <c:extLst>
            <c:ext xmlns:c16="http://schemas.microsoft.com/office/drawing/2014/chart" uri="{C3380CC4-5D6E-409C-BE32-E72D297353CC}">
              <c16:uniqueId val="{00000021-5683-432E-9B59-F082358D0029}"/>
            </c:ext>
          </c:extLst>
        </c:ser>
        <c:dLbls>
          <c:dLblPos val="ctr"/>
          <c:showLegendKey val="0"/>
          <c:showVal val="1"/>
          <c:showCatName val="0"/>
          <c:showSerName val="0"/>
          <c:showPercent val="0"/>
          <c:showBubbleSize val="0"/>
          <c:showLeaderLines val="1"/>
        </c:dLbls>
        <c:firstSliceAng val="35"/>
      </c:pieChart>
      <c:spPr>
        <a:noFill/>
        <a:ln>
          <a:noFill/>
        </a:ln>
        <a:effectLst/>
      </c:spPr>
    </c:plotArea>
    <c:legend>
      <c:legendPos val="r"/>
      <c:layout>
        <c:manualLayout>
          <c:xMode val="edge"/>
          <c:yMode val="edge"/>
          <c:x val="0.78055555555555556"/>
          <c:y val="0.27071101066070452"/>
          <c:w val="0.18333333333333332"/>
          <c:h val="0.4219577298208094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Analytics.xlsx]KPI!PivotTable23</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b="1">
                <a:solidFill>
                  <a:schemeClr val="tx1"/>
                </a:solidFill>
              </a:rPr>
              <a:t>Traders</a:t>
            </a:r>
            <a:r>
              <a:rPr lang="en-US"/>
              <a:t> </a:t>
            </a:r>
            <a:r>
              <a:rPr lang="en-US" b="1">
                <a:solidFill>
                  <a:schemeClr val="tx1"/>
                </a:solidFill>
              </a:rPr>
              <a:t>Performance</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66764864225366E-2"/>
          <c:y val="0.12946269472015495"/>
          <c:w val="0.86224400289764658"/>
          <c:h val="0.77988309429520331"/>
        </c:manualLayout>
      </c:layout>
      <c:barChart>
        <c:barDir val="col"/>
        <c:grouping val="clustered"/>
        <c:varyColors val="0"/>
        <c:ser>
          <c:idx val="0"/>
          <c:order val="0"/>
          <c:tx>
            <c:strRef>
              <c:f>KPI!$K$20</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KPI!$J$21:$J$51</c:f>
              <c:strCache>
                <c:ptCount val="30"/>
                <c:pt idx="0">
                  <c:v>TRD000001</c:v>
                </c:pt>
                <c:pt idx="1">
                  <c:v>TRD000002</c:v>
                </c:pt>
                <c:pt idx="2">
                  <c:v>TRD000003</c:v>
                </c:pt>
                <c:pt idx="3">
                  <c:v>TRD000004</c:v>
                </c:pt>
                <c:pt idx="4">
                  <c:v>TRD000005</c:v>
                </c:pt>
                <c:pt idx="5">
                  <c:v>TRD000006</c:v>
                </c:pt>
                <c:pt idx="6">
                  <c:v>TRD000007</c:v>
                </c:pt>
                <c:pt idx="7">
                  <c:v>TRD000008</c:v>
                </c:pt>
                <c:pt idx="8">
                  <c:v>TRD000009</c:v>
                </c:pt>
                <c:pt idx="9">
                  <c:v>TRD000010</c:v>
                </c:pt>
                <c:pt idx="10">
                  <c:v>TRD000011</c:v>
                </c:pt>
                <c:pt idx="11">
                  <c:v>TRD000012</c:v>
                </c:pt>
                <c:pt idx="12">
                  <c:v>TRD000013</c:v>
                </c:pt>
                <c:pt idx="13">
                  <c:v>TRD000014</c:v>
                </c:pt>
                <c:pt idx="14">
                  <c:v>TRD000015</c:v>
                </c:pt>
                <c:pt idx="15">
                  <c:v>TRD000016</c:v>
                </c:pt>
                <c:pt idx="16">
                  <c:v>TRD000017</c:v>
                </c:pt>
                <c:pt idx="17">
                  <c:v>TRD000018</c:v>
                </c:pt>
                <c:pt idx="18">
                  <c:v>TRD000019</c:v>
                </c:pt>
                <c:pt idx="19">
                  <c:v>TRD000020</c:v>
                </c:pt>
                <c:pt idx="20">
                  <c:v>TRD000021</c:v>
                </c:pt>
                <c:pt idx="21">
                  <c:v>TRD000022</c:v>
                </c:pt>
                <c:pt idx="22">
                  <c:v>TRD000023</c:v>
                </c:pt>
                <c:pt idx="23">
                  <c:v>TRD000024</c:v>
                </c:pt>
                <c:pt idx="24">
                  <c:v>TRD000025</c:v>
                </c:pt>
                <c:pt idx="25">
                  <c:v>TRD000026</c:v>
                </c:pt>
                <c:pt idx="26">
                  <c:v>TRD000027</c:v>
                </c:pt>
                <c:pt idx="27">
                  <c:v>TRD000028</c:v>
                </c:pt>
                <c:pt idx="28">
                  <c:v>TRD000029</c:v>
                </c:pt>
                <c:pt idx="29">
                  <c:v>TRD000030</c:v>
                </c:pt>
              </c:strCache>
            </c:strRef>
          </c:cat>
          <c:val>
            <c:numRef>
              <c:f>KPI!$K$21:$K$51</c:f>
              <c:numCache>
                <c:formatCode>0.00,,"M"</c:formatCode>
                <c:ptCount val="30"/>
                <c:pt idx="0">
                  <c:v>2709253.370000001</c:v>
                </c:pt>
                <c:pt idx="1">
                  <c:v>-1154945.6000000001</c:v>
                </c:pt>
                <c:pt idx="2">
                  <c:v>-770180.98000000231</c:v>
                </c:pt>
                <c:pt idx="3">
                  <c:v>-1787536.6100000003</c:v>
                </c:pt>
                <c:pt idx="4">
                  <c:v>1407153.7799999998</c:v>
                </c:pt>
                <c:pt idx="5">
                  <c:v>-1758240</c:v>
                </c:pt>
                <c:pt idx="6">
                  <c:v>1843059.2800000003</c:v>
                </c:pt>
                <c:pt idx="7">
                  <c:v>4763699.67</c:v>
                </c:pt>
                <c:pt idx="8">
                  <c:v>591844.19999999925</c:v>
                </c:pt>
                <c:pt idx="9">
                  <c:v>1157488.4899999993</c:v>
                </c:pt>
                <c:pt idx="10">
                  <c:v>-2401097.46</c:v>
                </c:pt>
                <c:pt idx="11">
                  <c:v>-37442.689999998547</c:v>
                </c:pt>
                <c:pt idx="12">
                  <c:v>-29891.459999999963</c:v>
                </c:pt>
                <c:pt idx="13">
                  <c:v>-2239844.7000000002</c:v>
                </c:pt>
                <c:pt idx="14">
                  <c:v>2766142.4699999993</c:v>
                </c:pt>
                <c:pt idx="15">
                  <c:v>-1023755</c:v>
                </c:pt>
                <c:pt idx="16">
                  <c:v>-3615753.2800000007</c:v>
                </c:pt>
                <c:pt idx="17">
                  <c:v>298970.86999999988</c:v>
                </c:pt>
                <c:pt idx="18">
                  <c:v>1048688.0600000005</c:v>
                </c:pt>
                <c:pt idx="19">
                  <c:v>-1832228.9800000002</c:v>
                </c:pt>
                <c:pt idx="20">
                  <c:v>-989167.21</c:v>
                </c:pt>
                <c:pt idx="21">
                  <c:v>1518155.69</c:v>
                </c:pt>
                <c:pt idx="22">
                  <c:v>-2388415.6700000004</c:v>
                </c:pt>
                <c:pt idx="23">
                  <c:v>-468666.7799999998</c:v>
                </c:pt>
                <c:pt idx="24">
                  <c:v>-4235666.47</c:v>
                </c:pt>
                <c:pt idx="25">
                  <c:v>-1865946.6199999996</c:v>
                </c:pt>
                <c:pt idx="26">
                  <c:v>-935528.54999999981</c:v>
                </c:pt>
                <c:pt idx="27">
                  <c:v>-1346729.5000000005</c:v>
                </c:pt>
                <c:pt idx="28">
                  <c:v>-2452914.6300000004</c:v>
                </c:pt>
                <c:pt idx="29">
                  <c:v>-914032.53000000026</c:v>
                </c:pt>
              </c:numCache>
            </c:numRef>
          </c:val>
          <c:extLst>
            <c:ext xmlns:c16="http://schemas.microsoft.com/office/drawing/2014/chart" uri="{C3380CC4-5D6E-409C-BE32-E72D297353CC}">
              <c16:uniqueId val="{00000000-845B-4CE2-9FFC-7228BD9CFE77}"/>
            </c:ext>
          </c:extLst>
        </c:ser>
        <c:dLbls>
          <c:dLblPos val="inEnd"/>
          <c:showLegendKey val="0"/>
          <c:showVal val="1"/>
          <c:showCatName val="0"/>
          <c:showSerName val="0"/>
          <c:showPercent val="0"/>
          <c:showBubbleSize val="0"/>
        </c:dLbls>
        <c:gapWidth val="41"/>
        <c:axId val="1250402495"/>
        <c:axId val="1250403455"/>
      </c:barChart>
      <c:catAx>
        <c:axId val="1250402495"/>
        <c:scaling>
          <c:orientation val="minMax"/>
        </c:scaling>
        <c:delete val="1"/>
        <c:axPos val="b"/>
        <c:numFmt formatCode="General" sourceLinked="1"/>
        <c:majorTickMark val="none"/>
        <c:minorTickMark val="none"/>
        <c:tickLblPos val="nextTo"/>
        <c:crossAx val="1250403455"/>
        <c:crosses val="autoZero"/>
        <c:auto val="1"/>
        <c:lblAlgn val="ctr"/>
        <c:lblOffset val="100"/>
        <c:noMultiLvlLbl val="0"/>
      </c:catAx>
      <c:valAx>
        <c:axId val="1250403455"/>
        <c:scaling>
          <c:orientation val="minMax"/>
        </c:scaling>
        <c:delete val="1"/>
        <c:axPos val="l"/>
        <c:numFmt formatCode="0.00,,&quot;M&quot;" sourceLinked="1"/>
        <c:majorTickMark val="none"/>
        <c:minorTickMark val="none"/>
        <c:tickLblPos val="nextTo"/>
        <c:crossAx val="1250402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Analytics.xlsx]KPI!PivotTable13</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Portfolio Values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KPI!$B$30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KPI!$A$31:$A$33</c:f>
              <c:multiLvlStrCache>
                <c:ptCount val="1"/>
                <c:lvl>
                  <c:pt idx="0">
                    <c:v>COMP008</c:v>
                  </c:pt>
                </c:lvl>
                <c:lvl>
                  <c:pt idx="0">
                    <c:v>PF000002</c:v>
                  </c:pt>
                </c:lvl>
              </c:multiLvlStrCache>
            </c:multiLvlStrRef>
          </c:cat>
          <c:val>
            <c:numRef>
              <c:f>KPI!$B$31:$B$33</c:f>
              <c:numCache>
                <c:formatCode>0.00,"K"</c:formatCode>
                <c:ptCount val="1"/>
                <c:pt idx="0">
                  <c:v>1114138.6200000001</c:v>
                </c:pt>
              </c:numCache>
            </c:numRef>
          </c:val>
          <c:extLst>
            <c:ext xmlns:c16="http://schemas.microsoft.com/office/drawing/2014/chart" uri="{C3380CC4-5D6E-409C-BE32-E72D297353CC}">
              <c16:uniqueId val="{00000000-0364-40DC-BA59-51A54F72ECBB}"/>
            </c:ext>
          </c:extLst>
        </c:ser>
        <c:dLbls>
          <c:dLblPos val="inEnd"/>
          <c:showLegendKey val="0"/>
          <c:showVal val="1"/>
          <c:showCatName val="0"/>
          <c:showSerName val="0"/>
          <c:showPercent val="0"/>
          <c:showBubbleSize val="0"/>
        </c:dLbls>
        <c:gapWidth val="65"/>
        <c:axId val="2024272415"/>
        <c:axId val="2024259935"/>
      </c:barChart>
      <c:catAx>
        <c:axId val="2024272415"/>
        <c:scaling>
          <c:orientation val="minMax"/>
        </c:scaling>
        <c:delete val="1"/>
        <c:axPos val="l"/>
        <c:numFmt formatCode="General" sourceLinked="1"/>
        <c:majorTickMark val="none"/>
        <c:minorTickMark val="none"/>
        <c:tickLblPos val="nextTo"/>
        <c:crossAx val="2024259935"/>
        <c:crosses val="autoZero"/>
        <c:auto val="1"/>
        <c:lblAlgn val="ctr"/>
        <c:lblOffset val="100"/>
        <c:noMultiLvlLbl val="0"/>
      </c:catAx>
      <c:valAx>
        <c:axId val="2024259935"/>
        <c:scaling>
          <c:orientation val="minMax"/>
        </c:scaling>
        <c:delete val="1"/>
        <c:axPos val="b"/>
        <c:numFmt formatCode="0.00,&quot;K&quot;" sourceLinked="1"/>
        <c:majorTickMark val="none"/>
        <c:minorTickMark val="none"/>
        <c:tickLblPos val="nextTo"/>
        <c:crossAx val="2024272415"/>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Analytics.xlsx]KPI!PivotTable19</c:name>
    <c:fmtId val="19"/>
  </c:pivotSource>
  <c:chart>
    <c:title>
      <c:tx>
        <c:rich>
          <a:bodyPr rot="0" spcFirstLastPara="1" vertOverflow="ellipsis" vert="horz" wrap="square" anchor="t" anchorCtr="0"/>
          <a:lstStyle/>
          <a:p>
            <a:pPr>
              <a:defRPr sz="1800" b="1" i="0" u="none" strike="noStrike" kern="1200" baseline="0">
                <a:solidFill>
                  <a:schemeClr val="dk1">
                    <a:lumMod val="75000"/>
                    <a:lumOff val="25000"/>
                  </a:schemeClr>
                </a:solidFill>
                <a:latin typeface="+mn-lt"/>
                <a:ea typeface="+mn-ea"/>
                <a:cs typeface="+mn-cs"/>
              </a:defRPr>
            </a:pPr>
            <a:r>
              <a:rPr lang="en-US" sz="1000"/>
              <a:t>Company-Wise </a:t>
            </a:r>
          </a:p>
          <a:p>
            <a:pPr>
              <a:defRPr/>
            </a:pPr>
            <a:r>
              <a:rPr lang="en-US" sz="1000"/>
              <a:t>Dividend Yeild</a:t>
            </a:r>
          </a:p>
        </c:rich>
      </c:tx>
      <c:layout>
        <c:manualLayout>
          <c:xMode val="edge"/>
          <c:yMode val="edge"/>
          <c:x val="0.33989566929133858"/>
          <c:y val="1.5432098765432098E-2"/>
        </c:manualLayout>
      </c:layout>
      <c:overlay val="0"/>
      <c:spPr>
        <a:noFill/>
        <a:ln>
          <a:noFill/>
        </a:ln>
        <a:effectLst/>
      </c:spPr>
      <c:txPr>
        <a:bodyPr rot="0" spcFirstLastPara="1" vertOverflow="ellipsis" vert="horz" wrap="square" anchor="t" anchorCtr="0"/>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59809711286089E-2"/>
          <c:y val="0.34265809217577703"/>
          <c:w val="0.88024278215223095"/>
          <c:h val="0.41184773527103324"/>
        </c:manualLayout>
      </c:layout>
      <c:barChart>
        <c:barDir val="col"/>
        <c:grouping val="clustered"/>
        <c:varyColors val="0"/>
        <c:ser>
          <c:idx val="0"/>
          <c:order val="0"/>
          <c:tx>
            <c:strRef>
              <c:f>KPI!$K$4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KPI!$J$5:$J$11</c:f>
              <c:strCache>
                <c:ptCount val="6"/>
                <c:pt idx="0">
                  <c:v>COMP001</c:v>
                </c:pt>
                <c:pt idx="1">
                  <c:v>COMP002</c:v>
                </c:pt>
                <c:pt idx="2">
                  <c:v>COMP003</c:v>
                </c:pt>
                <c:pt idx="3">
                  <c:v>COMP006</c:v>
                </c:pt>
                <c:pt idx="4">
                  <c:v>COMP007</c:v>
                </c:pt>
                <c:pt idx="5">
                  <c:v>COMP008</c:v>
                </c:pt>
              </c:strCache>
            </c:strRef>
          </c:cat>
          <c:val>
            <c:numRef>
              <c:f>KPI!$K$5:$K$11</c:f>
              <c:numCache>
                <c:formatCode>0.00%</c:formatCode>
                <c:ptCount val="6"/>
                <c:pt idx="0">
                  <c:v>2.131596384412467E-2</c:v>
                </c:pt>
                <c:pt idx="1">
                  <c:v>1.4357970305106871E-2</c:v>
                </c:pt>
                <c:pt idx="2">
                  <c:v>5.5024629023951123E-3</c:v>
                </c:pt>
                <c:pt idx="3">
                  <c:v>9.6471884828806906E-2</c:v>
                </c:pt>
                <c:pt idx="4">
                  <c:v>0.11478802869167384</c:v>
                </c:pt>
                <c:pt idx="5">
                  <c:v>8.8949883094439353E-3</c:v>
                </c:pt>
              </c:numCache>
            </c:numRef>
          </c:val>
          <c:extLst>
            <c:ext xmlns:c16="http://schemas.microsoft.com/office/drawing/2014/chart" uri="{C3380CC4-5D6E-409C-BE32-E72D297353CC}">
              <c16:uniqueId val="{00000000-8E11-4033-B019-5CB8AC88A98B}"/>
            </c:ext>
          </c:extLst>
        </c:ser>
        <c:dLbls>
          <c:dLblPos val="inEnd"/>
          <c:showLegendKey val="0"/>
          <c:showVal val="1"/>
          <c:showCatName val="0"/>
          <c:showSerName val="0"/>
          <c:showPercent val="0"/>
          <c:showBubbleSize val="0"/>
        </c:dLbls>
        <c:gapWidth val="65"/>
        <c:axId val="590707903"/>
        <c:axId val="590706943"/>
      </c:barChart>
      <c:catAx>
        <c:axId val="59070790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90706943"/>
        <c:crosses val="autoZero"/>
        <c:auto val="1"/>
        <c:lblAlgn val="ctr"/>
        <c:lblOffset val="100"/>
        <c:noMultiLvlLbl val="0"/>
      </c:catAx>
      <c:valAx>
        <c:axId val="590706943"/>
        <c:scaling>
          <c:orientation val="minMax"/>
        </c:scaling>
        <c:delete val="1"/>
        <c:axPos val="l"/>
        <c:numFmt formatCode="0.00%" sourceLinked="1"/>
        <c:majorTickMark val="none"/>
        <c:minorTickMark val="none"/>
        <c:tickLblPos val="nextTo"/>
        <c:crossAx val="590707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Analytics.xlsx]KPI!PivotTable14</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Portfolio Performance</a:t>
            </a:r>
          </a:p>
        </c:rich>
      </c:tx>
      <c:layout>
        <c:manualLayout>
          <c:xMode val="edge"/>
          <c:yMode val="edge"/>
          <c:x val="4.2694549544943249E-2"/>
          <c:y val="3.178928247048137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3.3333333333333284E-2"/>
              <c:y val="-0.139601139601139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0.10277777777777777"/>
              <c:y val="-0.1876780626780627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dLbl>
          <c:idx val="0"/>
          <c:layout>
            <c:manualLayout>
              <c:x val="0.16111111111111112"/>
              <c:y val="0"/>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dLbl>
          <c:idx val="0"/>
          <c:layout>
            <c:manualLayout>
              <c:x val="0.11944444444444434"/>
              <c:y val="9.615384615384615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dLbl>
          <c:idx val="0"/>
          <c:layout>
            <c:manualLayout>
              <c:x val="8.611111111111111E-2"/>
              <c:y val="0.1317663817663817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dLbl>
          <c:idx val="0"/>
          <c:layout>
            <c:manualLayout>
              <c:x val="-3.0555555555555555E-2"/>
              <c:y val="0.135327635327635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dLbl>
          <c:idx val="0"/>
          <c:layout>
            <c:manualLayout>
              <c:x val="-0.15833333333333335"/>
              <c:y val="9.722222222222222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c:spPr>
        <c:dLbl>
          <c:idx val="0"/>
          <c:layout>
            <c:manualLayout>
              <c:x val="-0.16666666666666669"/>
              <c:y val="2.314814814814806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c:spPr>
        <c:dLbl>
          <c:idx val="0"/>
          <c:layout>
            <c:manualLayout>
              <c:x val="-0.13333333333333333"/>
              <c:y val="0"/>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c:spPr>
        <c:dLbl>
          <c:idx val="0"/>
          <c:layout>
            <c:manualLayout>
              <c:x val="-9.4444444444444442E-2"/>
              <c:y val="-0.1406695156695157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KPI!$F$30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Lbls>
            <c:dLbl>
              <c:idx val="0"/>
              <c:layout>
                <c:manualLayout>
                  <c:x val="0.10277777777777777"/>
                  <c:y val="-0.18767806267806275"/>
                </c:manualLayout>
              </c:layout>
              <c:showLegendKey val="0"/>
              <c:showVal val="1"/>
              <c:showCatName val="0"/>
              <c:showSerName val="0"/>
              <c:showPercent val="1"/>
              <c:showBubbleSize val="0"/>
              <c:extLst>
                <c:ext xmlns:c15="http://schemas.microsoft.com/office/drawing/2012/chart" uri="{CE6537A1-D6FC-4f65-9D91-7224C49458BB}"/>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KPI!$E$31:$E$33</c:f>
              <c:multiLvlStrCache>
                <c:ptCount val="1"/>
                <c:lvl>
                  <c:pt idx="0">
                    <c:v>COMP008</c:v>
                  </c:pt>
                </c:lvl>
                <c:lvl>
                  <c:pt idx="0">
                    <c:v>PF000002</c:v>
                  </c:pt>
                </c:lvl>
              </c:multiLvlStrCache>
            </c:multiLvlStrRef>
          </c:cat>
          <c:val>
            <c:numRef>
              <c:f>KPI!$F$31:$F$33</c:f>
              <c:numCache>
                <c:formatCode>0.00</c:formatCode>
                <c:ptCount val="1"/>
                <c:pt idx="0">
                  <c:v>39.630943931866597</c:v>
                </c:pt>
              </c:numCache>
            </c:numRef>
          </c:val>
          <c:extLst>
            <c:ext xmlns:c16="http://schemas.microsoft.com/office/drawing/2014/chart" uri="{C3380CC4-5D6E-409C-BE32-E72D297353CC}">
              <c16:uniqueId val="{00000004-5D6B-4748-A54D-B658E9FC475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9889877895697816"/>
          <c:y val="0.23525677000958037"/>
          <c:w val="0.2679549003393204"/>
          <c:h val="7.5401107335242815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image" Target="../media/image5.emf"/><Relationship Id="rId3" Type="http://schemas.openxmlformats.org/officeDocument/2006/relationships/image" Target="../media/image2.emf"/><Relationship Id="rId7" Type="http://schemas.openxmlformats.org/officeDocument/2006/relationships/image" Target="../media/image4.emf"/><Relationship Id="rId12" Type="http://schemas.openxmlformats.org/officeDocument/2006/relationships/chart" Target="../charts/chart7.xml"/><Relationship Id="rId2" Type="http://schemas.openxmlformats.org/officeDocument/2006/relationships/image" Target="../media/image1.emf"/><Relationship Id="rId1" Type="http://schemas.openxmlformats.org/officeDocument/2006/relationships/chart" Target="../charts/chart2.xml"/><Relationship Id="rId6" Type="http://schemas.openxmlformats.org/officeDocument/2006/relationships/chart" Target="../charts/chart4.xml"/><Relationship Id="rId11" Type="http://schemas.openxmlformats.org/officeDocument/2006/relationships/chart" Target="../charts/chart6.xml"/><Relationship Id="rId5" Type="http://schemas.openxmlformats.org/officeDocument/2006/relationships/image" Target="../media/image3.emf"/><Relationship Id="rId10" Type="http://schemas.openxmlformats.org/officeDocument/2006/relationships/chart" Target="../charts/chart5.xml"/><Relationship Id="rId4" Type="http://schemas.openxmlformats.org/officeDocument/2006/relationships/chart" Target="../charts/chart3.xml"/><Relationship Id="rId9"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3</xdr:col>
      <xdr:colOff>533400</xdr:colOff>
      <xdr:row>6</xdr:row>
      <xdr:rowOff>125730</xdr:rowOff>
    </xdr:from>
    <xdr:to>
      <xdr:col>12</xdr:col>
      <xdr:colOff>335280</xdr:colOff>
      <xdr:row>21</xdr:row>
      <xdr:rowOff>99060</xdr:rowOff>
    </xdr:to>
    <xdr:graphicFrame macro="">
      <xdr:nvGraphicFramePr>
        <xdr:cNvPr id="2" name="Chart 1">
          <a:extLst>
            <a:ext uri="{FF2B5EF4-FFF2-40B4-BE49-F238E27FC236}">
              <a16:creationId xmlns:a16="http://schemas.microsoft.com/office/drawing/2014/main" id="{31280EC4-1C18-78E7-C5C3-692D6AB12F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541020</xdr:colOff>
      <xdr:row>4</xdr:row>
      <xdr:rowOff>15241</xdr:rowOff>
    </xdr:from>
    <xdr:to>
      <xdr:col>16</xdr:col>
      <xdr:colOff>586740</xdr:colOff>
      <xdr:row>15</xdr:row>
      <xdr:rowOff>22861</xdr:rowOff>
    </xdr:to>
    <mc:AlternateContent xmlns:mc="http://schemas.openxmlformats.org/markup-compatibility/2006" xmlns:a14="http://schemas.microsoft.com/office/drawing/2010/main">
      <mc:Choice Requires="a14">
        <xdr:graphicFrame macro="">
          <xdr:nvGraphicFramePr>
            <xdr:cNvPr id="3" name="date">
              <a:extLst>
                <a:ext uri="{FF2B5EF4-FFF2-40B4-BE49-F238E27FC236}">
                  <a16:creationId xmlns:a16="http://schemas.microsoft.com/office/drawing/2014/main" id="{F2732AFB-E4F9-4133-3EE4-46469F22EB74}"/>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9006840" y="746761"/>
              <a:ext cx="1874520" cy="2019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304800</xdr:colOff>
      <xdr:row>3</xdr:row>
      <xdr:rowOff>83821</xdr:rowOff>
    </xdr:from>
    <xdr:to>
      <xdr:col>20</xdr:col>
      <xdr:colOff>403860</xdr:colOff>
      <xdr:row>8</xdr:row>
      <xdr:rowOff>144780</xdr:rowOff>
    </xdr:to>
    <mc:AlternateContent xmlns:mc="http://schemas.openxmlformats.org/markup-compatibility/2006" xmlns:a14="http://schemas.microsoft.com/office/drawing/2010/main">
      <mc:Choice Requires="a14">
        <xdr:graphicFrame macro="">
          <xdr:nvGraphicFramePr>
            <xdr:cNvPr id="5" name="date (Month)">
              <a:extLst>
                <a:ext uri="{FF2B5EF4-FFF2-40B4-BE49-F238E27FC236}">
                  <a16:creationId xmlns:a16="http://schemas.microsoft.com/office/drawing/2014/main" id="{0458D356-C522-4373-0220-3C8BD2381DBA}"/>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1209020" y="632461"/>
              <a:ext cx="1927860" cy="975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822960</xdr:colOff>
      <xdr:row>1</xdr:row>
      <xdr:rowOff>121920</xdr:rowOff>
    </xdr:from>
    <xdr:to>
      <xdr:col>16</xdr:col>
      <xdr:colOff>45720</xdr:colOff>
      <xdr:row>15</xdr:row>
      <xdr:rowOff>142875</xdr:rowOff>
    </xdr:to>
    <mc:AlternateContent xmlns:mc="http://schemas.openxmlformats.org/markup-compatibility/2006" xmlns:a14="http://schemas.microsoft.com/office/drawing/2010/main">
      <mc:Choice Requires="a14">
        <xdr:graphicFrame macro="">
          <xdr:nvGraphicFramePr>
            <xdr:cNvPr id="8" name="company_name">
              <a:extLst>
                <a:ext uri="{FF2B5EF4-FFF2-40B4-BE49-F238E27FC236}">
                  <a16:creationId xmlns:a16="http://schemas.microsoft.com/office/drawing/2014/main" id="{175B1C41-F520-9267-C4F9-01DAB83F6F45}"/>
                </a:ext>
              </a:extLst>
            </xdr:cNvPr>
            <xdr:cNvGraphicFramePr/>
          </xdr:nvGraphicFramePr>
          <xdr:xfrm>
            <a:off x="0" y="0"/>
            <a:ext cx="0" cy="0"/>
          </xdr:xfrm>
          <a:graphic>
            <a:graphicData uri="http://schemas.microsoft.com/office/drawing/2010/slicer">
              <sle:slicer xmlns:sle="http://schemas.microsoft.com/office/drawing/2010/slicer" name="company_name"/>
            </a:graphicData>
          </a:graphic>
        </xdr:graphicFrame>
      </mc:Choice>
      <mc:Fallback xmlns="">
        <xdr:sp macro="" textlink="">
          <xdr:nvSpPr>
            <xdr:cNvPr id="0" name=""/>
            <xdr:cNvSpPr>
              <a:spLocks noTextEdit="1"/>
            </xdr:cNvSpPr>
          </xdr:nvSpPr>
          <xdr:spPr>
            <a:xfrm>
              <a:off x="14935200" y="3048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144780</xdr:colOff>
      <xdr:row>1</xdr:row>
      <xdr:rowOff>137160</xdr:rowOff>
    </xdr:from>
    <xdr:to>
      <xdr:col>17</xdr:col>
      <xdr:colOff>655320</xdr:colOff>
      <xdr:row>15</xdr:row>
      <xdr:rowOff>158115</xdr:rowOff>
    </xdr:to>
    <mc:AlternateContent xmlns:mc="http://schemas.openxmlformats.org/markup-compatibility/2006" xmlns:a14="http://schemas.microsoft.com/office/drawing/2010/main">
      <mc:Choice Requires="a14">
        <xdr:graphicFrame macro="">
          <xdr:nvGraphicFramePr>
            <xdr:cNvPr id="9" name="sector_name">
              <a:extLst>
                <a:ext uri="{FF2B5EF4-FFF2-40B4-BE49-F238E27FC236}">
                  <a16:creationId xmlns:a16="http://schemas.microsoft.com/office/drawing/2014/main" id="{623F52DC-0170-0434-643B-22DF96053E8E}"/>
                </a:ext>
              </a:extLst>
            </xdr:cNvPr>
            <xdr:cNvGraphicFramePr/>
          </xdr:nvGraphicFramePr>
          <xdr:xfrm>
            <a:off x="0" y="0"/>
            <a:ext cx="0" cy="0"/>
          </xdr:xfrm>
          <a:graphic>
            <a:graphicData uri="http://schemas.microsoft.com/office/drawing/2010/slicer">
              <sle:slicer xmlns:sle="http://schemas.microsoft.com/office/drawing/2010/slicer" name="sector_name"/>
            </a:graphicData>
          </a:graphic>
        </xdr:graphicFrame>
      </mc:Choice>
      <mc:Fallback xmlns="">
        <xdr:sp macro="" textlink="">
          <xdr:nvSpPr>
            <xdr:cNvPr id="0" name=""/>
            <xdr:cNvSpPr>
              <a:spLocks noTextEdit="1"/>
            </xdr:cNvSpPr>
          </xdr:nvSpPr>
          <xdr:spPr>
            <a:xfrm>
              <a:off x="16863060" y="3200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12</xdr:row>
      <xdr:rowOff>7620</xdr:rowOff>
    </xdr:from>
    <xdr:to>
      <xdr:col>4</xdr:col>
      <xdr:colOff>441960</xdr:colOff>
      <xdr:row>24</xdr:row>
      <xdr:rowOff>167640</xdr:rowOff>
    </xdr:to>
    <xdr:graphicFrame macro="">
      <xdr:nvGraphicFramePr>
        <xdr:cNvPr id="2" name="Chart 1">
          <a:extLst>
            <a:ext uri="{FF2B5EF4-FFF2-40B4-BE49-F238E27FC236}">
              <a16:creationId xmlns:a16="http://schemas.microsoft.com/office/drawing/2014/main" id="{38460E7A-7BC3-401E-9A2F-8EB105706D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53340</xdr:colOff>
      <xdr:row>6</xdr:row>
      <xdr:rowOff>7620</xdr:rowOff>
    </xdr:from>
    <xdr:to>
      <xdr:col>4</xdr:col>
      <xdr:colOff>45720</xdr:colOff>
      <xdr:row>10</xdr:row>
      <xdr:rowOff>121920</xdr:rowOff>
    </xdr:to>
    <xdr:sp macro="" textlink="">
      <xdr:nvSpPr>
        <xdr:cNvPr id="3" name="Rectangle: Rounded Corners 2">
          <a:extLst>
            <a:ext uri="{FF2B5EF4-FFF2-40B4-BE49-F238E27FC236}">
              <a16:creationId xmlns:a16="http://schemas.microsoft.com/office/drawing/2014/main" id="{7170148E-6C39-716B-A7F5-95FAD071A642}"/>
            </a:ext>
          </a:extLst>
        </xdr:cNvPr>
        <xdr:cNvSpPr/>
      </xdr:nvSpPr>
      <xdr:spPr>
        <a:xfrm>
          <a:off x="53340" y="739140"/>
          <a:ext cx="2430780" cy="845820"/>
        </a:xfrm>
        <a:prstGeom prst="roundRect">
          <a:avLst/>
        </a:prstGeom>
        <a:solidFill>
          <a:srgbClr val="17678B"/>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167640</xdr:colOff>
      <xdr:row>6</xdr:row>
      <xdr:rowOff>76200</xdr:rowOff>
    </xdr:from>
    <xdr:to>
      <xdr:col>3</xdr:col>
      <xdr:colOff>601980</xdr:colOff>
      <xdr:row>10</xdr:row>
      <xdr:rowOff>30480</xdr:rowOff>
    </xdr:to>
    <xdr:pic>
      <xdr:nvPicPr>
        <xdr:cNvPr id="4" name="Picture 3">
          <a:extLst>
            <a:ext uri="{FF2B5EF4-FFF2-40B4-BE49-F238E27FC236}">
              <a16:creationId xmlns:a16="http://schemas.microsoft.com/office/drawing/2014/main" id="{8BEC3859-A133-BE20-6651-51F78104B2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7640" y="807720"/>
          <a:ext cx="2263140" cy="685800"/>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4</xdr:col>
      <xdr:colOff>99060</xdr:colOff>
      <xdr:row>6</xdr:row>
      <xdr:rowOff>7620</xdr:rowOff>
    </xdr:from>
    <xdr:to>
      <xdr:col>6</xdr:col>
      <xdr:colOff>411480</xdr:colOff>
      <xdr:row>10</xdr:row>
      <xdr:rowOff>91440</xdr:rowOff>
    </xdr:to>
    <xdr:sp macro="" textlink="">
      <xdr:nvSpPr>
        <xdr:cNvPr id="5" name="Rectangle: Rounded Corners 4">
          <a:extLst>
            <a:ext uri="{FF2B5EF4-FFF2-40B4-BE49-F238E27FC236}">
              <a16:creationId xmlns:a16="http://schemas.microsoft.com/office/drawing/2014/main" id="{40A84684-D53F-C322-29D3-E5857B3DC6EB}"/>
            </a:ext>
          </a:extLst>
        </xdr:cNvPr>
        <xdr:cNvSpPr/>
      </xdr:nvSpPr>
      <xdr:spPr>
        <a:xfrm>
          <a:off x="2537460" y="1104900"/>
          <a:ext cx="1531620" cy="815340"/>
        </a:xfrm>
        <a:prstGeom prst="roundRect">
          <a:avLst/>
        </a:prstGeom>
        <a:solidFill>
          <a:srgbClr val="17678B"/>
        </a:solidFill>
        <a:ln>
          <a:solidFill>
            <a:schemeClr val="tx1"/>
          </a:solidFill>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198120</xdr:colOff>
      <xdr:row>6</xdr:row>
      <xdr:rowOff>106680</xdr:rowOff>
    </xdr:from>
    <xdr:to>
      <xdr:col>6</xdr:col>
      <xdr:colOff>274320</xdr:colOff>
      <xdr:row>9</xdr:row>
      <xdr:rowOff>175260</xdr:rowOff>
    </xdr:to>
    <xdr:pic>
      <xdr:nvPicPr>
        <xdr:cNvPr id="6" name="Picture 5">
          <a:extLst>
            <a:ext uri="{FF2B5EF4-FFF2-40B4-BE49-F238E27FC236}">
              <a16:creationId xmlns:a16="http://schemas.microsoft.com/office/drawing/2014/main" id="{9BC431B7-7881-9629-1D19-AE26CE9972C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636520" y="1203960"/>
          <a:ext cx="1295400" cy="617220"/>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472440</xdr:colOff>
      <xdr:row>12</xdr:row>
      <xdr:rowOff>0</xdr:rowOff>
    </xdr:from>
    <xdr:to>
      <xdr:col>8</xdr:col>
      <xdr:colOff>601980</xdr:colOff>
      <xdr:row>24</xdr:row>
      <xdr:rowOff>175260</xdr:rowOff>
    </xdr:to>
    <xdr:graphicFrame macro="">
      <xdr:nvGraphicFramePr>
        <xdr:cNvPr id="7" name="Chart 6">
          <a:extLst>
            <a:ext uri="{FF2B5EF4-FFF2-40B4-BE49-F238E27FC236}">
              <a16:creationId xmlns:a16="http://schemas.microsoft.com/office/drawing/2014/main" id="{9EA30750-4B84-425E-8B61-3FF84A1510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464820</xdr:colOff>
      <xdr:row>5</xdr:row>
      <xdr:rowOff>175260</xdr:rowOff>
    </xdr:from>
    <xdr:to>
      <xdr:col>9</xdr:col>
      <xdr:colOff>434340</xdr:colOff>
      <xdr:row>10</xdr:row>
      <xdr:rowOff>144780</xdr:rowOff>
    </xdr:to>
    <xdr:sp macro="" textlink="">
      <xdr:nvSpPr>
        <xdr:cNvPr id="14" name="Rectangle: Rounded Corners 13">
          <a:extLst>
            <a:ext uri="{FF2B5EF4-FFF2-40B4-BE49-F238E27FC236}">
              <a16:creationId xmlns:a16="http://schemas.microsoft.com/office/drawing/2014/main" id="{8604CE3C-3906-28ED-7F58-7E7D60BC2F55}"/>
            </a:ext>
          </a:extLst>
        </xdr:cNvPr>
        <xdr:cNvSpPr/>
      </xdr:nvSpPr>
      <xdr:spPr>
        <a:xfrm>
          <a:off x="4122420" y="1089660"/>
          <a:ext cx="1798320" cy="883920"/>
        </a:xfrm>
        <a:prstGeom prst="roundRect">
          <a:avLst/>
        </a:prstGeom>
        <a:solidFill>
          <a:srgbClr val="17678B"/>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525780</xdr:colOff>
      <xdr:row>6</xdr:row>
      <xdr:rowOff>91440</xdr:rowOff>
    </xdr:from>
    <xdr:to>
      <xdr:col>9</xdr:col>
      <xdr:colOff>342900</xdr:colOff>
      <xdr:row>10</xdr:row>
      <xdr:rowOff>0</xdr:rowOff>
    </xdr:to>
    <xdr:pic>
      <xdr:nvPicPr>
        <xdr:cNvPr id="19" name="Picture 18">
          <a:extLst>
            <a:ext uri="{FF2B5EF4-FFF2-40B4-BE49-F238E27FC236}">
              <a16:creationId xmlns:a16="http://schemas.microsoft.com/office/drawing/2014/main" id="{B0621A7E-004A-FFBA-432E-41F81F27C7E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183380" y="1188720"/>
          <a:ext cx="1645920" cy="640080"/>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7</xdr:col>
      <xdr:colOff>240632</xdr:colOff>
      <xdr:row>25</xdr:row>
      <xdr:rowOff>160421</xdr:rowOff>
    </xdr:from>
    <xdr:to>
      <xdr:col>20</xdr:col>
      <xdr:colOff>152401</xdr:colOff>
      <xdr:row>43</xdr:row>
      <xdr:rowOff>15240</xdr:rowOff>
    </xdr:to>
    <xdr:graphicFrame macro="">
      <xdr:nvGraphicFramePr>
        <xdr:cNvPr id="20" name="Chart 19">
          <a:extLst>
            <a:ext uri="{FF2B5EF4-FFF2-40B4-BE49-F238E27FC236}">
              <a16:creationId xmlns:a16="http://schemas.microsoft.com/office/drawing/2014/main" id="{F2611B36-1EA3-46CA-B931-92866B746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518160</xdr:colOff>
      <xdr:row>5</xdr:row>
      <xdr:rowOff>175260</xdr:rowOff>
    </xdr:from>
    <xdr:to>
      <xdr:col>12</xdr:col>
      <xdr:colOff>182880</xdr:colOff>
      <xdr:row>10</xdr:row>
      <xdr:rowOff>129540</xdr:rowOff>
    </xdr:to>
    <xdr:sp macro="" textlink="">
      <xdr:nvSpPr>
        <xdr:cNvPr id="11" name="Rectangle: Rounded Corners 10">
          <a:extLst>
            <a:ext uri="{FF2B5EF4-FFF2-40B4-BE49-F238E27FC236}">
              <a16:creationId xmlns:a16="http://schemas.microsoft.com/office/drawing/2014/main" id="{2CE124D6-04D4-6CDB-FFF2-C4F2A345ED5B}"/>
            </a:ext>
          </a:extLst>
        </xdr:cNvPr>
        <xdr:cNvSpPr/>
      </xdr:nvSpPr>
      <xdr:spPr>
        <a:xfrm>
          <a:off x="6004560" y="1089660"/>
          <a:ext cx="1493520" cy="868680"/>
        </a:xfrm>
        <a:prstGeom prst="roundRect">
          <a:avLst/>
        </a:prstGeom>
        <a:solidFill>
          <a:srgbClr val="17678B"/>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243840</xdr:colOff>
      <xdr:row>5</xdr:row>
      <xdr:rowOff>167640</xdr:rowOff>
    </xdr:from>
    <xdr:to>
      <xdr:col>15</xdr:col>
      <xdr:colOff>68580</xdr:colOff>
      <xdr:row>10</xdr:row>
      <xdr:rowOff>121920</xdr:rowOff>
    </xdr:to>
    <xdr:sp macro="" textlink="">
      <xdr:nvSpPr>
        <xdr:cNvPr id="21" name="Rectangle: Rounded Corners 20">
          <a:extLst>
            <a:ext uri="{FF2B5EF4-FFF2-40B4-BE49-F238E27FC236}">
              <a16:creationId xmlns:a16="http://schemas.microsoft.com/office/drawing/2014/main" id="{48153A17-4E24-4F89-983C-32FFA67D4407}"/>
            </a:ext>
          </a:extLst>
        </xdr:cNvPr>
        <xdr:cNvSpPr/>
      </xdr:nvSpPr>
      <xdr:spPr>
        <a:xfrm>
          <a:off x="7559040" y="1082040"/>
          <a:ext cx="1653540" cy="868680"/>
        </a:xfrm>
        <a:prstGeom prst="roundRect">
          <a:avLst/>
        </a:prstGeom>
        <a:solidFill>
          <a:srgbClr val="17678B"/>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137160</xdr:colOff>
      <xdr:row>5</xdr:row>
      <xdr:rowOff>137160</xdr:rowOff>
    </xdr:from>
    <xdr:to>
      <xdr:col>17</xdr:col>
      <xdr:colOff>297180</xdr:colOff>
      <xdr:row>10</xdr:row>
      <xdr:rowOff>60960</xdr:rowOff>
    </xdr:to>
    <xdr:sp macro="" textlink="">
      <xdr:nvSpPr>
        <xdr:cNvPr id="22" name="Rectangle: Rounded Corners 21">
          <a:extLst>
            <a:ext uri="{FF2B5EF4-FFF2-40B4-BE49-F238E27FC236}">
              <a16:creationId xmlns:a16="http://schemas.microsoft.com/office/drawing/2014/main" id="{084797BB-857D-4A1C-8D40-D15ECA98A0C8}"/>
            </a:ext>
          </a:extLst>
        </xdr:cNvPr>
        <xdr:cNvSpPr/>
      </xdr:nvSpPr>
      <xdr:spPr>
        <a:xfrm>
          <a:off x="9281160" y="1051560"/>
          <a:ext cx="1379220" cy="838200"/>
        </a:xfrm>
        <a:prstGeom prst="roundRect">
          <a:avLst/>
        </a:prstGeom>
        <a:solidFill>
          <a:srgbClr val="17678B"/>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10</xdr:col>
      <xdr:colOff>15240</xdr:colOff>
      <xdr:row>6</xdr:row>
      <xdr:rowOff>121920</xdr:rowOff>
    </xdr:from>
    <xdr:to>
      <xdr:col>12</xdr:col>
      <xdr:colOff>83820</xdr:colOff>
      <xdr:row>10</xdr:row>
      <xdr:rowOff>7620</xdr:rowOff>
    </xdr:to>
    <xdr:pic>
      <xdr:nvPicPr>
        <xdr:cNvPr id="25" name="Picture 24">
          <a:extLst>
            <a:ext uri="{FF2B5EF4-FFF2-40B4-BE49-F238E27FC236}">
              <a16:creationId xmlns:a16="http://schemas.microsoft.com/office/drawing/2014/main" id="{05D57378-2F6C-18B2-0FD0-9C879B566C4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111240" y="1219200"/>
          <a:ext cx="1287780" cy="617220"/>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358140</xdr:colOff>
      <xdr:row>6</xdr:row>
      <xdr:rowOff>83820</xdr:rowOff>
    </xdr:from>
    <xdr:to>
      <xdr:col>14</xdr:col>
      <xdr:colOff>556260</xdr:colOff>
      <xdr:row>9</xdr:row>
      <xdr:rowOff>160020</xdr:rowOff>
    </xdr:to>
    <xdr:pic>
      <xdr:nvPicPr>
        <xdr:cNvPr id="26" name="Picture 25">
          <a:extLst>
            <a:ext uri="{FF2B5EF4-FFF2-40B4-BE49-F238E27FC236}">
              <a16:creationId xmlns:a16="http://schemas.microsoft.com/office/drawing/2014/main" id="{8CBB1349-D94C-C5E9-92DF-0FDB9FF1BB8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7673340" y="1181100"/>
          <a:ext cx="1417320" cy="624840"/>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183968</xdr:colOff>
      <xdr:row>6</xdr:row>
      <xdr:rowOff>60960</xdr:rowOff>
    </xdr:from>
    <xdr:to>
      <xdr:col>17</xdr:col>
      <xdr:colOff>281940</xdr:colOff>
      <xdr:row>9</xdr:row>
      <xdr:rowOff>99060</xdr:rowOff>
    </xdr:to>
    <xdr:pic>
      <xdr:nvPicPr>
        <xdr:cNvPr id="27" name="Picture 26">
          <a:extLst>
            <a:ext uri="{FF2B5EF4-FFF2-40B4-BE49-F238E27FC236}">
              <a16:creationId xmlns:a16="http://schemas.microsoft.com/office/drawing/2014/main" id="{7AC25B75-9B52-7BC7-0083-16BA4EA3C21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9327968" y="1158240"/>
          <a:ext cx="1317172" cy="586740"/>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144780</xdr:colOff>
      <xdr:row>12</xdr:row>
      <xdr:rowOff>0</xdr:rowOff>
    </xdr:from>
    <xdr:to>
      <xdr:col>20</xdr:col>
      <xdr:colOff>0</xdr:colOff>
      <xdr:row>24</xdr:row>
      <xdr:rowOff>160020</xdr:rowOff>
    </xdr:to>
    <xdr:graphicFrame macro="">
      <xdr:nvGraphicFramePr>
        <xdr:cNvPr id="29" name="Chart 28">
          <a:extLst>
            <a:ext uri="{FF2B5EF4-FFF2-40B4-BE49-F238E27FC236}">
              <a16:creationId xmlns:a16="http://schemas.microsoft.com/office/drawing/2014/main" id="{5E1DC2EB-5785-4E12-8393-4F24316711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30480</xdr:colOff>
      <xdr:row>11</xdr:row>
      <xdr:rowOff>175260</xdr:rowOff>
    </xdr:from>
    <xdr:to>
      <xdr:col>14</xdr:col>
      <xdr:colOff>30480</xdr:colOff>
      <xdr:row>24</xdr:row>
      <xdr:rowOff>167640</xdr:rowOff>
    </xdr:to>
    <xdr:graphicFrame macro="">
      <xdr:nvGraphicFramePr>
        <xdr:cNvPr id="31" name="Chart 30">
          <a:extLst>
            <a:ext uri="{FF2B5EF4-FFF2-40B4-BE49-F238E27FC236}">
              <a16:creationId xmlns:a16="http://schemas.microsoft.com/office/drawing/2014/main" id="{8FEC184A-15D8-4745-A8FD-6C1F96D7D8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25</xdr:row>
      <xdr:rowOff>78073</xdr:rowOff>
    </xdr:from>
    <xdr:to>
      <xdr:col>7</xdr:col>
      <xdr:colOff>40105</xdr:colOff>
      <xdr:row>42</xdr:row>
      <xdr:rowOff>80210</xdr:rowOff>
    </xdr:to>
    <xdr:graphicFrame macro="">
      <xdr:nvGraphicFramePr>
        <xdr:cNvPr id="32" name="Chart 31">
          <a:extLst>
            <a:ext uri="{FF2B5EF4-FFF2-40B4-BE49-F238E27FC236}">
              <a16:creationId xmlns:a16="http://schemas.microsoft.com/office/drawing/2014/main" id="{83E7FE96-386B-41FD-A7F5-D6382DB1D8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571500</xdr:colOff>
      <xdr:row>0</xdr:row>
      <xdr:rowOff>0</xdr:rowOff>
    </xdr:from>
    <xdr:to>
      <xdr:col>14</xdr:col>
      <xdr:colOff>601980</xdr:colOff>
      <xdr:row>4</xdr:row>
      <xdr:rowOff>68580</xdr:rowOff>
    </xdr:to>
    <xdr:sp macro="" textlink="">
      <xdr:nvSpPr>
        <xdr:cNvPr id="33" name="Rectangle: Rounded Corners 32">
          <a:extLst>
            <a:ext uri="{FF2B5EF4-FFF2-40B4-BE49-F238E27FC236}">
              <a16:creationId xmlns:a16="http://schemas.microsoft.com/office/drawing/2014/main" id="{D6A33E69-F75C-7333-DBB3-BD1802680458}"/>
            </a:ext>
          </a:extLst>
        </xdr:cNvPr>
        <xdr:cNvSpPr/>
      </xdr:nvSpPr>
      <xdr:spPr>
        <a:xfrm>
          <a:off x="3619500" y="0"/>
          <a:ext cx="5516880" cy="800100"/>
        </a:xfrm>
        <a:prstGeom prst="roundRect">
          <a:avLst/>
        </a:prstGeom>
        <a:solidFill>
          <a:schemeClr val="accent1">
            <a:lumMod val="7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a:ln>
                <a:solidFill>
                  <a:schemeClr val="bg2"/>
                </a:solidFill>
              </a:ln>
              <a:effectLst>
                <a:glow rad="63500">
                  <a:schemeClr val="accent1">
                    <a:satMod val="175000"/>
                    <a:alpha val="40000"/>
                  </a:schemeClr>
                </a:glow>
                <a:outerShdw blurRad="50800" dist="38100" dir="8100000" algn="tr" rotWithShape="0">
                  <a:prstClr val="black">
                    <a:alpha val="40000"/>
                  </a:prstClr>
                </a:outerShdw>
              </a:effectLst>
            </a:rPr>
            <a:t>Stock Market Analytics</a:t>
          </a:r>
        </a:p>
      </xdr:txBody>
    </xdr:sp>
    <xdr:clientData/>
  </xdr:twoCellAnchor>
  <xdr:twoCellAnchor editAs="oneCell">
    <xdr:from>
      <xdr:col>20</xdr:col>
      <xdr:colOff>365760</xdr:colOff>
      <xdr:row>11</xdr:row>
      <xdr:rowOff>38100</xdr:rowOff>
    </xdr:from>
    <xdr:to>
      <xdr:col>23</xdr:col>
      <xdr:colOff>91440</xdr:colOff>
      <xdr:row>25</xdr:row>
      <xdr:rowOff>68580</xdr:rowOff>
    </xdr:to>
    <mc:AlternateContent xmlns:mc="http://schemas.openxmlformats.org/markup-compatibility/2006" xmlns:a14="http://schemas.microsoft.com/office/drawing/2010/main">
      <mc:Choice Requires="a14">
        <xdr:graphicFrame macro="">
          <xdr:nvGraphicFramePr>
            <xdr:cNvPr id="34" name="company_name 1">
              <a:extLst>
                <a:ext uri="{FF2B5EF4-FFF2-40B4-BE49-F238E27FC236}">
                  <a16:creationId xmlns:a16="http://schemas.microsoft.com/office/drawing/2014/main" id="{C8832E1B-DCA9-40E5-84EB-E295ECC9114B}"/>
                </a:ext>
              </a:extLst>
            </xdr:cNvPr>
            <xdr:cNvGraphicFramePr/>
          </xdr:nvGraphicFramePr>
          <xdr:xfrm>
            <a:off x="0" y="0"/>
            <a:ext cx="0" cy="0"/>
          </xdr:xfrm>
          <a:graphic>
            <a:graphicData uri="http://schemas.microsoft.com/office/drawing/2010/slicer">
              <sle:slicer xmlns:sle="http://schemas.microsoft.com/office/drawing/2010/slicer" name="company_name 1"/>
            </a:graphicData>
          </a:graphic>
        </xdr:graphicFrame>
      </mc:Choice>
      <mc:Fallback xmlns="">
        <xdr:sp macro="" textlink="">
          <xdr:nvSpPr>
            <xdr:cNvPr id="0" name=""/>
            <xdr:cNvSpPr>
              <a:spLocks noTextEdit="1"/>
            </xdr:cNvSpPr>
          </xdr:nvSpPr>
          <xdr:spPr>
            <a:xfrm>
              <a:off x="12557760" y="2049780"/>
              <a:ext cx="1554480" cy="2590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373380</xdr:colOff>
      <xdr:row>25</xdr:row>
      <xdr:rowOff>129540</xdr:rowOff>
    </xdr:from>
    <xdr:to>
      <xdr:col>23</xdr:col>
      <xdr:colOff>68580</xdr:colOff>
      <xdr:row>41</xdr:row>
      <xdr:rowOff>43815</xdr:rowOff>
    </xdr:to>
    <mc:AlternateContent xmlns:mc="http://schemas.openxmlformats.org/markup-compatibility/2006" xmlns:a14="http://schemas.microsoft.com/office/drawing/2010/main">
      <mc:Choice Requires="a14">
        <xdr:graphicFrame macro="">
          <xdr:nvGraphicFramePr>
            <xdr:cNvPr id="35" name="sector_name 1">
              <a:extLst>
                <a:ext uri="{FF2B5EF4-FFF2-40B4-BE49-F238E27FC236}">
                  <a16:creationId xmlns:a16="http://schemas.microsoft.com/office/drawing/2014/main" id="{30A3A93B-C029-4ACF-B4D5-F62C98654E2B}"/>
                </a:ext>
              </a:extLst>
            </xdr:cNvPr>
            <xdr:cNvGraphicFramePr/>
          </xdr:nvGraphicFramePr>
          <xdr:xfrm>
            <a:off x="0" y="0"/>
            <a:ext cx="0" cy="0"/>
          </xdr:xfrm>
          <a:graphic>
            <a:graphicData uri="http://schemas.microsoft.com/office/drawing/2010/slicer">
              <sle:slicer xmlns:sle="http://schemas.microsoft.com/office/drawing/2010/slicer" name="sector_name 1"/>
            </a:graphicData>
          </a:graphic>
        </xdr:graphicFrame>
      </mc:Choice>
      <mc:Fallback xmlns="">
        <xdr:sp macro="" textlink="">
          <xdr:nvSpPr>
            <xdr:cNvPr id="0" name=""/>
            <xdr:cNvSpPr>
              <a:spLocks noTextEdit="1"/>
            </xdr:cNvSpPr>
          </xdr:nvSpPr>
          <xdr:spPr>
            <a:xfrm>
              <a:off x="12565380" y="4701540"/>
              <a:ext cx="1524000" cy="2543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365760</xdr:colOff>
      <xdr:row>5</xdr:row>
      <xdr:rowOff>121920</xdr:rowOff>
    </xdr:from>
    <xdr:to>
      <xdr:col>20</xdr:col>
      <xdr:colOff>68580</xdr:colOff>
      <xdr:row>10</xdr:row>
      <xdr:rowOff>30480</xdr:rowOff>
    </xdr:to>
    <xdr:sp macro="" textlink="">
      <xdr:nvSpPr>
        <xdr:cNvPr id="8" name="Rectangle: Rounded Corners 7">
          <a:extLst>
            <a:ext uri="{FF2B5EF4-FFF2-40B4-BE49-F238E27FC236}">
              <a16:creationId xmlns:a16="http://schemas.microsoft.com/office/drawing/2014/main" id="{4F650B8C-807C-CB85-A331-EA2D92C5F1AC}"/>
            </a:ext>
          </a:extLst>
        </xdr:cNvPr>
        <xdr:cNvSpPr/>
      </xdr:nvSpPr>
      <xdr:spPr>
        <a:xfrm>
          <a:off x="10728960" y="1036320"/>
          <a:ext cx="1531620" cy="822960"/>
        </a:xfrm>
        <a:prstGeom prst="roundRect">
          <a:avLst/>
        </a:prstGeom>
        <a:solidFill>
          <a:srgbClr val="17678B"/>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502920</xdr:colOff>
      <xdr:row>7</xdr:row>
      <xdr:rowOff>160020</xdr:rowOff>
    </xdr:from>
    <xdr:to>
      <xdr:col>19</xdr:col>
      <xdr:colOff>579120</xdr:colOff>
      <xdr:row>9</xdr:row>
      <xdr:rowOff>83820</xdr:rowOff>
    </xdr:to>
    <xdr:sp macro="" textlink="">
      <xdr:nvSpPr>
        <xdr:cNvPr id="12" name="Rectangle 11">
          <a:extLst>
            <a:ext uri="{FF2B5EF4-FFF2-40B4-BE49-F238E27FC236}">
              <a16:creationId xmlns:a16="http://schemas.microsoft.com/office/drawing/2014/main" id="{F5199E6D-F544-CF10-ECA1-A4027E3DFA40}"/>
            </a:ext>
          </a:extLst>
        </xdr:cNvPr>
        <xdr:cNvSpPr/>
      </xdr:nvSpPr>
      <xdr:spPr>
        <a:xfrm>
          <a:off x="10866120" y="1440180"/>
          <a:ext cx="1295400" cy="2895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tx1"/>
              </a:solidFill>
            </a:rPr>
            <a:t>29%</a:t>
          </a:r>
        </a:p>
      </xdr:txBody>
    </xdr:sp>
    <xdr:clientData/>
  </xdr:twoCellAnchor>
  <xdr:twoCellAnchor>
    <xdr:from>
      <xdr:col>17</xdr:col>
      <xdr:colOff>495300</xdr:colOff>
      <xdr:row>6</xdr:row>
      <xdr:rowOff>30480</xdr:rowOff>
    </xdr:from>
    <xdr:to>
      <xdr:col>19</xdr:col>
      <xdr:colOff>548640</xdr:colOff>
      <xdr:row>7</xdr:row>
      <xdr:rowOff>129540</xdr:rowOff>
    </xdr:to>
    <xdr:sp macro="" textlink="">
      <xdr:nvSpPr>
        <xdr:cNvPr id="23" name="Rectangle 22">
          <a:extLst>
            <a:ext uri="{FF2B5EF4-FFF2-40B4-BE49-F238E27FC236}">
              <a16:creationId xmlns:a16="http://schemas.microsoft.com/office/drawing/2014/main" id="{A1057C19-71BF-2E91-5303-631D7FF7EFB6}"/>
            </a:ext>
          </a:extLst>
        </xdr:cNvPr>
        <xdr:cNvSpPr/>
      </xdr:nvSpPr>
      <xdr:spPr>
        <a:xfrm>
          <a:off x="10858500" y="1127760"/>
          <a:ext cx="1272540" cy="2819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495300</xdr:colOff>
      <xdr:row>6</xdr:row>
      <xdr:rowOff>30480</xdr:rowOff>
    </xdr:from>
    <xdr:to>
      <xdr:col>19</xdr:col>
      <xdr:colOff>563880</xdr:colOff>
      <xdr:row>7</xdr:row>
      <xdr:rowOff>137160</xdr:rowOff>
    </xdr:to>
    <xdr:sp macro="" textlink="">
      <xdr:nvSpPr>
        <xdr:cNvPr id="24" name="TextBox 23">
          <a:extLst>
            <a:ext uri="{FF2B5EF4-FFF2-40B4-BE49-F238E27FC236}">
              <a16:creationId xmlns:a16="http://schemas.microsoft.com/office/drawing/2014/main" id="{63D9653C-4F2F-4AC2-9D8B-2B82A25DDC7F}"/>
            </a:ext>
          </a:extLst>
        </xdr:cNvPr>
        <xdr:cNvSpPr txBox="1"/>
      </xdr:nvSpPr>
      <xdr:spPr>
        <a:xfrm>
          <a:off x="10858500" y="1127760"/>
          <a:ext cx="1287780" cy="289560"/>
        </a:xfrm>
        <a:prstGeom prst="rect">
          <a:avLst/>
        </a:prstGeom>
        <a:solidFill>
          <a:schemeClr val="accent1">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1"/>
              </a:solidFill>
            </a:rPr>
            <a:t>Sharpe</a:t>
          </a:r>
          <a:r>
            <a:rPr lang="en-IN" sz="1100" b="1" baseline="0">
              <a:solidFill>
                <a:schemeClr val="tx1"/>
              </a:solidFill>
            </a:rPr>
            <a:t> ratio %</a:t>
          </a:r>
          <a:endParaRPr lang="en-IN" sz="1100" b="1">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mal" refreshedDate="45991.448218865742" createdVersion="8" refreshedVersion="8" minRefreshableVersion="3" recordCount="1032" xr:uid="{B79DF8C7-954F-4537-888D-685E10BCA0FE}">
  <cacheSource type="worksheet">
    <worksheetSource name="fact_daily_prices"/>
  </cacheSource>
  <cacheFields count="16">
    <cacheField name="date" numFmtId="14">
      <sharedItems containsSemiMixedTypes="0" containsNonDate="0" containsDate="1" containsString="0" minDate="2025-01-01T00:00:00" maxDate="2025-07-01T00:00:00" count="129">
        <d v="2025-05-20T00:00:00"/>
        <d v="2025-05-21T00:00:00"/>
        <d v="2025-05-22T00:00:00"/>
        <d v="2025-05-23T00:00:00"/>
        <d v="2025-05-26T00:00:00"/>
        <d v="2025-05-27T00:00:00"/>
        <d v="2025-05-28T00:00:00"/>
        <d v="2025-05-29T00:00:00"/>
        <d v="2025-05-30T00:00:00"/>
        <d v="2025-06-02T00:00:00"/>
        <d v="2025-06-03T00:00:00"/>
        <d v="2025-06-04T00:00:00"/>
        <d v="2025-06-05T00:00:00"/>
        <d v="2025-06-06T00:00:00"/>
        <d v="2025-06-09T00:00:00"/>
        <d v="2025-06-10T00:00:00"/>
        <d v="2025-06-11T00:00:00"/>
        <d v="2025-06-12T00:00:00"/>
        <d v="2025-06-13T00:00:00"/>
        <d v="2025-06-16T00:00:00"/>
        <d v="2025-06-17T00:00:00"/>
        <d v="2025-06-19T00:00:00"/>
        <d v="2025-06-20T00:00:00"/>
        <d v="2025-06-23T00:00:00"/>
        <d v="2025-06-24T00:00:00"/>
        <d v="2025-06-25T00:00:00"/>
        <d v="2025-06-26T00:00:00"/>
        <d v="2025-06-27T00:00:00"/>
        <d v="2025-06-30T00:00:00"/>
        <d v="2025-06-18T00:00:00"/>
        <d v="2025-01-14T00:00:00"/>
        <d v="2025-02-10T00:00:00"/>
        <d v="2025-02-13T00:00:00"/>
        <d v="2025-03-17T00:00:00"/>
        <d v="2025-03-18T00:00:00"/>
        <d v="2025-04-18T00:00:00"/>
        <d v="2025-04-22T00:00:00"/>
        <d v="2025-05-02T00:00:00"/>
        <d v="2025-05-12T00:00:00"/>
        <d v="2025-01-01T00:00:00"/>
        <d v="2025-01-02T00:00:00"/>
        <d v="2025-01-03T00:00:00"/>
        <d v="2025-01-06T00:00:00"/>
        <d v="2025-01-07T00:00:00"/>
        <d v="2025-01-08T00:00:00"/>
        <d v="2025-01-09T00:00:00"/>
        <d v="2025-01-10T00:00:00"/>
        <d v="2025-01-13T00:00:00"/>
        <d v="2025-01-15T00:00:00"/>
        <d v="2025-01-16T00:00:00"/>
        <d v="2025-01-17T00:00:00"/>
        <d v="2025-01-20T00:00:00"/>
        <d v="2025-01-21T00:00:00"/>
        <d v="2025-01-22T00:00:00"/>
        <d v="2025-01-23T00:00:00"/>
        <d v="2025-01-24T00:00:00"/>
        <d v="2025-01-27T00:00:00"/>
        <d v="2025-01-28T00:00:00"/>
        <d v="2025-01-29T00:00:00"/>
        <d v="2025-01-30T00:00:00"/>
        <d v="2025-01-31T00:00:00"/>
        <d v="2025-02-03T00:00:00"/>
        <d v="2025-02-04T00:00:00"/>
        <d v="2025-02-05T00:00:00"/>
        <d v="2025-02-06T00:00:00"/>
        <d v="2025-02-07T00:00:00"/>
        <d v="2025-02-11T00:00:00"/>
        <d v="2025-02-12T00:00:00"/>
        <d v="2025-02-14T00:00:00"/>
        <d v="2025-02-17T00:00:00"/>
        <d v="2025-02-18T00:00:00"/>
        <d v="2025-02-19T00:00:00"/>
        <d v="2025-02-20T00:00:00"/>
        <d v="2025-02-21T00:00:00"/>
        <d v="2025-02-24T00:00:00"/>
        <d v="2025-02-25T00:00:00"/>
        <d v="2025-02-26T00:00:00"/>
        <d v="2025-02-27T00:00:00"/>
        <d v="2025-02-28T00:00:00"/>
        <d v="2025-03-03T00:00:00"/>
        <d v="2025-03-04T00:00:00"/>
        <d v="2025-03-05T00:00:00"/>
        <d v="2025-03-06T00:00:00"/>
        <d v="2025-03-07T00:00:00"/>
        <d v="2025-03-10T00:00:00"/>
        <d v="2025-03-11T00:00:00"/>
        <d v="2025-03-12T00:00:00"/>
        <d v="2025-03-13T00:00:00"/>
        <d v="2025-03-14T00:00:00"/>
        <d v="2025-03-19T00:00:00"/>
        <d v="2025-03-20T00:00:00"/>
        <d v="2025-03-21T00:00:00"/>
        <d v="2025-03-24T00:00:00"/>
        <d v="2025-03-25T00:00:00"/>
        <d v="2025-03-26T00:00:00"/>
        <d v="2025-03-27T00:00:00"/>
        <d v="2025-03-28T00:00:00"/>
        <d v="2025-03-31T00:00:00"/>
        <d v="2025-04-01T00:00:00"/>
        <d v="2025-04-02T00:00:00"/>
        <d v="2025-04-03T00:00:00"/>
        <d v="2025-04-04T00:00:00"/>
        <d v="2025-04-07T00:00:00"/>
        <d v="2025-04-08T00:00:00"/>
        <d v="2025-04-09T00:00:00"/>
        <d v="2025-04-10T00:00:00"/>
        <d v="2025-04-11T00:00:00"/>
        <d v="2025-04-14T00:00:00"/>
        <d v="2025-04-15T00:00:00"/>
        <d v="2025-04-16T00:00:00"/>
        <d v="2025-04-17T00:00:00"/>
        <d v="2025-04-21T00:00:00"/>
        <d v="2025-04-23T00:00:00"/>
        <d v="2025-04-24T00:00:00"/>
        <d v="2025-04-25T00:00:00"/>
        <d v="2025-04-28T00:00:00"/>
        <d v="2025-04-29T00:00:00"/>
        <d v="2025-04-30T00:00:00"/>
        <d v="2025-05-01T00:00:00"/>
        <d v="2025-05-05T00:00:00"/>
        <d v="2025-05-06T00:00:00"/>
        <d v="2025-05-07T00:00:00"/>
        <d v="2025-05-08T00:00:00"/>
        <d v="2025-05-09T00:00:00"/>
        <d v="2025-05-13T00:00:00"/>
        <d v="2025-05-14T00:00:00"/>
        <d v="2025-05-15T00:00:00"/>
        <d v="2025-05-16T00:00:00"/>
        <d v="2025-05-19T00:00:00"/>
      </sharedItems>
    </cacheField>
    <cacheField name="company_id" numFmtId="0">
      <sharedItems count="8">
        <s v="COMP001"/>
        <s v="COMP002"/>
        <s v="COMP003"/>
        <s v="COMP004"/>
        <s v="COMP005"/>
        <s v="COMP006"/>
        <s v="COMP007"/>
        <s v="COMP008"/>
      </sharedItems>
    </cacheField>
    <cacheField name="open" numFmtId="0">
      <sharedItems containsSemiMixedTypes="0" containsString="0" containsNumber="1" minValue="212.44" maxValue="2306.96"/>
    </cacheField>
    <cacheField name="high" numFmtId="0">
      <sharedItems containsSemiMixedTypes="0" containsString="0" containsNumber="1" minValue="215.26" maxValue="2324.77"/>
    </cacheField>
    <cacheField name="low" numFmtId="0">
      <sharedItems containsSemiMixedTypes="0" containsString="0" containsNumber="1" minValue="209.62" maxValue="2289.15"/>
    </cacheField>
    <cacheField name="close" numFmtId="0">
      <sharedItems containsSemiMixedTypes="0" containsString="0" containsNumber="1" minValue="213.57" maxValue="2304.4"/>
    </cacheField>
    <cacheField name="volume" numFmtId="0">
      <sharedItems containsSemiMixedTypes="0" containsString="0" containsNumber="1" containsInteger="1" minValue="1009" maxValue="49998"/>
    </cacheField>
    <cacheField name="calendar_id" numFmtId="0">
      <sharedItems containsSemiMixedTypes="0" containsString="0" containsNumber="1" containsInteger="1" minValue="1" maxValue="181"/>
    </cacheField>
    <cacheField name="cumulative_factor" numFmtId="0">
      <sharedItems containsSemiMixedTypes="0" containsString="0" containsNumber="1" minValue="1" maxValue="4"/>
    </cacheField>
    <cacheField name="adjusted_close" numFmtId="0">
      <sharedItems containsSemiMixedTypes="0" containsString="0" containsNumber="1" minValue="198.2166666666667" maxValue="2304.4"/>
    </cacheField>
    <cacheField name="avg_vol" numFmtId="0">
      <sharedItems containsSemiMixedTypes="0" containsString="0" containsNumber="1" minValue="24653.92248062016" maxValue="27069.81395348837"/>
    </cacheField>
    <cacheField name="is_volume_suspect" numFmtId="0">
      <sharedItems/>
    </cacheField>
    <cacheField name="NEw" numFmtId="0">
      <sharedItems containsNonDate="0" containsString="0" containsBlank="1"/>
    </cacheField>
    <cacheField name="date (Month Index)" numFmtId="0">
      <sharedItems containsSemiMixedTypes="0" containsString="0" containsNumber="1" containsInteger="1" minValue="1" maxValue="6" count="6">
        <n v="5"/>
        <n v="6"/>
        <n v="1"/>
        <n v="2"/>
        <n v="3"/>
        <n v="4"/>
      </sharedItems>
    </cacheField>
    <cacheField name="date (Month)" numFmtId="0">
      <sharedItems count="6">
        <s v="May"/>
        <s v="Jun"/>
        <s v="Jan"/>
        <s v="Feb"/>
        <s v="Mar"/>
        <s v="Apr"/>
      </sharedItems>
    </cacheField>
    <cacheField name="Change in Prize" numFmtId="0">
      <sharedItems containsSemiMixedTypes="0" containsString="0" containsNumber="1" minValue="-0.73565287822829495" maxValue="1.0370986599514345"/>
    </cacheField>
  </cacheFields>
  <extLst>
    <ext xmlns:x14="http://schemas.microsoft.com/office/spreadsheetml/2009/9/main" uri="{725AE2AE-9491-48be-B2B4-4EB974FC3084}">
      <x14:pivotCacheDefinition pivotCacheId="111930408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al" refreshedDate="46012.50783101852" backgroundQuery="1" createdVersion="8" refreshedVersion="8" minRefreshableVersion="3" recordCount="0" supportSubquery="1" supportAdvancedDrill="1" xr:uid="{EA719760-328E-4D41-9BAE-2EACD31DE0DE}">
  <cacheSource type="external" connectionId="25"/>
  <cacheFields count="3">
    <cacheField name="[Measures].[Market Cap]" caption="Market Cap" numFmtId="0" hierarchy="142" level="32767"/>
    <cacheField name="[dim_company 1].[company_name].[company_name]" caption="company_name" numFmtId="0" hierarchy="13" level="1">
      <sharedItems count="2">
        <s v="Pfizer Inc."/>
        <s v="HDFC Bank" u="1"/>
      </sharedItems>
    </cacheField>
    <cacheField name="[dim_company].[company_name].[company_name]" caption="company_name" numFmtId="0" hierarchy="8" level="1">
      <sharedItems containsSemiMixedTypes="0" containsNonDate="0" containsString="0"/>
    </cacheField>
  </cacheFields>
  <cacheHierarchies count="180">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2"/>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company 1].[company_id]" caption="company_id" attribute="1" defaultMemberUniqueName="[dim_company 1].[company_id].[All]" allUniqueName="[dim_company 1].[company_id].[All]" dimensionUniqueName="[dim_company 1]" displayFolder="" count="0" memberValueDatatype="130" unbalanced="0"/>
    <cacheHierarchy uniqueName="[dim_company 1].[ticker]" caption="ticker" attribute="1" defaultMemberUniqueName="[dim_company 1].[ticker].[All]" allUniqueName="[dim_company 1].[ticker].[All]" dimensionUniqueName="[dim_company 1]" displayFolder="" count="0" memberValueDatatype="130" unbalanced="0"/>
    <cacheHierarchy uniqueName="[dim_company 1].[company_name]" caption="company_name" attribute="1" defaultMemberUniqueName="[dim_company 1].[company_name].[All]" allUniqueName="[dim_company 1].[company_name].[All]" dimensionUniqueName="[dim_company 1]" displayFolder="" count="2" memberValueDatatype="130" unbalanced="0">
      <fieldsUsage count="2">
        <fieldUsage x="-1"/>
        <fieldUsage x="1"/>
      </fieldsUsage>
    </cacheHierarchy>
    <cacheHierarchy uniqueName="[dim_company 1].[sector_id]" caption="sector_id" attribute="1" defaultMemberUniqueName="[dim_company 1].[sector_id].[All]" allUniqueName="[dim_company 1].[sector_id].[All]" dimensionUniqueName="[dim_company 1]" displayFolder="" count="0" memberValueDatatype="130" unbalanced="0"/>
    <cacheHierarchy uniqueName="[dim_company 1].[exchange_id]" caption="exchange_id" attribute="1" defaultMemberUniqueName="[dim_company 1].[exchange_id].[All]" allUniqueName="[dim_company 1].[exchange_id].[All]" dimensionUniqueName="[dim_company 1]"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NEw]" caption="NEw" attribute="1" defaultMemberUniqueName="[fact_daily_prices].[NEw].[All]" allUniqueName="[fact_daily_prices].[NEw].[All]" dimensionUniqueName="[fact_daily_prices]" displayFolder="" count="0" memberValueDatatype="20" unbalanced="0"/>
    <cacheHierarchy uniqueName="[fact_daily_prices].[date (Month)]" caption="date (Month)" attribute="1" defaultMemberUniqueName="[fact_daily_prices].[date (Month)].[All]" allUniqueName="[fact_daily_prices].[date (Month)].[All]" dimensionUniqueName="[fact_daily_prices]" displayFolder="" count="0" memberValueDatatype="130" unbalanced="0"/>
    <cacheHierarchy uniqueName="[fact_daily_prices 1].[date]" caption="date" attribute="1" time="1" defaultMemberUniqueName="[fact_daily_prices 1].[date].[All]" allUniqueName="[fact_daily_prices 1].[date].[All]" dimensionUniqueName="[fact_daily_prices 1]" displayFolder="" count="0" memberValueDatatype="7" unbalanced="0"/>
    <cacheHierarchy uniqueName="[fact_daily_prices 1].[company_id]" caption="company_id" attribute="1" defaultMemberUniqueName="[fact_daily_prices 1].[company_id].[All]" allUniqueName="[fact_daily_prices 1].[company_id].[All]" dimensionUniqueName="[fact_daily_prices 1]" displayFolder="" count="0" memberValueDatatype="130" unbalanced="0"/>
    <cacheHierarchy uniqueName="[fact_daily_prices 1].[open]" caption="open" attribute="1" defaultMemberUniqueName="[fact_daily_prices 1].[open].[All]" allUniqueName="[fact_daily_prices 1].[open].[All]" dimensionUniqueName="[fact_daily_prices 1]" displayFolder="" count="0" memberValueDatatype="5" unbalanced="0"/>
    <cacheHierarchy uniqueName="[fact_daily_prices 1].[high]" caption="high" attribute="1" defaultMemberUniqueName="[fact_daily_prices 1].[high].[All]" allUniqueName="[fact_daily_prices 1].[high].[All]" dimensionUniqueName="[fact_daily_prices 1]" displayFolder="" count="0" memberValueDatatype="5" unbalanced="0"/>
    <cacheHierarchy uniqueName="[fact_daily_prices 1].[low]" caption="low" attribute="1" defaultMemberUniqueName="[fact_daily_prices 1].[low].[All]" allUniqueName="[fact_daily_prices 1].[low].[All]" dimensionUniqueName="[fact_daily_prices 1]" displayFolder="" count="0" memberValueDatatype="5" unbalanced="0"/>
    <cacheHierarchy uniqueName="[fact_daily_prices 1].[close]" caption="close" attribute="1" defaultMemberUniqueName="[fact_daily_prices 1].[close].[All]" allUniqueName="[fact_daily_prices 1].[close].[All]" dimensionUniqueName="[fact_daily_prices 1]" displayFolder="" count="0" memberValueDatatype="5" unbalanced="0"/>
    <cacheHierarchy uniqueName="[fact_daily_prices 1].[volume]" caption="volume" attribute="1" defaultMemberUniqueName="[fact_daily_prices 1].[volume].[All]" allUniqueName="[fact_daily_prices 1].[volume].[All]" dimensionUniqueName="[fact_daily_prices 1]" displayFolder="" count="0" memberValueDatatype="20" unbalanced="0"/>
    <cacheHierarchy uniqueName="[fact_daily_prices 1].[calendar_id]" caption="calendar_id" attribute="1" defaultMemberUniqueName="[fact_daily_prices 1].[calendar_id].[All]" allUniqueName="[fact_daily_prices 1].[calendar_id].[All]" dimensionUniqueName="[fact_daily_prices 1]" displayFolder="" count="0" memberValueDatatype="20" unbalanced="0"/>
    <cacheHierarchy uniqueName="[fact_daily_prices 1].[cumulative_factor]" caption="cumulative_factor" attribute="1" defaultMemberUniqueName="[fact_daily_prices 1].[cumulative_factor].[All]" allUniqueName="[fact_daily_prices 1].[cumulative_factor].[All]" dimensionUniqueName="[fact_daily_prices 1]" displayFolder="" count="0" memberValueDatatype="5" unbalanced="0"/>
    <cacheHierarchy uniqueName="[fact_daily_prices 1].[adjusted_close]" caption="adjusted_close" attribute="1" defaultMemberUniqueName="[fact_daily_prices 1].[adjusted_close].[All]" allUniqueName="[fact_daily_prices 1].[adjusted_close].[All]" dimensionUniqueName="[fact_daily_prices 1]" displayFolder="" count="0" memberValueDatatype="5" unbalanced="0"/>
    <cacheHierarchy uniqueName="[fact_daily_prices 1].[avg_vol]" caption="avg_vol" attribute="1" defaultMemberUniqueName="[fact_daily_prices 1].[avg_vol].[All]" allUniqueName="[fact_daily_prices 1].[avg_vol].[All]" dimensionUniqueName="[fact_daily_prices 1]" displayFolder="" count="0" memberValueDatatype="5" unbalanced="0"/>
    <cacheHierarchy uniqueName="[fact_daily_prices 1].[is_volume_suspect]" caption="is_volume_suspect" attribute="1" defaultMemberUniqueName="[fact_daily_prices 1].[is_volume_suspect].[All]" allUniqueName="[fact_daily_prices 1].[is_volume_suspect].[All]" dimensionUniqueName="[fact_daily_prices 1]" displayFolder="" count="0" memberValueDatatype="11" unbalanced="0"/>
    <cacheHierarchy uniqueName="[fact_daily_prices 1].[NEw]" caption="NEw" attribute="1" defaultMemberUniqueName="[fact_daily_prices 1].[NEw].[All]" allUniqueName="[fact_daily_prices 1].[NEw].[All]" dimensionUniqueName="[fact_daily_prices 1]" displayFolder="" count="0" memberValueDatatype="130" unbalanced="0"/>
    <cacheHierarchy uniqueName="[fact_daily_prices 1].[date (Month Index)]" caption="date (Month Index)" attribute="1" defaultMemberUniqueName="[fact_daily_prices 1].[date (Month Index)].[All]" allUniqueName="[fact_daily_prices 1].[date (Month Index)].[All]" dimensionUniqueName="[fact_daily_prices 1]" displayFolder="" count="0" memberValueDatatype="20" unbalanced="0"/>
    <cacheHierarchy uniqueName="[fact_daily_prices 1].[date (Month)]" caption="date (Month)" attribute="1" defaultMemberUniqueName="[fact_daily_prices 1].[date (Month)].[All]" allUniqueName="[fact_daily_prices 1].[date (Month)].[All]" dimensionUniqueName="[fact_daily_prices 1]" displayFolder="" count="0" memberValueDatatype="130" unbalanced="0"/>
    <cacheHierarchy uniqueName="[fact_daily_prices 1].[Change in Prize]" caption="Change in Prize" attribute="1" defaultMemberUniqueName="[fact_daily_prices 1].[Change in Prize].[All]" allUniqueName="[fact_daily_prices 1].[Change in Prize].[All]" dimensionUniqueName="[fact_daily_prices 1]"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 1].[date]" caption="date" attribute="1" time="1" defaultMemberUniqueName="[fact_dividends 1].[date].[All]" allUniqueName="[fact_dividends 1].[date].[All]" dimensionUniqueName="[fact_dividends 1]" displayFolder="" count="0" memberValueDatatype="7" unbalanced="0"/>
    <cacheHierarchy uniqueName="[fact_dividends 1].[company_id]" caption="company_id" attribute="1" defaultMemberUniqueName="[fact_dividends 1].[company_id].[All]" allUniqueName="[fact_dividends 1].[company_id].[All]" dimensionUniqueName="[fact_dividends 1]" displayFolder="" count="0" memberValueDatatype="130" unbalanced="0"/>
    <cacheHierarchy uniqueName="[fact_dividends 1].[dividend_per_share]" caption="dividend_per_share" attribute="1" defaultMemberUniqueName="[fact_dividends 1].[dividend_per_share].[All]" allUniqueName="[fact_dividends 1].[dividend_per_share].[All]" dimensionUniqueName="[fact_dividends 1]" displayFolder="" count="0" memberValueDatatype="5" unbalanced="0"/>
    <cacheHierarchy uniqueName="[fact_dividends 1].[calendar_id]" caption="calendar_id" attribute="1" defaultMemberUniqueName="[fact_dividends 1].[calendar_id].[All]" allUniqueName="[fact_dividends 1].[calendar_id].[All]" dimensionUniqueName="[fact_dividends 1]" displayFolder="" count="0" memberValueDatatype="20" unbalanced="0"/>
    <cacheHierarchy uniqueName="[fact_dividends 1].[exchange_id]" caption="exchange_id" attribute="1" defaultMemberUniqueName="[fact_dividends 1].[exchange_id].[All]" allUniqueName="[fact_dividends 1].[exchange_id].[All]" dimensionUniqueName="[fact_dividends 1]" displayFolder="" count="0" memberValueDatatype="130" unbalanced="0"/>
    <cacheHierarchy uniqueName="[fact_dividends 1].[is_orphan_dividend]" caption="is_orphan_dividend" attribute="1" defaultMemberUniqueName="[fact_dividends 1].[is_orphan_dividend].[All]" allUniqueName="[fact_dividends 1].[is_orphan_dividend].[All]" dimensionUniqueName="[fact_dividends 1]" displayFolder="" count="0" memberValueDatatype="11" unbalanced="0"/>
    <cacheHierarchy uniqueName="[fact_dividends 1].[CurrentPrize]" caption="CurrentPrize" attribute="1" defaultMemberUniqueName="[fact_dividends 1].[CurrentPrize].[All]" allUniqueName="[fact_dividends 1].[CurrentPrize].[All]" dimensionUniqueName="[fact_dividends 1]" displayFolder="" count="0" memberValueDatatype="5" unbalanced="0"/>
    <cacheHierarchy uniqueName="[fact_dividends 1].[Dividend Yeild]" caption="Dividend Yeild" attribute="1" defaultMemberUniqueName="[fact_dividends 1].[Dividend Yeild].[All]" allUniqueName="[fact_dividends 1].[Dividend Yeild].[All]" dimensionUniqueName="[fact_dividends 1]"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positions_snapshot 1].[portfolio_id]" caption="portfolio_id" attribute="1" defaultMemberUniqueName="[fact_positions_snapshot 1].[portfolio_id].[All]" allUniqueName="[fact_positions_snapshot 1].[portfolio_id].[All]" dimensionUniqueName="[fact_positions_snapshot 1]" displayFolder="" count="0" memberValueDatatype="130" unbalanced="0"/>
    <cacheHierarchy uniqueName="[fact_positions_snapshot 1].[company_id]" caption="company_id" attribute="1" defaultMemberUniqueName="[fact_positions_snapshot 1].[company_id].[All]" allUniqueName="[fact_positions_snapshot 1].[company_id].[All]" dimensionUniqueName="[fact_positions_snapshot 1]" displayFolder="" count="0" memberValueDatatype="130" unbalanced="0"/>
    <cacheHierarchy uniqueName="[fact_positions_snapshot 1].[date]" caption="date" attribute="1" time="1" defaultMemberUniqueName="[fact_positions_snapshot 1].[date].[All]" allUniqueName="[fact_positions_snapshot 1].[date].[All]" dimensionUniqueName="[fact_positions_snapshot 1]" displayFolder="" count="0" memberValueDatatype="7" unbalanced="0"/>
    <cacheHierarchy uniqueName="[fact_positions_snapshot 1].[quantity]" caption="quantity" attribute="1" defaultMemberUniqueName="[fact_positions_snapshot 1].[quantity].[All]" allUniqueName="[fact_positions_snapshot 1].[quantity].[All]" dimensionUniqueName="[fact_positions_snapshot 1]" displayFolder="" count="0" memberValueDatatype="20" unbalanced="0"/>
    <cacheHierarchy uniqueName="[fact_positions_snapshot 1].[calendar_id]" caption="calendar_id" attribute="1" defaultMemberUniqueName="[fact_positions_snapshot 1].[calendar_id].[All]" allUniqueName="[fact_positions_snapshot 1].[calendar_id].[All]" dimensionUniqueName="[fact_positions_snapshot 1]"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Order Value]" caption="Order Value" attribute="1" defaultMemberUniqueName="[fact_trades].[Order Value].[All]" allUniqueName="[fact_trades].[Order Value].[All]" dimensionUniqueName="[fact_trades]" displayFolder="" count="0" memberValueDatatype="5" unbalanced="0"/>
    <cacheHierarchy uniqueName="[fact_trades 1].[trade_id]" caption="trade_id" attribute="1" defaultMemberUniqueName="[fact_trades 1].[trade_id].[All]" allUniqueName="[fact_trades 1].[trade_id].[All]" dimensionUniqueName="[fact_trades 1]" displayFolder="" count="0" memberValueDatatype="130" unbalanced="0"/>
    <cacheHierarchy uniqueName="[fact_trades 1].[order_id]" caption="order_id" attribute="1" defaultMemberUniqueName="[fact_trades 1].[order_id].[All]" allUniqueName="[fact_trades 1].[order_id].[All]" dimensionUniqueName="[fact_trades 1]" displayFolder="" count="0" memberValueDatatype="130" unbalanced="0"/>
    <cacheHierarchy uniqueName="[fact_trades 1].[trade_ts]" caption="trade_ts" attribute="1" time="1" defaultMemberUniqueName="[fact_trades 1].[trade_ts].[All]" allUniqueName="[fact_trades 1].[trade_ts].[All]" dimensionUniqueName="[fact_trades 1]" displayFolder="" count="0" memberValueDatatype="7" unbalanced="0"/>
    <cacheHierarchy uniqueName="[fact_trades 1].[company_id]" caption="company_id" attribute="1" defaultMemberUniqueName="[fact_trades 1].[company_id].[All]" allUniqueName="[fact_trades 1].[company_id].[All]" dimensionUniqueName="[fact_trades 1]" displayFolder="" count="0" memberValueDatatype="130" unbalanced="0"/>
    <cacheHierarchy uniqueName="[fact_trades 1].[side]" caption="side" attribute="1" defaultMemberUniqueName="[fact_trades 1].[side].[All]" allUniqueName="[fact_trades 1].[side].[All]" dimensionUniqueName="[fact_trades 1]" displayFolder="" count="0" memberValueDatatype="130" unbalanced="0"/>
    <cacheHierarchy uniqueName="[fact_trades 1].[quantity]" caption="quantity" attribute="1" defaultMemberUniqueName="[fact_trades 1].[quantity].[All]" allUniqueName="[fact_trades 1].[quantity].[All]" dimensionUniqueName="[fact_trades 1]" displayFolder="" count="0" memberValueDatatype="20" unbalanced="0"/>
    <cacheHierarchy uniqueName="[fact_trades 1].[price]" caption="price" attribute="1" defaultMemberUniqueName="[fact_trades 1].[price].[All]" allUniqueName="[fact_trades 1].[price].[All]" dimensionUniqueName="[fact_trades 1]" displayFolder="" count="0" memberValueDatatype="5" unbalanced="0"/>
    <cacheHierarchy uniqueName="[fact_trades 1].[fees]" caption="fees" attribute="1" defaultMemberUniqueName="[fact_trades 1].[fees].[All]" allUniqueName="[fact_trades 1].[fees].[All]" dimensionUniqueName="[fact_trades 1]" displayFolder="" count="0" memberValueDatatype="5" unbalanced="0"/>
    <cacheHierarchy uniqueName="[fact_trades 1].[trader_id]" caption="trader_id" attribute="1" defaultMemberUniqueName="[fact_trades 1].[trader_id].[All]" allUniqueName="[fact_trades 1].[trader_id].[All]" dimensionUniqueName="[fact_trades 1]" displayFolder="" count="0" memberValueDatatype="130" unbalanced="0"/>
    <cacheHierarchy uniqueName="[fact_trades 1].[portfolio_id]" caption="portfolio_id" attribute="1" defaultMemberUniqueName="[fact_trades 1].[portfolio_id].[All]" allUniqueName="[fact_trades 1].[portfolio_id].[All]" dimensionUniqueName="[fact_trades 1]" displayFolder="" count="0" memberValueDatatype="130" unbalanced="0"/>
    <cacheHierarchy uniqueName="[fact_trades 1].[date]" caption="date" attribute="1" time="1" defaultMemberUniqueName="[fact_trades 1].[date].[All]" allUniqueName="[fact_trades 1].[date].[All]" dimensionUniqueName="[fact_trades 1]" displayFolder="" count="0" memberValueDatatype="7" unbalanced="0"/>
    <cacheHierarchy uniqueName="[fact_trades 1].[calendar_id]" caption="calendar_id" attribute="1" defaultMemberUniqueName="[fact_trades 1].[calendar_id].[All]" allUniqueName="[fact_trades 1].[calendar_id].[All]" dimensionUniqueName="[fact_trades 1]" displayFolder="" count="0" memberValueDatatype="20" unbalanced="0"/>
    <cacheHierarchy uniqueName="[fact_trades 1].[trade_ts_imputed]" caption="trade_ts_imputed" attribute="1" defaultMemberUniqueName="[fact_trades 1].[trade_ts_imputed].[All]" allUniqueName="[fact_trades 1].[trade_ts_imputed].[All]" dimensionUniqueName="[fact_trades 1]" displayFolder="" count="0" memberValueDatatype="11" unbalanced="0"/>
    <cacheHierarchy uniqueName="[fact_trades 1].[fees_imputed]" caption="fees_imputed" attribute="1" defaultMemberUniqueName="[fact_trades 1].[fees_imputed].[All]" allUniqueName="[fact_trades 1].[fees_imputed].[All]" dimensionUniqueName="[fact_trades 1]" displayFolder="" count="0"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0" memberValueDatatype="11" unbalanced="0"/>
    <cacheHierarchy uniqueName="[fact_trades 1].[is_orphan_trade]" caption="is_orphan_trade" attribute="1" defaultMemberUniqueName="[fact_trades 1].[is_orphan_trade].[All]" allUniqueName="[fact_trades 1].[is_orphan_trade].[All]" dimensionUniqueName="[fact_trades 1]" displayFolder="" count="0" memberValueDatatype="11" unbalanced="0"/>
    <cacheHierarchy uniqueName="[fact_trades 1].[Order Value]" caption="Order Value" attribute="1" defaultMemberUniqueName="[fact_trades 1].[Order Value].[All]" allUniqueName="[fact_trades 1].[Order Value].[All]" dimensionUniqueName="[fact_trades 1]" displayFolder="" count="0" memberValueDatatype="5" unbalanced="0"/>
    <cacheHierarchy uniqueName="[fact_daily_prices].[date (Month Index)]" caption="date (Month Index)" attribute="1" defaultMemberUniqueName="[fact_daily_prices].[date (Month Index)].[All]" allUniqueName="[fact_daily_prices].[date (Month Index)].[All]" dimensionUniqueName="[fact_daily_prices]" displayFolder="" count="0" memberValueDatatype="20" unbalanced="0" hidden="1"/>
    <cacheHierarchy uniqueName="[Measures].[Sum of volume]" caption="Sum of volume" measure="1" displayFolder="" measureGroup="fact_daily_prices" count="0">
      <extLst>
        <ext xmlns:x15="http://schemas.microsoft.com/office/spreadsheetml/2010/11/main" uri="{B97F6D7D-B522-45F9-BDA1-12C45D357490}">
          <x15:cacheHierarchy aggregatedColumn="34"/>
        </ext>
      </extLst>
    </cacheHierarchy>
    <cacheHierarchy uniqueName="[Measures].[Sum of Change in Prize]" caption="Sum of Change in Prize" measure="1" displayFolder="" measureGroup="fact_daily_prices 1" count="0">
      <extLst>
        <ext xmlns:x15="http://schemas.microsoft.com/office/spreadsheetml/2010/11/main" uri="{B97F6D7D-B522-45F9-BDA1-12C45D357490}">
          <x15:cacheHierarchy aggregatedColumn="57"/>
        </ext>
      </extLst>
    </cacheHierarchy>
    <cacheHierarchy uniqueName="[Measures].[Average of Change in Prize]" caption="Average of Change in Prize" measure="1" displayFolder="" measureGroup="fact_daily_prices 1" count="0">
      <extLst>
        <ext xmlns:x15="http://schemas.microsoft.com/office/spreadsheetml/2010/11/main" uri="{B97F6D7D-B522-45F9-BDA1-12C45D357490}">
          <x15:cacheHierarchy aggregatedColumn="57"/>
        </ext>
      </extLst>
    </cacheHierarchy>
    <cacheHierarchy uniqueName="[Measures].[Sum of close]" caption="Sum of close" measure="1" displayFolder="" measureGroup="fact_daily_prices" count="0">
      <extLst>
        <ext xmlns:x15="http://schemas.microsoft.com/office/spreadsheetml/2010/11/main" uri="{B97F6D7D-B522-45F9-BDA1-12C45D357490}">
          <x15:cacheHierarchy aggregatedColumn="33"/>
        </ext>
      </extLst>
    </cacheHierarchy>
    <cacheHierarchy uniqueName="[Measures].[Average of close]" caption="Average of close" measure="1" displayFolder="" measureGroup="fact_daily_prices" count="0">
      <extLst>
        <ext xmlns:x15="http://schemas.microsoft.com/office/spreadsheetml/2010/11/main" uri="{B97F6D7D-B522-45F9-BDA1-12C45D357490}">
          <x15:cacheHierarchy aggregatedColumn="33"/>
        </ext>
      </extLst>
    </cacheHierarchy>
    <cacheHierarchy uniqueName="[Measures].[Sum of Dividend Yeild]" caption="Sum of Dividend Yeild" measure="1" displayFolder="" measureGroup="fact_dividends 1" count="0">
      <extLst>
        <ext xmlns:x15="http://schemas.microsoft.com/office/spreadsheetml/2010/11/main" uri="{B97F6D7D-B522-45F9-BDA1-12C45D357490}">
          <x15:cacheHierarchy aggregatedColumn="71"/>
        </ext>
      </extLst>
    </cacheHierarchy>
    <cacheHierarchy uniqueName="[Measures].[Market Cap]" caption="Market Cap" measure="1" displayFolder="" measureGroup="fact_daily_prices" count="0" oneField="1">
      <fieldsUsage count="1">
        <fieldUsage x="0"/>
      </fieldsUsage>
    </cacheHierarchy>
    <cacheHierarchy uniqueName="[Measures].[Average Daily Trading Volume]" caption="Average Daily Trading Volume" measure="1" displayFolder="" measureGroup="fact_daily_prices" count="0"/>
    <cacheHierarchy uniqueName="[Measures].[Volatility]" caption="Volatility" measure="1" displayFolder="" measureGroup="fact_daily_prices" count="0"/>
    <cacheHierarchy uniqueName="[Measures].[LatestDatePerAsset]" caption="LatestDatePerAsset" measure="1" displayFolder="" measureGroup="fact_daily_prices" count="0"/>
    <cacheHierarchy uniqueName="[Measures].[Latest Prize]" caption="Latest Prize" measure="1" displayFolder="" measureGroup="fact_daily_prices" count="0"/>
    <cacheHierarchy uniqueName="[Measures].[Initial Prize]" caption="Initial Prize" measure="1" displayFolder="" measureGroup="fact_daily_prices" count="0"/>
    <cacheHierarchy uniqueName="[Measures].[MinDate]" caption="MinDate" measure="1" displayFolder="" measureGroup="fact_daily_prices" count="0"/>
    <cacheHierarchy uniqueName="[Measures].[PrizeReturn]" caption="PrizeReturn" measure="1" displayFolder="" measureGroup="fact_daily_prices" count="0"/>
    <cacheHierarchy uniqueName="[Measures].[Average Prize]" caption="Average Prize" measure="1" displayFolder="" measureGroup="fact_daily_prices" count="0"/>
    <cacheHierarchy uniqueName="[Measures].[Current Value]" caption="Current Value" measure="1" displayFolder="" measureGroup="fact_positions_snapshot" count="0"/>
    <cacheHierarchy uniqueName="[Measures].[Initial Value]" caption="Initial Value" measure="1" displayFolder="" measureGroup="fact_positions_snapshot" count="0"/>
    <cacheHierarchy uniqueName="[Measures].[Return]" caption="Return" measure="1" displayFolder="" measureGroup="fact_positions_snapshot" count="0"/>
    <cacheHierarchy uniqueName="[Measures].[Dividend Yeild]" caption="Dividend Yeild" measure="1" displayFolder="" measureGroup="fact_dividends" count="0"/>
    <cacheHierarchy uniqueName="[Measures].[Buy Value]" caption="Buy Value" measure="1" displayFolder="" measureGroup="fact_trades" count="0"/>
    <cacheHierarchy uniqueName="[Measures].[Sell Value]" caption="Sell Value" measure="1" displayFolder="" measureGroup="fact_trades" count="0"/>
    <cacheHierarchy uniqueName="[Measures].[Trader Performance]" caption="Trader Performance" measure="1" displayFolder="" measureGroup="fact_trades" count="0"/>
    <cacheHierarchy uniqueName="[Measures].[No. Of Orders]" caption="No. Of Orders" measure="1" displayFolder="" measureGroup="fact_trades" count="0"/>
    <cacheHierarchy uniqueName="[Measures].[Profit Trades]" caption="Profit Trades" measure="1" displayFolder="" measureGroup="fact_trades" count="0"/>
    <cacheHierarchy uniqueName="[Measures].[Trade Win Ratio]" caption="Trade Win Ratio" measure="1" displayFolder="" measureGroup="fact_trades" count="0"/>
    <cacheHierarchy uniqueName="[Measures].[Order Execution Rate]" caption="Order Execution Rate" measure="1" displayFolder="" measureGroup="fact_trades" count="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fact_daily_prices 1]" caption="__XL_Count fact_daily_prices 1" measure="1" displayFolder="" measureGroup="fact_daily_prices 1" count="0" hidden="1"/>
    <cacheHierarchy uniqueName="[Measures].[__XL_Count dim_company 1]" caption="__XL_Count dim_company 1" measure="1" displayFolder="" measureGroup="dim_company 1" count="0" hidden="1"/>
    <cacheHierarchy uniqueName="[Measures].[__XL_Count fact_positions_snapshot 1]" caption="__XL_Count fact_positions_snapshot 1" measure="1" displayFolder="" measureGroup="fact_positions_snapshot 1" count="0" hidden="1"/>
    <cacheHierarchy uniqueName="[Measures].[__XL_Count fact_dividends 1]" caption="__XL_Count fact_dividends 1" measure="1" displayFolder="" measureGroup="fact_dividends 1" count="0" hidden="1"/>
    <cacheHierarchy uniqueName="[Measures].[__XL_Count fact_trades 1]" caption="__XL_Count fact_trades 1" measure="1" displayFolder="" measureGroup="fact_trades 1" count="0" hidden="1"/>
    <cacheHierarchy uniqueName="[Measures].[__No measures defined]" caption="__No measures defined" measure="1" displayFolder="" count="0" hidden="1"/>
  </cacheHierarchies>
  <kpis count="0"/>
  <dimensions count="18">
    <dimension name="dim_calendar" uniqueName="[dim_calendar]" caption="dim_calendar"/>
    <dimension name="dim_company" uniqueName="[dim_company]" caption="dim_company"/>
    <dimension name="dim_company 1" uniqueName="[dim_company 1]" caption="dim_company 1"/>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aily_prices 1" uniqueName="[fact_daily_prices 1]" caption="fact_daily_prices 1"/>
    <dimension name="fact_dividends" uniqueName="[fact_dividends]" caption="fact_dividends"/>
    <dimension name="fact_dividends 1" uniqueName="[fact_dividends 1]" caption="fact_dividends 1"/>
    <dimension name="fact_orders" uniqueName="[fact_orders]" caption="fact_orders"/>
    <dimension name="fact_positions_snapshot" uniqueName="[fact_positions_snapshot]" caption="fact_positions_snapshot"/>
    <dimension name="fact_positions_snapshot 1" uniqueName="[fact_positions_snapshot 1]" caption="fact_positions_snapshot 1"/>
    <dimension name="fact_splits" uniqueName="[fact_splits]" caption="fact_splits"/>
    <dimension name="fact_trades" uniqueName="[fact_trades]" caption="fact_trades"/>
    <dimension name="fact_trades 1" uniqueName="[fact_trades 1]" caption="fact_trades 1"/>
    <dimension measure="1" name="Measures" uniqueName="[Measures]" caption="Measures"/>
  </dimensions>
  <measureGroups count="17">
    <measureGroup name="dim_calendar" caption="dim_calendar"/>
    <measureGroup name="dim_company" caption="dim_company"/>
    <measureGroup name="dim_company 1" caption="dim_company 1"/>
    <measureGroup name="dim_exchange" caption="dim_exchange"/>
    <measureGroup name="dim_portfolio" caption="dim_portfolio"/>
    <measureGroup name="dim_sector" caption="dim_sector"/>
    <measureGroup name="dim_trader" caption="dim_trader"/>
    <measureGroup name="fact_daily_prices" caption="fact_daily_prices"/>
    <measureGroup name="fact_daily_prices 1" caption="fact_daily_prices 1"/>
    <measureGroup name="fact_dividends" caption="fact_dividends"/>
    <measureGroup name="fact_dividends 1" caption="fact_dividends 1"/>
    <measureGroup name="fact_orders" caption="fact_orders"/>
    <measureGroup name="fact_positions_snapshot" caption="fact_positions_snapshot"/>
    <measureGroup name="fact_positions_snapshot 1" caption="fact_positions_snapshot 1"/>
    <measureGroup name="fact_splits" caption="fact_splits"/>
    <measureGroup name="fact_trades" caption="fact_trades"/>
    <measureGroup name="fact_trades 1" caption="fact_trades 1"/>
  </measureGroups>
  <maps count="51">
    <map measureGroup="0" dimension="0"/>
    <map measureGroup="1" dimension="1"/>
    <map measureGroup="1" dimension="3"/>
    <map measureGroup="1" dimension="5"/>
    <map measureGroup="2" dimension="2"/>
    <map measureGroup="3" dimension="3"/>
    <map measureGroup="4" dimension="4"/>
    <map measureGroup="5" dimension="5"/>
    <map measureGroup="6" dimension="0"/>
    <map measureGroup="6" dimension="4"/>
    <map measureGroup="6" dimension="6"/>
    <map measureGroup="6" dimension="15"/>
    <map measureGroup="6" dimension="16"/>
    <map measureGroup="7" dimension="0"/>
    <map measureGroup="7" dimension="1"/>
    <map measureGroup="7" dimension="2"/>
    <map measureGroup="7" dimension="3"/>
    <map measureGroup="7" dimension="5"/>
    <map measureGroup="7" dimension="7"/>
    <map measureGroup="8" dimension="1"/>
    <map measureGroup="8" dimension="2"/>
    <map measureGroup="8" dimension="3"/>
    <map measureGroup="8" dimension="5"/>
    <map measureGroup="8" dimension="8"/>
    <map measureGroup="9" dimension="0"/>
    <map measureGroup="9" dimension="1"/>
    <map measureGroup="9" dimension="3"/>
    <map measureGroup="9" dimension="5"/>
    <map measureGroup="9" dimension="9"/>
    <map measureGroup="10" dimension="10"/>
    <map measureGroup="11" dimension="0"/>
    <map measureGroup="11" dimension="1"/>
    <map measureGroup="11" dimension="3"/>
    <map measureGroup="11" dimension="4"/>
    <map measureGroup="11" dimension="5"/>
    <map measureGroup="11" dimension="11"/>
    <map measureGroup="12" dimension="1"/>
    <map measureGroup="12" dimension="3"/>
    <map measureGroup="12" dimension="4"/>
    <map measureGroup="12" dimension="5"/>
    <map measureGroup="12" dimension="12"/>
    <map measureGroup="13" dimension="13"/>
    <map measureGroup="14" dimension="1"/>
    <map measureGroup="14" dimension="3"/>
    <map measureGroup="14" dimension="5"/>
    <map measureGroup="14" dimension="14"/>
    <map measureGroup="15" dimension="0"/>
    <map measureGroup="15" dimension="4"/>
    <map measureGroup="15" dimension="15"/>
    <map measureGroup="15" dimension="16"/>
    <map measureGroup="16" dimension="1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al" refreshedDate="46012.507831597221" backgroundQuery="1" createdVersion="8" refreshedVersion="8" minRefreshableVersion="3" recordCount="0" supportSubquery="1" supportAdvancedDrill="1" xr:uid="{956F47EF-18A6-45B2-B685-B25836982409}">
  <cacheSource type="external" connectionId="25"/>
  <cacheFields count="3">
    <cacheField name="[Measures].[Profit Trades]" caption="Profit Trades" numFmtId="0" hierarchy="159" level="32767"/>
    <cacheField name="[fact_trades].[trader_id].[trader_id]" caption="trader_id" numFmtId="0" hierarchy="109" level="1">
      <sharedItems count="30">
        <s v="TRD000001"/>
        <s v="TRD000002"/>
        <s v="TRD000003"/>
        <s v="TRD000004"/>
        <s v="TRD000005"/>
        <s v="TRD000006"/>
        <s v="TRD000007"/>
        <s v="TRD000008"/>
        <s v="TRD000009"/>
        <s v="TRD000010"/>
        <s v="TRD000011"/>
        <s v="TRD000012"/>
        <s v="TRD000013"/>
        <s v="TRD000014"/>
        <s v="TRD000015"/>
        <s v="TRD000016"/>
        <s v="TRD000017"/>
        <s v="TRD000018"/>
        <s v="TRD000019"/>
        <s v="TRD000020"/>
        <s v="TRD000021"/>
        <s v="TRD000022"/>
        <s v="TRD000023"/>
        <s v="TRD000024"/>
        <s v="TRD000025"/>
        <s v="TRD000026"/>
        <s v="TRD000027"/>
        <s v="TRD000028"/>
        <s v="TRD000029"/>
        <s v="TRD000030"/>
      </sharedItems>
    </cacheField>
    <cacheField name="[dim_company].[company_name].[company_name]" caption="company_name" numFmtId="0" hierarchy="8" level="1">
      <sharedItems containsSemiMixedTypes="0" containsNonDate="0" containsString="0"/>
    </cacheField>
  </cacheFields>
  <cacheHierarchies count="180">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2"/>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company 1].[company_id]" caption="company_id" attribute="1" defaultMemberUniqueName="[dim_company 1].[company_id].[All]" allUniqueName="[dim_company 1].[company_id].[All]" dimensionUniqueName="[dim_company 1]" displayFolder="" count="0" memberValueDatatype="130" unbalanced="0"/>
    <cacheHierarchy uniqueName="[dim_company 1].[ticker]" caption="ticker" attribute="1" defaultMemberUniqueName="[dim_company 1].[ticker].[All]" allUniqueName="[dim_company 1].[ticker].[All]" dimensionUniqueName="[dim_company 1]" displayFolder="" count="0" memberValueDatatype="130" unbalanced="0"/>
    <cacheHierarchy uniqueName="[dim_company 1].[company_name]" caption="company_name" attribute="1" defaultMemberUniqueName="[dim_company 1].[company_name].[All]" allUniqueName="[dim_company 1].[company_name].[All]" dimensionUniqueName="[dim_company 1]" displayFolder="" count="0" memberValueDatatype="130" unbalanced="0"/>
    <cacheHierarchy uniqueName="[dim_company 1].[sector_id]" caption="sector_id" attribute="1" defaultMemberUniqueName="[dim_company 1].[sector_id].[All]" allUniqueName="[dim_company 1].[sector_id].[All]" dimensionUniqueName="[dim_company 1]" displayFolder="" count="0" memberValueDatatype="130" unbalanced="0"/>
    <cacheHierarchy uniqueName="[dim_company 1].[exchange_id]" caption="exchange_id" attribute="1" defaultMemberUniqueName="[dim_company 1].[exchange_id].[All]" allUniqueName="[dim_company 1].[exchange_id].[All]" dimensionUniqueName="[dim_company 1]"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NEw]" caption="NEw" attribute="1" defaultMemberUniqueName="[fact_daily_prices].[NEw].[All]" allUniqueName="[fact_daily_prices].[NEw].[All]" dimensionUniqueName="[fact_daily_prices]" displayFolder="" count="0" memberValueDatatype="20" unbalanced="0"/>
    <cacheHierarchy uniqueName="[fact_daily_prices].[date (Month)]" caption="date (Month)" attribute="1" defaultMemberUniqueName="[fact_daily_prices].[date (Month)].[All]" allUniqueName="[fact_daily_prices].[date (Month)].[All]" dimensionUniqueName="[fact_daily_prices]" displayFolder="" count="0" memberValueDatatype="130" unbalanced="0"/>
    <cacheHierarchy uniqueName="[fact_daily_prices 1].[date]" caption="date" attribute="1" time="1" defaultMemberUniqueName="[fact_daily_prices 1].[date].[All]" allUniqueName="[fact_daily_prices 1].[date].[All]" dimensionUniqueName="[fact_daily_prices 1]" displayFolder="" count="0" memberValueDatatype="7" unbalanced="0"/>
    <cacheHierarchy uniqueName="[fact_daily_prices 1].[company_id]" caption="company_id" attribute="1" defaultMemberUniqueName="[fact_daily_prices 1].[company_id].[All]" allUniqueName="[fact_daily_prices 1].[company_id].[All]" dimensionUniqueName="[fact_daily_prices 1]" displayFolder="" count="0" memberValueDatatype="130" unbalanced="0"/>
    <cacheHierarchy uniqueName="[fact_daily_prices 1].[open]" caption="open" attribute="1" defaultMemberUniqueName="[fact_daily_prices 1].[open].[All]" allUniqueName="[fact_daily_prices 1].[open].[All]" dimensionUniqueName="[fact_daily_prices 1]" displayFolder="" count="0" memberValueDatatype="5" unbalanced="0"/>
    <cacheHierarchy uniqueName="[fact_daily_prices 1].[high]" caption="high" attribute="1" defaultMemberUniqueName="[fact_daily_prices 1].[high].[All]" allUniqueName="[fact_daily_prices 1].[high].[All]" dimensionUniqueName="[fact_daily_prices 1]" displayFolder="" count="0" memberValueDatatype="5" unbalanced="0"/>
    <cacheHierarchy uniqueName="[fact_daily_prices 1].[low]" caption="low" attribute="1" defaultMemberUniqueName="[fact_daily_prices 1].[low].[All]" allUniqueName="[fact_daily_prices 1].[low].[All]" dimensionUniqueName="[fact_daily_prices 1]" displayFolder="" count="0" memberValueDatatype="5" unbalanced="0"/>
    <cacheHierarchy uniqueName="[fact_daily_prices 1].[close]" caption="close" attribute="1" defaultMemberUniqueName="[fact_daily_prices 1].[close].[All]" allUniqueName="[fact_daily_prices 1].[close].[All]" dimensionUniqueName="[fact_daily_prices 1]" displayFolder="" count="0" memberValueDatatype="5" unbalanced="0"/>
    <cacheHierarchy uniqueName="[fact_daily_prices 1].[volume]" caption="volume" attribute="1" defaultMemberUniqueName="[fact_daily_prices 1].[volume].[All]" allUniqueName="[fact_daily_prices 1].[volume].[All]" dimensionUniqueName="[fact_daily_prices 1]" displayFolder="" count="0" memberValueDatatype="20" unbalanced="0"/>
    <cacheHierarchy uniqueName="[fact_daily_prices 1].[calendar_id]" caption="calendar_id" attribute="1" defaultMemberUniqueName="[fact_daily_prices 1].[calendar_id].[All]" allUniqueName="[fact_daily_prices 1].[calendar_id].[All]" dimensionUniqueName="[fact_daily_prices 1]" displayFolder="" count="0" memberValueDatatype="20" unbalanced="0"/>
    <cacheHierarchy uniqueName="[fact_daily_prices 1].[cumulative_factor]" caption="cumulative_factor" attribute="1" defaultMemberUniqueName="[fact_daily_prices 1].[cumulative_factor].[All]" allUniqueName="[fact_daily_prices 1].[cumulative_factor].[All]" dimensionUniqueName="[fact_daily_prices 1]" displayFolder="" count="0" memberValueDatatype="5" unbalanced="0"/>
    <cacheHierarchy uniqueName="[fact_daily_prices 1].[adjusted_close]" caption="adjusted_close" attribute="1" defaultMemberUniqueName="[fact_daily_prices 1].[adjusted_close].[All]" allUniqueName="[fact_daily_prices 1].[adjusted_close].[All]" dimensionUniqueName="[fact_daily_prices 1]" displayFolder="" count="0" memberValueDatatype="5" unbalanced="0"/>
    <cacheHierarchy uniqueName="[fact_daily_prices 1].[avg_vol]" caption="avg_vol" attribute="1" defaultMemberUniqueName="[fact_daily_prices 1].[avg_vol].[All]" allUniqueName="[fact_daily_prices 1].[avg_vol].[All]" dimensionUniqueName="[fact_daily_prices 1]" displayFolder="" count="0" memberValueDatatype="5" unbalanced="0"/>
    <cacheHierarchy uniqueName="[fact_daily_prices 1].[is_volume_suspect]" caption="is_volume_suspect" attribute="1" defaultMemberUniqueName="[fact_daily_prices 1].[is_volume_suspect].[All]" allUniqueName="[fact_daily_prices 1].[is_volume_suspect].[All]" dimensionUniqueName="[fact_daily_prices 1]" displayFolder="" count="0" memberValueDatatype="11" unbalanced="0"/>
    <cacheHierarchy uniqueName="[fact_daily_prices 1].[NEw]" caption="NEw" attribute="1" defaultMemberUniqueName="[fact_daily_prices 1].[NEw].[All]" allUniqueName="[fact_daily_prices 1].[NEw].[All]" dimensionUniqueName="[fact_daily_prices 1]" displayFolder="" count="0" memberValueDatatype="130" unbalanced="0"/>
    <cacheHierarchy uniqueName="[fact_daily_prices 1].[date (Month Index)]" caption="date (Month Index)" attribute="1" defaultMemberUniqueName="[fact_daily_prices 1].[date (Month Index)].[All]" allUniqueName="[fact_daily_prices 1].[date (Month Index)].[All]" dimensionUniqueName="[fact_daily_prices 1]" displayFolder="" count="0" memberValueDatatype="20" unbalanced="0"/>
    <cacheHierarchy uniqueName="[fact_daily_prices 1].[date (Month)]" caption="date (Month)" attribute="1" defaultMemberUniqueName="[fact_daily_prices 1].[date (Month)].[All]" allUniqueName="[fact_daily_prices 1].[date (Month)].[All]" dimensionUniqueName="[fact_daily_prices 1]" displayFolder="" count="0" memberValueDatatype="130" unbalanced="0"/>
    <cacheHierarchy uniqueName="[fact_daily_prices 1].[Change in Prize]" caption="Change in Prize" attribute="1" defaultMemberUniqueName="[fact_daily_prices 1].[Change in Prize].[All]" allUniqueName="[fact_daily_prices 1].[Change in Prize].[All]" dimensionUniqueName="[fact_daily_prices 1]"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 1].[date]" caption="date" attribute="1" time="1" defaultMemberUniqueName="[fact_dividends 1].[date].[All]" allUniqueName="[fact_dividends 1].[date].[All]" dimensionUniqueName="[fact_dividends 1]" displayFolder="" count="0" memberValueDatatype="7" unbalanced="0"/>
    <cacheHierarchy uniqueName="[fact_dividends 1].[company_id]" caption="company_id" attribute="1" defaultMemberUniqueName="[fact_dividends 1].[company_id].[All]" allUniqueName="[fact_dividends 1].[company_id].[All]" dimensionUniqueName="[fact_dividends 1]" displayFolder="" count="0" memberValueDatatype="130" unbalanced="0"/>
    <cacheHierarchy uniqueName="[fact_dividends 1].[dividend_per_share]" caption="dividend_per_share" attribute="1" defaultMemberUniqueName="[fact_dividends 1].[dividend_per_share].[All]" allUniqueName="[fact_dividends 1].[dividend_per_share].[All]" dimensionUniqueName="[fact_dividends 1]" displayFolder="" count="0" memberValueDatatype="5" unbalanced="0"/>
    <cacheHierarchy uniqueName="[fact_dividends 1].[calendar_id]" caption="calendar_id" attribute="1" defaultMemberUniqueName="[fact_dividends 1].[calendar_id].[All]" allUniqueName="[fact_dividends 1].[calendar_id].[All]" dimensionUniqueName="[fact_dividends 1]" displayFolder="" count="0" memberValueDatatype="20" unbalanced="0"/>
    <cacheHierarchy uniqueName="[fact_dividends 1].[exchange_id]" caption="exchange_id" attribute="1" defaultMemberUniqueName="[fact_dividends 1].[exchange_id].[All]" allUniqueName="[fact_dividends 1].[exchange_id].[All]" dimensionUniqueName="[fact_dividends 1]" displayFolder="" count="0" memberValueDatatype="130" unbalanced="0"/>
    <cacheHierarchy uniqueName="[fact_dividends 1].[is_orphan_dividend]" caption="is_orphan_dividend" attribute="1" defaultMemberUniqueName="[fact_dividends 1].[is_orphan_dividend].[All]" allUniqueName="[fact_dividends 1].[is_orphan_dividend].[All]" dimensionUniqueName="[fact_dividends 1]" displayFolder="" count="0" memberValueDatatype="11" unbalanced="0"/>
    <cacheHierarchy uniqueName="[fact_dividends 1].[CurrentPrize]" caption="CurrentPrize" attribute="1" defaultMemberUniqueName="[fact_dividends 1].[CurrentPrize].[All]" allUniqueName="[fact_dividends 1].[CurrentPrize].[All]" dimensionUniqueName="[fact_dividends 1]" displayFolder="" count="0" memberValueDatatype="5" unbalanced="0"/>
    <cacheHierarchy uniqueName="[fact_dividends 1].[Dividend Yeild]" caption="Dividend Yeild" attribute="1" defaultMemberUniqueName="[fact_dividends 1].[Dividend Yeild].[All]" allUniqueName="[fact_dividends 1].[Dividend Yeild].[All]" dimensionUniqueName="[fact_dividends 1]"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positions_snapshot 1].[portfolio_id]" caption="portfolio_id" attribute="1" defaultMemberUniqueName="[fact_positions_snapshot 1].[portfolio_id].[All]" allUniqueName="[fact_positions_snapshot 1].[portfolio_id].[All]" dimensionUniqueName="[fact_positions_snapshot 1]" displayFolder="" count="0" memberValueDatatype="130" unbalanced="0"/>
    <cacheHierarchy uniqueName="[fact_positions_snapshot 1].[company_id]" caption="company_id" attribute="1" defaultMemberUniqueName="[fact_positions_snapshot 1].[company_id].[All]" allUniqueName="[fact_positions_snapshot 1].[company_id].[All]" dimensionUniqueName="[fact_positions_snapshot 1]" displayFolder="" count="0" memberValueDatatype="130" unbalanced="0"/>
    <cacheHierarchy uniqueName="[fact_positions_snapshot 1].[date]" caption="date" attribute="1" time="1" defaultMemberUniqueName="[fact_positions_snapshot 1].[date].[All]" allUniqueName="[fact_positions_snapshot 1].[date].[All]" dimensionUniqueName="[fact_positions_snapshot 1]" displayFolder="" count="0" memberValueDatatype="7" unbalanced="0"/>
    <cacheHierarchy uniqueName="[fact_positions_snapshot 1].[quantity]" caption="quantity" attribute="1" defaultMemberUniqueName="[fact_positions_snapshot 1].[quantity].[All]" allUniqueName="[fact_positions_snapshot 1].[quantity].[All]" dimensionUniqueName="[fact_positions_snapshot 1]" displayFolder="" count="0" memberValueDatatype="20" unbalanced="0"/>
    <cacheHierarchy uniqueName="[fact_positions_snapshot 1].[calendar_id]" caption="calendar_id" attribute="1" defaultMemberUniqueName="[fact_positions_snapshot 1].[calendar_id].[All]" allUniqueName="[fact_positions_snapshot 1].[calendar_id].[All]" dimensionUniqueName="[fact_positions_snapshot 1]"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2" memberValueDatatype="130" unbalanced="0">
      <fieldsUsage count="2">
        <fieldUsage x="-1"/>
        <fieldUsage x="1"/>
      </fieldsUsage>
    </cacheHierarchy>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Order Value]" caption="Order Value" attribute="1" defaultMemberUniqueName="[fact_trades].[Order Value].[All]" allUniqueName="[fact_trades].[Order Value].[All]" dimensionUniqueName="[fact_trades]" displayFolder="" count="0" memberValueDatatype="5" unbalanced="0"/>
    <cacheHierarchy uniqueName="[fact_trades 1].[trade_id]" caption="trade_id" attribute="1" defaultMemberUniqueName="[fact_trades 1].[trade_id].[All]" allUniqueName="[fact_trades 1].[trade_id].[All]" dimensionUniqueName="[fact_trades 1]" displayFolder="" count="0" memberValueDatatype="130" unbalanced="0"/>
    <cacheHierarchy uniqueName="[fact_trades 1].[order_id]" caption="order_id" attribute="1" defaultMemberUniqueName="[fact_trades 1].[order_id].[All]" allUniqueName="[fact_trades 1].[order_id].[All]" dimensionUniqueName="[fact_trades 1]" displayFolder="" count="0" memberValueDatatype="130" unbalanced="0"/>
    <cacheHierarchy uniqueName="[fact_trades 1].[trade_ts]" caption="trade_ts" attribute="1" time="1" defaultMemberUniqueName="[fact_trades 1].[trade_ts].[All]" allUniqueName="[fact_trades 1].[trade_ts].[All]" dimensionUniqueName="[fact_trades 1]" displayFolder="" count="0" memberValueDatatype="7" unbalanced="0"/>
    <cacheHierarchy uniqueName="[fact_trades 1].[company_id]" caption="company_id" attribute="1" defaultMemberUniqueName="[fact_trades 1].[company_id].[All]" allUniqueName="[fact_trades 1].[company_id].[All]" dimensionUniqueName="[fact_trades 1]" displayFolder="" count="0" memberValueDatatype="130" unbalanced="0"/>
    <cacheHierarchy uniqueName="[fact_trades 1].[side]" caption="side" attribute="1" defaultMemberUniqueName="[fact_trades 1].[side].[All]" allUniqueName="[fact_trades 1].[side].[All]" dimensionUniqueName="[fact_trades 1]" displayFolder="" count="0" memberValueDatatype="130" unbalanced="0"/>
    <cacheHierarchy uniqueName="[fact_trades 1].[quantity]" caption="quantity" attribute="1" defaultMemberUniqueName="[fact_trades 1].[quantity].[All]" allUniqueName="[fact_trades 1].[quantity].[All]" dimensionUniqueName="[fact_trades 1]" displayFolder="" count="0" memberValueDatatype="20" unbalanced="0"/>
    <cacheHierarchy uniqueName="[fact_trades 1].[price]" caption="price" attribute="1" defaultMemberUniqueName="[fact_trades 1].[price].[All]" allUniqueName="[fact_trades 1].[price].[All]" dimensionUniqueName="[fact_trades 1]" displayFolder="" count="0" memberValueDatatype="5" unbalanced="0"/>
    <cacheHierarchy uniqueName="[fact_trades 1].[fees]" caption="fees" attribute="1" defaultMemberUniqueName="[fact_trades 1].[fees].[All]" allUniqueName="[fact_trades 1].[fees].[All]" dimensionUniqueName="[fact_trades 1]" displayFolder="" count="0" memberValueDatatype="5" unbalanced="0"/>
    <cacheHierarchy uniqueName="[fact_trades 1].[trader_id]" caption="trader_id" attribute="1" defaultMemberUniqueName="[fact_trades 1].[trader_id].[All]" allUniqueName="[fact_trades 1].[trader_id].[All]" dimensionUniqueName="[fact_trades 1]" displayFolder="" count="0" memberValueDatatype="130" unbalanced="0"/>
    <cacheHierarchy uniqueName="[fact_trades 1].[portfolio_id]" caption="portfolio_id" attribute="1" defaultMemberUniqueName="[fact_trades 1].[portfolio_id].[All]" allUniqueName="[fact_trades 1].[portfolio_id].[All]" dimensionUniqueName="[fact_trades 1]" displayFolder="" count="0" memberValueDatatype="130" unbalanced="0"/>
    <cacheHierarchy uniqueName="[fact_trades 1].[date]" caption="date" attribute="1" time="1" defaultMemberUniqueName="[fact_trades 1].[date].[All]" allUniqueName="[fact_trades 1].[date].[All]" dimensionUniqueName="[fact_trades 1]" displayFolder="" count="0" memberValueDatatype="7" unbalanced="0"/>
    <cacheHierarchy uniqueName="[fact_trades 1].[calendar_id]" caption="calendar_id" attribute="1" defaultMemberUniqueName="[fact_trades 1].[calendar_id].[All]" allUniqueName="[fact_trades 1].[calendar_id].[All]" dimensionUniqueName="[fact_trades 1]" displayFolder="" count="0" memberValueDatatype="20" unbalanced="0"/>
    <cacheHierarchy uniqueName="[fact_trades 1].[trade_ts_imputed]" caption="trade_ts_imputed" attribute="1" defaultMemberUniqueName="[fact_trades 1].[trade_ts_imputed].[All]" allUniqueName="[fact_trades 1].[trade_ts_imputed].[All]" dimensionUniqueName="[fact_trades 1]" displayFolder="" count="0" memberValueDatatype="11" unbalanced="0"/>
    <cacheHierarchy uniqueName="[fact_trades 1].[fees_imputed]" caption="fees_imputed" attribute="1" defaultMemberUniqueName="[fact_trades 1].[fees_imputed].[All]" allUniqueName="[fact_trades 1].[fees_imputed].[All]" dimensionUniqueName="[fact_trades 1]" displayFolder="" count="0"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0" memberValueDatatype="11" unbalanced="0"/>
    <cacheHierarchy uniqueName="[fact_trades 1].[is_orphan_trade]" caption="is_orphan_trade" attribute="1" defaultMemberUniqueName="[fact_trades 1].[is_orphan_trade].[All]" allUniqueName="[fact_trades 1].[is_orphan_trade].[All]" dimensionUniqueName="[fact_trades 1]" displayFolder="" count="0" memberValueDatatype="11" unbalanced="0"/>
    <cacheHierarchy uniqueName="[fact_trades 1].[Order Value]" caption="Order Value" attribute="1" defaultMemberUniqueName="[fact_trades 1].[Order Value].[All]" allUniqueName="[fact_trades 1].[Order Value].[All]" dimensionUniqueName="[fact_trades 1]" displayFolder="" count="0" memberValueDatatype="5" unbalanced="0"/>
    <cacheHierarchy uniqueName="[fact_daily_prices].[date (Month Index)]" caption="date (Month Index)" attribute="1" defaultMemberUniqueName="[fact_daily_prices].[date (Month Index)].[All]" allUniqueName="[fact_daily_prices].[date (Month Index)].[All]" dimensionUniqueName="[fact_daily_prices]" displayFolder="" count="0" memberValueDatatype="20" unbalanced="0" hidden="1"/>
    <cacheHierarchy uniqueName="[Measures].[Sum of volume]" caption="Sum of volume" measure="1" displayFolder="" measureGroup="fact_daily_prices" count="0">
      <extLst>
        <ext xmlns:x15="http://schemas.microsoft.com/office/spreadsheetml/2010/11/main" uri="{B97F6D7D-B522-45F9-BDA1-12C45D357490}">
          <x15:cacheHierarchy aggregatedColumn="34"/>
        </ext>
      </extLst>
    </cacheHierarchy>
    <cacheHierarchy uniqueName="[Measures].[Sum of Change in Prize]" caption="Sum of Change in Prize" measure="1" displayFolder="" measureGroup="fact_daily_prices 1" count="0">
      <extLst>
        <ext xmlns:x15="http://schemas.microsoft.com/office/spreadsheetml/2010/11/main" uri="{B97F6D7D-B522-45F9-BDA1-12C45D357490}">
          <x15:cacheHierarchy aggregatedColumn="57"/>
        </ext>
      </extLst>
    </cacheHierarchy>
    <cacheHierarchy uniqueName="[Measures].[Average of Change in Prize]" caption="Average of Change in Prize" measure="1" displayFolder="" measureGroup="fact_daily_prices 1" count="0">
      <extLst>
        <ext xmlns:x15="http://schemas.microsoft.com/office/spreadsheetml/2010/11/main" uri="{B97F6D7D-B522-45F9-BDA1-12C45D357490}">
          <x15:cacheHierarchy aggregatedColumn="57"/>
        </ext>
      </extLst>
    </cacheHierarchy>
    <cacheHierarchy uniqueName="[Measures].[Sum of close]" caption="Sum of close" measure="1" displayFolder="" measureGroup="fact_daily_prices" count="0">
      <extLst>
        <ext xmlns:x15="http://schemas.microsoft.com/office/spreadsheetml/2010/11/main" uri="{B97F6D7D-B522-45F9-BDA1-12C45D357490}">
          <x15:cacheHierarchy aggregatedColumn="33"/>
        </ext>
      </extLst>
    </cacheHierarchy>
    <cacheHierarchy uniqueName="[Measures].[Average of close]" caption="Average of close" measure="1" displayFolder="" measureGroup="fact_daily_prices" count="0">
      <extLst>
        <ext xmlns:x15="http://schemas.microsoft.com/office/spreadsheetml/2010/11/main" uri="{B97F6D7D-B522-45F9-BDA1-12C45D357490}">
          <x15:cacheHierarchy aggregatedColumn="33"/>
        </ext>
      </extLst>
    </cacheHierarchy>
    <cacheHierarchy uniqueName="[Measures].[Sum of Dividend Yeild]" caption="Sum of Dividend Yeild" measure="1" displayFolder="" measureGroup="fact_dividends 1" count="0">
      <extLst>
        <ext xmlns:x15="http://schemas.microsoft.com/office/spreadsheetml/2010/11/main" uri="{B97F6D7D-B522-45F9-BDA1-12C45D357490}">
          <x15:cacheHierarchy aggregatedColumn="71"/>
        </ext>
      </extLst>
    </cacheHierarchy>
    <cacheHierarchy uniqueName="[Measures].[Market Cap]" caption="Market Cap" measure="1" displayFolder="" measureGroup="fact_daily_prices" count="0"/>
    <cacheHierarchy uniqueName="[Measures].[Average Daily Trading Volume]" caption="Average Daily Trading Volume" measure="1" displayFolder="" measureGroup="fact_daily_prices" count="0"/>
    <cacheHierarchy uniqueName="[Measures].[Volatility]" caption="Volatility" measure="1" displayFolder="" measureGroup="fact_daily_prices" count="0"/>
    <cacheHierarchy uniqueName="[Measures].[LatestDatePerAsset]" caption="LatestDatePerAsset" measure="1" displayFolder="" measureGroup="fact_daily_prices" count="0"/>
    <cacheHierarchy uniqueName="[Measures].[Latest Prize]" caption="Latest Prize" measure="1" displayFolder="" measureGroup="fact_daily_prices" count="0"/>
    <cacheHierarchy uniqueName="[Measures].[Initial Prize]" caption="Initial Prize" measure="1" displayFolder="" measureGroup="fact_daily_prices" count="0"/>
    <cacheHierarchy uniqueName="[Measures].[MinDate]" caption="MinDate" measure="1" displayFolder="" measureGroup="fact_daily_prices" count="0"/>
    <cacheHierarchy uniqueName="[Measures].[PrizeReturn]" caption="PrizeReturn" measure="1" displayFolder="" measureGroup="fact_daily_prices" count="0"/>
    <cacheHierarchy uniqueName="[Measures].[Average Prize]" caption="Average Prize" measure="1" displayFolder="" measureGroup="fact_daily_prices" count="0"/>
    <cacheHierarchy uniqueName="[Measures].[Current Value]" caption="Current Value" measure="1" displayFolder="" measureGroup="fact_positions_snapshot" count="0"/>
    <cacheHierarchy uniqueName="[Measures].[Initial Value]" caption="Initial Value" measure="1" displayFolder="" measureGroup="fact_positions_snapshot" count="0"/>
    <cacheHierarchy uniqueName="[Measures].[Return]" caption="Return" measure="1" displayFolder="" measureGroup="fact_positions_snapshot" count="0"/>
    <cacheHierarchy uniqueName="[Measures].[Dividend Yeild]" caption="Dividend Yeild" measure="1" displayFolder="" measureGroup="fact_dividends" count="0"/>
    <cacheHierarchy uniqueName="[Measures].[Buy Value]" caption="Buy Value" measure="1" displayFolder="" measureGroup="fact_trades" count="0"/>
    <cacheHierarchy uniqueName="[Measures].[Sell Value]" caption="Sell Value" measure="1" displayFolder="" measureGroup="fact_trades" count="0"/>
    <cacheHierarchy uniqueName="[Measures].[Trader Performance]" caption="Trader Performance" measure="1" displayFolder="" measureGroup="fact_trades" count="0"/>
    <cacheHierarchy uniqueName="[Measures].[No. Of Orders]" caption="No. Of Orders" measure="1" displayFolder="" measureGroup="fact_trades" count="0"/>
    <cacheHierarchy uniqueName="[Measures].[Profit Trades]" caption="Profit Trades" measure="1" displayFolder="" measureGroup="fact_trades" count="0" oneField="1">
      <fieldsUsage count="1">
        <fieldUsage x="0"/>
      </fieldsUsage>
    </cacheHierarchy>
    <cacheHierarchy uniqueName="[Measures].[Trade Win Ratio]" caption="Trade Win Ratio" measure="1" displayFolder="" measureGroup="fact_trades" count="0"/>
    <cacheHierarchy uniqueName="[Measures].[Order Execution Rate]" caption="Order Execution Rate" measure="1" displayFolder="" measureGroup="fact_trades" count="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fact_daily_prices 1]" caption="__XL_Count fact_daily_prices 1" measure="1" displayFolder="" measureGroup="fact_daily_prices 1" count="0" hidden="1"/>
    <cacheHierarchy uniqueName="[Measures].[__XL_Count dim_company 1]" caption="__XL_Count dim_company 1" measure="1" displayFolder="" measureGroup="dim_company 1" count="0" hidden="1"/>
    <cacheHierarchy uniqueName="[Measures].[__XL_Count fact_positions_snapshot 1]" caption="__XL_Count fact_positions_snapshot 1" measure="1" displayFolder="" measureGroup="fact_positions_snapshot 1" count="0" hidden="1"/>
    <cacheHierarchy uniqueName="[Measures].[__XL_Count fact_dividends 1]" caption="__XL_Count fact_dividends 1" measure="1" displayFolder="" measureGroup="fact_dividends 1" count="0" hidden="1"/>
    <cacheHierarchy uniqueName="[Measures].[__XL_Count fact_trades 1]" caption="__XL_Count fact_trades 1" measure="1" displayFolder="" measureGroup="fact_trades 1" count="0" hidden="1"/>
    <cacheHierarchy uniqueName="[Measures].[__No measures defined]" caption="__No measures defined" measure="1" displayFolder="" count="0" hidden="1"/>
  </cacheHierarchies>
  <kpis count="0"/>
  <dimensions count="18">
    <dimension name="dim_calendar" uniqueName="[dim_calendar]" caption="dim_calendar"/>
    <dimension name="dim_company" uniqueName="[dim_company]" caption="dim_company"/>
    <dimension name="dim_company 1" uniqueName="[dim_company 1]" caption="dim_company 1"/>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aily_prices 1" uniqueName="[fact_daily_prices 1]" caption="fact_daily_prices 1"/>
    <dimension name="fact_dividends" uniqueName="[fact_dividends]" caption="fact_dividends"/>
    <dimension name="fact_dividends 1" uniqueName="[fact_dividends 1]" caption="fact_dividends 1"/>
    <dimension name="fact_orders" uniqueName="[fact_orders]" caption="fact_orders"/>
    <dimension name="fact_positions_snapshot" uniqueName="[fact_positions_snapshot]" caption="fact_positions_snapshot"/>
    <dimension name="fact_positions_snapshot 1" uniqueName="[fact_positions_snapshot 1]" caption="fact_positions_snapshot 1"/>
    <dimension name="fact_splits" uniqueName="[fact_splits]" caption="fact_splits"/>
    <dimension name="fact_trades" uniqueName="[fact_trades]" caption="fact_trades"/>
    <dimension name="fact_trades 1" uniqueName="[fact_trades 1]" caption="fact_trades 1"/>
    <dimension measure="1" name="Measures" uniqueName="[Measures]" caption="Measures"/>
  </dimensions>
  <measureGroups count="17">
    <measureGroup name="dim_calendar" caption="dim_calendar"/>
    <measureGroup name="dim_company" caption="dim_company"/>
    <measureGroup name="dim_company 1" caption="dim_company 1"/>
    <measureGroup name="dim_exchange" caption="dim_exchange"/>
    <measureGroup name="dim_portfolio" caption="dim_portfolio"/>
    <measureGroup name="dim_sector" caption="dim_sector"/>
    <measureGroup name="dim_trader" caption="dim_trader"/>
    <measureGroup name="fact_daily_prices" caption="fact_daily_prices"/>
    <measureGroup name="fact_daily_prices 1" caption="fact_daily_prices 1"/>
    <measureGroup name="fact_dividends" caption="fact_dividends"/>
    <measureGroup name="fact_dividends 1" caption="fact_dividends 1"/>
    <measureGroup name="fact_orders" caption="fact_orders"/>
    <measureGroup name="fact_positions_snapshot" caption="fact_positions_snapshot"/>
    <measureGroup name="fact_positions_snapshot 1" caption="fact_positions_snapshot 1"/>
    <measureGroup name="fact_splits" caption="fact_splits"/>
    <measureGroup name="fact_trades" caption="fact_trades"/>
    <measureGroup name="fact_trades 1" caption="fact_trades 1"/>
  </measureGroups>
  <maps count="51">
    <map measureGroup="0" dimension="0"/>
    <map measureGroup="1" dimension="1"/>
    <map measureGroup="1" dimension="3"/>
    <map measureGroup="1" dimension="5"/>
    <map measureGroup="2" dimension="2"/>
    <map measureGroup="3" dimension="3"/>
    <map measureGroup="4" dimension="4"/>
    <map measureGroup="5" dimension="5"/>
    <map measureGroup="6" dimension="0"/>
    <map measureGroup="6" dimension="4"/>
    <map measureGroup="6" dimension="6"/>
    <map measureGroup="6" dimension="15"/>
    <map measureGroup="6" dimension="16"/>
    <map measureGroup="7" dimension="0"/>
    <map measureGroup="7" dimension="1"/>
    <map measureGroup="7" dimension="2"/>
    <map measureGroup="7" dimension="3"/>
    <map measureGroup="7" dimension="5"/>
    <map measureGroup="7" dimension="7"/>
    <map measureGroup="8" dimension="1"/>
    <map measureGroup="8" dimension="2"/>
    <map measureGroup="8" dimension="3"/>
    <map measureGroup="8" dimension="5"/>
    <map measureGroup="8" dimension="8"/>
    <map measureGroup="9" dimension="0"/>
    <map measureGroup="9" dimension="1"/>
    <map measureGroup="9" dimension="3"/>
    <map measureGroup="9" dimension="5"/>
    <map measureGroup="9" dimension="9"/>
    <map measureGroup="10" dimension="10"/>
    <map measureGroup="11" dimension="0"/>
    <map measureGroup="11" dimension="1"/>
    <map measureGroup="11" dimension="3"/>
    <map measureGroup="11" dimension="4"/>
    <map measureGroup="11" dimension="5"/>
    <map measureGroup="11" dimension="11"/>
    <map measureGroup="12" dimension="1"/>
    <map measureGroup="12" dimension="3"/>
    <map measureGroup="12" dimension="4"/>
    <map measureGroup="12" dimension="5"/>
    <map measureGroup="12" dimension="12"/>
    <map measureGroup="13" dimension="13"/>
    <map measureGroup="14" dimension="1"/>
    <map measureGroup="14" dimension="3"/>
    <map measureGroup="14" dimension="5"/>
    <map measureGroup="14" dimension="14"/>
    <map measureGroup="15" dimension="0"/>
    <map measureGroup="15" dimension="4"/>
    <map measureGroup="15" dimension="15"/>
    <map measureGroup="15" dimension="16"/>
    <map measureGroup="16" dimension="1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al" refreshedDate="46012.507831828705" backgroundQuery="1" createdVersion="8" refreshedVersion="8" minRefreshableVersion="3" recordCount="0" supportSubquery="1" supportAdvancedDrill="1" xr:uid="{21A794CC-7E53-4A76-B321-55E6689CE82A}">
  <cacheSource type="external" connectionId="25"/>
  <cacheFields count="2">
    <cacheField name="[Measures].[Volatility]" caption="Volatility" numFmtId="0" hierarchy="144" level="32767"/>
    <cacheField name="[dim_company].[company_name].[company_name]" caption="company_name" numFmtId="0" hierarchy="8" level="1">
      <sharedItems containsSemiMixedTypes="0" containsNonDate="0" containsString="0"/>
    </cacheField>
  </cacheFields>
  <cacheHierarchies count="180">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1"/>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company 1].[company_id]" caption="company_id" attribute="1" defaultMemberUniqueName="[dim_company 1].[company_id].[All]" allUniqueName="[dim_company 1].[company_id].[All]" dimensionUniqueName="[dim_company 1]" displayFolder="" count="0" memberValueDatatype="130" unbalanced="0"/>
    <cacheHierarchy uniqueName="[dim_company 1].[ticker]" caption="ticker" attribute="1" defaultMemberUniqueName="[dim_company 1].[ticker].[All]" allUniqueName="[dim_company 1].[ticker].[All]" dimensionUniqueName="[dim_company 1]" displayFolder="" count="0" memberValueDatatype="130" unbalanced="0"/>
    <cacheHierarchy uniqueName="[dim_company 1].[company_name]" caption="company_name" attribute="1" defaultMemberUniqueName="[dim_company 1].[company_name].[All]" allUniqueName="[dim_company 1].[company_name].[All]" dimensionUniqueName="[dim_company 1]" displayFolder="" count="0" memberValueDatatype="130" unbalanced="0"/>
    <cacheHierarchy uniqueName="[dim_company 1].[sector_id]" caption="sector_id" attribute="1" defaultMemberUniqueName="[dim_company 1].[sector_id].[All]" allUniqueName="[dim_company 1].[sector_id].[All]" dimensionUniqueName="[dim_company 1]" displayFolder="" count="0" memberValueDatatype="130" unbalanced="0"/>
    <cacheHierarchy uniqueName="[dim_company 1].[exchange_id]" caption="exchange_id" attribute="1" defaultMemberUniqueName="[dim_company 1].[exchange_id].[All]" allUniqueName="[dim_company 1].[exchange_id].[All]" dimensionUniqueName="[dim_company 1]"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NEw]" caption="NEw" attribute="1" defaultMemberUniqueName="[fact_daily_prices].[NEw].[All]" allUniqueName="[fact_daily_prices].[NEw].[All]" dimensionUniqueName="[fact_daily_prices]" displayFolder="" count="0" memberValueDatatype="20" unbalanced="0"/>
    <cacheHierarchy uniqueName="[fact_daily_prices].[date (Month)]" caption="date (Month)" attribute="1" defaultMemberUniqueName="[fact_daily_prices].[date (Month)].[All]" allUniqueName="[fact_daily_prices].[date (Month)].[All]" dimensionUniqueName="[fact_daily_prices]" displayFolder="" count="0" memberValueDatatype="130" unbalanced="0"/>
    <cacheHierarchy uniqueName="[fact_daily_prices 1].[date]" caption="date" attribute="1" time="1" defaultMemberUniqueName="[fact_daily_prices 1].[date].[All]" allUniqueName="[fact_daily_prices 1].[date].[All]" dimensionUniqueName="[fact_daily_prices 1]" displayFolder="" count="0" memberValueDatatype="7" unbalanced="0"/>
    <cacheHierarchy uniqueName="[fact_daily_prices 1].[company_id]" caption="company_id" attribute="1" defaultMemberUniqueName="[fact_daily_prices 1].[company_id].[All]" allUniqueName="[fact_daily_prices 1].[company_id].[All]" dimensionUniqueName="[fact_daily_prices 1]" displayFolder="" count="0" memberValueDatatype="130" unbalanced="0"/>
    <cacheHierarchy uniqueName="[fact_daily_prices 1].[open]" caption="open" attribute="1" defaultMemberUniqueName="[fact_daily_prices 1].[open].[All]" allUniqueName="[fact_daily_prices 1].[open].[All]" dimensionUniqueName="[fact_daily_prices 1]" displayFolder="" count="0" memberValueDatatype="5" unbalanced="0"/>
    <cacheHierarchy uniqueName="[fact_daily_prices 1].[high]" caption="high" attribute="1" defaultMemberUniqueName="[fact_daily_prices 1].[high].[All]" allUniqueName="[fact_daily_prices 1].[high].[All]" dimensionUniqueName="[fact_daily_prices 1]" displayFolder="" count="0" memberValueDatatype="5" unbalanced="0"/>
    <cacheHierarchy uniqueName="[fact_daily_prices 1].[low]" caption="low" attribute="1" defaultMemberUniqueName="[fact_daily_prices 1].[low].[All]" allUniqueName="[fact_daily_prices 1].[low].[All]" dimensionUniqueName="[fact_daily_prices 1]" displayFolder="" count="0" memberValueDatatype="5" unbalanced="0"/>
    <cacheHierarchy uniqueName="[fact_daily_prices 1].[close]" caption="close" attribute="1" defaultMemberUniqueName="[fact_daily_prices 1].[close].[All]" allUniqueName="[fact_daily_prices 1].[close].[All]" dimensionUniqueName="[fact_daily_prices 1]" displayFolder="" count="0" memberValueDatatype="5" unbalanced="0"/>
    <cacheHierarchy uniqueName="[fact_daily_prices 1].[volume]" caption="volume" attribute="1" defaultMemberUniqueName="[fact_daily_prices 1].[volume].[All]" allUniqueName="[fact_daily_prices 1].[volume].[All]" dimensionUniqueName="[fact_daily_prices 1]" displayFolder="" count="0" memberValueDatatype="20" unbalanced="0"/>
    <cacheHierarchy uniqueName="[fact_daily_prices 1].[calendar_id]" caption="calendar_id" attribute="1" defaultMemberUniqueName="[fact_daily_prices 1].[calendar_id].[All]" allUniqueName="[fact_daily_prices 1].[calendar_id].[All]" dimensionUniqueName="[fact_daily_prices 1]" displayFolder="" count="0" memberValueDatatype="20" unbalanced="0"/>
    <cacheHierarchy uniqueName="[fact_daily_prices 1].[cumulative_factor]" caption="cumulative_factor" attribute="1" defaultMemberUniqueName="[fact_daily_prices 1].[cumulative_factor].[All]" allUniqueName="[fact_daily_prices 1].[cumulative_factor].[All]" dimensionUniqueName="[fact_daily_prices 1]" displayFolder="" count="0" memberValueDatatype="5" unbalanced="0"/>
    <cacheHierarchy uniqueName="[fact_daily_prices 1].[adjusted_close]" caption="adjusted_close" attribute="1" defaultMemberUniqueName="[fact_daily_prices 1].[adjusted_close].[All]" allUniqueName="[fact_daily_prices 1].[adjusted_close].[All]" dimensionUniqueName="[fact_daily_prices 1]" displayFolder="" count="0" memberValueDatatype="5" unbalanced="0"/>
    <cacheHierarchy uniqueName="[fact_daily_prices 1].[avg_vol]" caption="avg_vol" attribute="1" defaultMemberUniqueName="[fact_daily_prices 1].[avg_vol].[All]" allUniqueName="[fact_daily_prices 1].[avg_vol].[All]" dimensionUniqueName="[fact_daily_prices 1]" displayFolder="" count="0" memberValueDatatype="5" unbalanced="0"/>
    <cacheHierarchy uniqueName="[fact_daily_prices 1].[is_volume_suspect]" caption="is_volume_suspect" attribute="1" defaultMemberUniqueName="[fact_daily_prices 1].[is_volume_suspect].[All]" allUniqueName="[fact_daily_prices 1].[is_volume_suspect].[All]" dimensionUniqueName="[fact_daily_prices 1]" displayFolder="" count="0" memberValueDatatype="11" unbalanced="0"/>
    <cacheHierarchy uniqueName="[fact_daily_prices 1].[NEw]" caption="NEw" attribute="1" defaultMemberUniqueName="[fact_daily_prices 1].[NEw].[All]" allUniqueName="[fact_daily_prices 1].[NEw].[All]" dimensionUniqueName="[fact_daily_prices 1]" displayFolder="" count="0" memberValueDatatype="130" unbalanced="0"/>
    <cacheHierarchy uniqueName="[fact_daily_prices 1].[date (Month Index)]" caption="date (Month Index)" attribute="1" defaultMemberUniqueName="[fact_daily_prices 1].[date (Month Index)].[All]" allUniqueName="[fact_daily_prices 1].[date (Month Index)].[All]" dimensionUniqueName="[fact_daily_prices 1]" displayFolder="" count="0" memberValueDatatype="20" unbalanced="0"/>
    <cacheHierarchy uniqueName="[fact_daily_prices 1].[date (Month)]" caption="date (Month)" attribute="1" defaultMemberUniqueName="[fact_daily_prices 1].[date (Month)].[All]" allUniqueName="[fact_daily_prices 1].[date (Month)].[All]" dimensionUniqueName="[fact_daily_prices 1]" displayFolder="" count="0" memberValueDatatype="130" unbalanced="0"/>
    <cacheHierarchy uniqueName="[fact_daily_prices 1].[Change in Prize]" caption="Change in Prize" attribute="1" defaultMemberUniqueName="[fact_daily_prices 1].[Change in Prize].[All]" allUniqueName="[fact_daily_prices 1].[Change in Prize].[All]" dimensionUniqueName="[fact_daily_prices 1]"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 1].[date]" caption="date" attribute="1" time="1" defaultMemberUniqueName="[fact_dividends 1].[date].[All]" allUniqueName="[fact_dividends 1].[date].[All]" dimensionUniqueName="[fact_dividends 1]" displayFolder="" count="0" memberValueDatatype="7" unbalanced="0"/>
    <cacheHierarchy uniqueName="[fact_dividends 1].[company_id]" caption="company_id" attribute="1" defaultMemberUniqueName="[fact_dividends 1].[company_id].[All]" allUniqueName="[fact_dividends 1].[company_id].[All]" dimensionUniqueName="[fact_dividends 1]" displayFolder="" count="0" memberValueDatatype="130" unbalanced="0"/>
    <cacheHierarchy uniqueName="[fact_dividends 1].[dividend_per_share]" caption="dividend_per_share" attribute="1" defaultMemberUniqueName="[fact_dividends 1].[dividend_per_share].[All]" allUniqueName="[fact_dividends 1].[dividend_per_share].[All]" dimensionUniqueName="[fact_dividends 1]" displayFolder="" count="0" memberValueDatatype="5" unbalanced="0"/>
    <cacheHierarchy uniqueName="[fact_dividends 1].[calendar_id]" caption="calendar_id" attribute="1" defaultMemberUniqueName="[fact_dividends 1].[calendar_id].[All]" allUniqueName="[fact_dividends 1].[calendar_id].[All]" dimensionUniqueName="[fact_dividends 1]" displayFolder="" count="0" memberValueDatatype="20" unbalanced="0"/>
    <cacheHierarchy uniqueName="[fact_dividends 1].[exchange_id]" caption="exchange_id" attribute="1" defaultMemberUniqueName="[fact_dividends 1].[exchange_id].[All]" allUniqueName="[fact_dividends 1].[exchange_id].[All]" dimensionUniqueName="[fact_dividends 1]" displayFolder="" count="0" memberValueDatatype="130" unbalanced="0"/>
    <cacheHierarchy uniqueName="[fact_dividends 1].[is_orphan_dividend]" caption="is_orphan_dividend" attribute="1" defaultMemberUniqueName="[fact_dividends 1].[is_orphan_dividend].[All]" allUniqueName="[fact_dividends 1].[is_orphan_dividend].[All]" dimensionUniqueName="[fact_dividends 1]" displayFolder="" count="0" memberValueDatatype="11" unbalanced="0"/>
    <cacheHierarchy uniqueName="[fact_dividends 1].[CurrentPrize]" caption="CurrentPrize" attribute="1" defaultMemberUniqueName="[fact_dividends 1].[CurrentPrize].[All]" allUniqueName="[fact_dividends 1].[CurrentPrize].[All]" dimensionUniqueName="[fact_dividends 1]" displayFolder="" count="0" memberValueDatatype="5" unbalanced="0"/>
    <cacheHierarchy uniqueName="[fact_dividends 1].[Dividend Yeild]" caption="Dividend Yeild" attribute="1" defaultMemberUniqueName="[fact_dividends 1].[Dividend Yeild].[All]" allUniqueName="[fact_dividends 1].[Dividend Yeild].[All]" dimensionUniqueName="[fact_dividends 1]"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positions_snapshot 1].[portfolio_id]" caption="portfolio_id" attribute="1" defaultMemberUniqueName="[fact_positions_snapshot 1].[portfolio_id].[All]" allUniqueName="[fact_positions_snapshot 1].[portfolio_id].[All]" dimensionUniqueName="[fact_positions_snapshot 1]" displayFolder="" count="0" memberValueDatatype="130" unbalanced="0"/>
    <cacheHierarchy uniqueName="[fact_positions_snapshot 1].[company_id]" caption="company_id" attribute="1" defaultMemberUniqueName="[fact_positions_snapshot 1].[company_id].[All]" allUniqueName="[fact_positions_snapshot 1].[company_id].[All]" dimensionUniqueName="[fact_positions_snapshot 1]" displayFolder="" count="0" memberValueDatatype="130" unbalanced="0"/>
    <cacheHierarchy uniqueName="[fact_positions_snapshot 1].[date]" caption="date" attribute="1" time="1" defaultMemberUniqueName="[fact_positions_snapshot 1].[date].[All]" allUniqueName="[fact_positions_snapshot 1].[date].[All]" dimensionUniqueName="[fact_positions_snapshot 1]" displayFolder="" count="0" memberValueDatatype="7" unbalanced="0"/>
    <cacheHierarchy uniqueName="[fact_positions_snapshot 1].[quantity]" caption="quantity" attribute="1" defaultMemberUniqueName="[fact_positions_snapshot 1].[quantity].[All]" allUniqueName="[fact_positions_snapshot 1].[quantity].[All]" dimensionUniqueName="[fact_positions_snapshot 1]" displayFolder="" count="0" memberValueDatatype="20" unbalanced="0"/>
    <cacheHierarchy uniqueName="[fact_positions_snapshot 1].[calendar_id]" caption="calendar_id" attribute="1" defaultMemberUniqueName="[fact_positions_snapshot 1].[calendar_id].[All]" allUniqueName="[fact_positions_snapshot 1].[calendar_id].[All]" dimensionUniqueName="[fact_positions_snapshot 1]"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Order Value]" caption="Order Value" attribute="1" defaultMemberUniqueName="[fact_trades].[Order Value].[All]" allUniqueName="[fact_trades].[Order Value].[All]" dimensionUniqueName="[fact_trades]" displayFolder="" count="0" memberValueDatatype="5" unbalanced="0"/>
    <cacheHierarchy uniqueName="[fact_trades 1].[trade_id]" caption="trade_id" attribute="1" defaultMemberUniqueName="[fact_trades 1].[trade_id].[All]" allUniqueName="[fact_trades 1].[trade_id].[All]" dimensionUniqueName="[fact_trades 1]" displayFolder="" count="0" memberValueDatatype="130" unbalanced="0"/>
    <cacheHierarchy uniqueName="[fact_trades 1].[order_id]" caption="order_id" attribute="1" defaultMemberUniqueName="[fact_trades 1].[order_id].[All]" allUniqueName="[fact_trades 1].[order_id].[All]" dimensionUniqueName="[fact_trades 1]" displayFolder="" count="0" memberValueDatatype="130" unbalanced="0"/>
    <cacheHierarchy uniqueName="[fact_trades 1].[trade_ts]" caption="trade_ts" attribute="1" time="1" defaultMemberUniqueName="[fact_trades 1].[trade_ts].[All]" allUniqueName="[fact_trades 1].[trade_ts].[All]" dimensionUniqueName="[fact_trades 1]" displayFolder="" count="0" memberValueDatatype="7" unbalanced="0"/>
    <cacheHierarchy uniqueName="[fact_trades 1].[company_id]" caption="company_id" attribute="1" defaultMemberUniqueName="[fact_trades 1].[company_id].[All]" allUniqueName="[fact_trades 1].[company_id].[All]" dimensionUniqueName="[fact_trades 1]" displayFolder="" count="0" memberValueDatatype="130" unbalanced="0"/>
    <cacheHierarchy uniqueName="[fact_trades 1].[side]" caption="side" attribute="1" defaultMemberUniqueName="[fact_trades 1].[side].[All]" allUniqueName="[fact_trades 1].[side].[All]" dimensionUniqueName="[fact_trades 1]" displayFolder="" count="0" memberValueDatatype="130" unbalanced="0"/>
    <cacheHierarchy uniqueName="[fact_trades 1].[quantity]" caption="quantity" attribute="1" defaultMemberUniqueName="[fact_trades 1].[quantity].[All]" allUniqueName="[fact_trades 1].[quantity].[All]" dimensionUniqueName="[fact_trades 1]" displayFolder="" count="0" memberValueDatatype="20" unbalanced="0"/>
    <cacheHierarchy uniqueName="[fact_trades 1].[price]" caption="price" attribute="1" defaultMemberUniqueName="[fact_trades 1].[price].[All]" allUniqueName="[fact_trades 1].[price].[All]" dimensionUniqueName="[fact_trades 1]" displayFolder="" count="0" memberValueDatatype="5" unbalanced="0"/>
    <cacheHierarchy uniqueName="[fact_trades 1].[fees]" caption="fees" attribute="1" defaultMemberUniqueName="[fact_trades 1].[fees].[All]" allUniqueName="[fact_trades 1].[fees].[All]" dimensionUniqueName="[fact_trades 1]" displayFolder="" count="0" memberValueDatatype="5" unbalanced="0"/>
    <cacheHierarchy uniqueName="[fact_trades 1].[trader_id]" caption="trader_id" attribute="1" defaultMemberUniqueName="[fact_trades 1].[trader_id].[All]" allUniqueName="[fact_trades 1].[trader_id].[All]" dimensionUniqueName="[fact_trades 1]" displayFolder="" count="0" memberValueDatatype="130" unbalanced="0"/>
    <cacheHierarchy uniqueName="[fact_trades 1].[portfolio_id]" caption="portfolio_id" attribute="1" defaultMemberUniqueName="[fact_trades 1].[portfolio_id].[All]" allUniqueName="[fact_trades 1].[portfolio_id].[All]" dimensionUniqueName="[fact_trades 1]" displayFolder="" count="0" memberValueDatatype="130" unbalanced="0"/>
    <cacheHierarchy uniqueName="[fact_trades 1].[date]" caption="date" attribute="1" time="1" defaultMemberUniqueName="[fact_trades 1].[date].[All]" allUniqueName="[fact_trades 1].[date].[All]" dimensionUniqueName="[fact_trades 1]" displayFolder="" count="0" memberValueDatatype="7" unbalanced="0"/>
    <cacheHierarchy uniqueName="[fact_trades 1].[calendar_id]" caption="calendar_id" attribute="1" defaultMemberUniqueName="[fact_trades 1].[calendar_id].[All]" allUniqueName="[fact_trades 1].[calendar_id].[All]" dimensionUniqueName="[fact_trades 1]" displayFolder="" count="0" memberValueDatatype="20" unbalanced="0"/>
    <cacheHierarchy uniqueName="[fact_trades 1].[trade_ts_imputed]" caption="trade_ts_imputed" attribute="1" defaultMemberUniqueName="[fact_trades 1].[trade_ts_imputed].[All]" allUniqueName="[fact_trades 1].[trade_ts_imputed].[All]" dimensionUniqueName="[fact_trades 1]" displayFolder="" count="0" memberValueDatatype="11" unbalanced="0"/>
    <cacheHierarchy uniqueName="[fact_trades 1].[fees_imputed]" caption="fees_imputed" attribute="1" defaultMemberUniqueName="[fact_trades 1].[fees_imputed].[All]" allUniqueName="[fact_trades 1].[fees_imputed].[All]" dimensionUniqueName="[fact_trades 1]" displayFolder="" count="0"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0" memberValueDatatype="11" unbalanced="0"/>
    <cacheHierarchy uniqueName="[fact_trades 1].[is_orphan_trade]" caption="is_orphan_trade" attribute="1" defaultMemberUniqueName="[fact_trades 1].[is_orphan_trade].[All]" allUniqueName="[fact_trades 1].[is_orphan_trade].[All]" dimensionUniqueName="[fact_trades 1]" displayFolder="" count="0" memberValueDatatype="11" unbalanced="0"/>
    <cacheHierarchy uniqueName="[fact_trades 1].[Order Value]" caption="Order Value" attribute="1" defaultMemberUniqueName="[fact_trades 1].[Order Value].[All]" allUniqueName="[fact_trades 1].[Order Value].[All]" dimensionUniqueName="[fact_trades 1]" displayFolder="" count="0" memberValueDatatype="5" unbalanced="0"/>
    <cacheHierarchy uniqueName="[fact_daily_prices].[date (Month Index)]" caption="date (Month Index)" attribute="1" defaultMemberUniqueName="[fact_daily_prices].[date (Month Index)].[All]" allUniqueName="[fact_daily_prices].[date (Month Index)].[All]" dimensionUniqueName="[fact_daily_prices]" displayFolder="" count="0" memberValueDatatype="20" unbalanced="0" hidden="1"/>
    <cacheHierarchy uniqueName="[Measures].[Sum of volume]" caption="Sum of volume" measure="1" displayFolder="" measureGroup="fact_daily_prices" count="0">
      <extLst>
        <ext xmlns:x15="http://schemas.microsoft.com/office/spreadsheetml/2010/11/main" uri="{B97F6D7D-B522-45F9-BDA1-12C45D357490}">
          <x15:cacheHierarchy aggregatedColumn="34"/>
        </ext>
      </extLst>
    </cacheHierarchy>
    <cacheHierarchy uniqueName="[Measures].[Sum of Change in Prize]" caption="Sum of Change in Prize" measure="1" displayFolder="" measureGroup="fact_daily_prices 1" count="0">
      <extLst>
        <ext xmlns:x15="http://schemas.microsoft.com/office/spreadsheetml/2010/11/main" uri="{B97F6D7D-B522-45F9-BDA1-12C45D357490}">
          <x15:cacheHierarchy aggregatedColumn="57"/>
        </ext>
      </extLst>
    </cacheHierarchy>
    <cacheHierarchy uniqueName="[Measures].[Average of Change in Prize]" caption="Average of Change in Prize" measure="1" displayFolder="" measureGroup="fact_daily_prices 1" count="0">
      <extLst>
        <ext xmlns:x15="http://schemas.microsoft.com/office/spreadsheetml/2010/11/main" uri="{B97F6D7D-B522-45F9-BDA1-12C45D357490}">
          <x15:cacheHierarchy aggregatedColumn="57"/>
        </ext>
      </extLst>
    </cacheHierarchy>
    <cacheHierarchy uniqueName="[Measures].[Sum of close]" caption="Sum of close" measure="1" displayFolder="" measureGroup="fact_daily_prices" count="0">
      <extLst>
        <ext xmlns:x15="http://schemas.microsoft.com/office/spreadsheetml/2010/11/main" uri="{B97F6D7D-B522-45F9-BDA1-12C45D357490}">
          <x15:cacheHierarchy aggregatedColumn="33"/>
        </ext>
      </extLst>
    </cacheHierarchy>
    <cacheHierarchy uniqueName="[Measures].[Average of close]" caption="Average of close" measure="1" displayFolder="" measureGroup="fact_daily_prices" count="0">
      <extLst>
        <ext xmlns:x15="http://schemas.microsoft.com/office/spreadsheetml/2010/11/main" uri="{B97F6D7D-B522-45F9-BDA1-12C45D357490}">
          <x15:cacheHierarchy aggregatedColumn="33"/>
        </ext>
      </extLst>
    </cacheHierarchy>
    <cacheHierarchy uniqueName="[Measures].[Sum of Dividend Yeild]" caption="Sum of Dividend Yeild" measure="1" displayFolder="" measureGroup="fact_dividends 1" count="0">
      <extLst>
        <ext xmlns:x15="http://schemas.microsoft.com/office/spreadsheetml/2010/11/main" uri="{B97F6D7D-B522-45F9-BDA1-12C45D357490}">
          <x15:cacheHierarchy aggregatedColumn="71"/>
        </ext>
      </extLst>
    </cacheHierarchy>
    <cacheHierarchy uniqueName="[Measures].[Market Cap]" caption="Market Cap" measure="1" displayFolder="" measureGroup="fact_daily_prices" count="0"/>
    <cacheHierarchy uniqueName="[Measures].[Average Daily Trading Volume]" caption="Average Daily Trading Volume" measure="1" displayFolder="" measureGroup="fact_daily_prices" count="0"/>
    <cacheHierarchy uniqueName="[Measures].[Volatility]" caption="Volatility" measure="1" displayFolder="" measureGroup="fact_daily_prices" count="0" oneField="1">
      <fieldsUsage count="1">
        <fieldUsage x="0"/>
      </fieldsUsage>
    </cacheHierarchy>
    <cacheHierarchy uniqueName="[Measures].[LatestDatePerAsset]" caption="LatestDatePerAsset" measure="1" displayFolder="" measureGroup="fact_daily_prices" count="0"/>
    <cacheHierarchy uniqueName="[Measures].[Latest Prize]" caption="Latest Prize" measure="1" displayFolder="" measureGroup="fact_daily_prices" count="0"/>
    <cacheHierarchy uniqueName="[Measures].[Initial Prize]" caption="Initial Prize" measure="1" displayFolder="" measureGroup="fact_daily_prices" count="0"/>
    <cacheHierarchy uniqueName="[Measures].[MinDate]" caption="MinDate" measure="1" displayFolder="" measureGroup="fact_daily_prices" count="0"/>
    <cacheHierarchy uniqueName="[Measures].[PrizeReturn]" caption="PrizeReturn" measure="1" displayFolder="" measureGroup="fact_daily_prices" count="0"/>
    <cacheHierarchy uniqueName="[Measures].[Average Prize]" caption="Average Prize" measure="1" displayFolder="" measureGroup="fact_daily_prices" count="0"/>
    <cacheHierarchy uniqueName="[Measures].[Current Value]" caption="Current Value" measure="1" displayFolder="" measureGroup="fact_positions_snapshot" count="0"/>
    <cacheHierarchy uniqueName="[Measures].[Initial Value]" caption="Initial Value" measure="1" displayFolder="" measureGroup="fact_positions_snapshot" count="0"/>
    <cacheHierarchy uniqueName="[Measures].[Return]" caption="Return" measure="1" displayFolder="" measureGroup="fact_positions_snapshot" count="0"/>
    <cacheHierarchy uniqueName="[Measures].[Dividend Yeild]" caption="Dividend Yeild" measure="1" displayFolder="" measureGroup="fact_dividends" count="0"/>
    <cacheHierarchy uniqueName="[Measures].[Buy Value]" caption="Buy Value" measure="1" displayFolder="" measureGroup="fact_trades" count="0"/>
    <cacheHierarchy uniqueName="[Measures].[Sell Value]" caption="Sell Value" measure="1" displayFolder="" measureGroup="fact_trades" count="0"/>
    <cacheHierarchy uniqueName="[Measures].[Trader Performance]" caption="Trader Performance" measure="1" displayFolder="" measureGroup="fact_trades" count="0"/>
    <cacheHierarchy uniqueName="[Measures].[No. Of Orders]" caption="No. Of Orders" measure="1" displayFolder="" measureGroup="fact_trades" count="0"/>
    <cacheHierarchy uniqueName="[Measures].[Profit Trades]" caption="Profit Trades" measure="1" displayFolder="" measureGroup="fact_trades" count="0"/>
    <cacheHierarchy uniqueName="[Measures].[Trade Win Ratio]" caption="Trade Win Ratio" measure="1" displayFolder="" measureGroup="fact_trades" count="0"/>
    <cacheHierarchy uniqueName="[Measures].[Order Execution Rate]" caption="Order Execution Rate" measure="1" displayFolder="" measureGroup="fact_trades" count="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fact_daily_prices 1]" caption="__XL_Count fact_daily_prices 1" measure="1" displayFolder="" measureGroup="fact_daily_prices 1" count="0" hidden="1"/>
    <cacheHierarchy uniqueName="[Measures].[__XL_Count dim_company 1]" caption="__XL_Count dim_company 1" measure="1" displayFolder="" measureGroup="dim_company 1" count="0" hidden="1"/>
    <cacheHierarchy uniqueName="[Measures].[__XL_Count fact_positions_snapshot 1]" caption="__XL_Count fact_positions_snapshot 1" measure="1" displayFolder="" measureGroup="fact_positions_snapshot 1" count="0" hidden="1"/>
    <cacheHierarchy uniqueName="[Measures].[__XL_Count fact_dividends 1]" caption="__XL_Count fact_dividends 1" measure="1" displayFolder="" measureGroup="fact_dividends 1" count="0" hidden="1"/>
    <cacheHierarchy uniqueName="[Measures].[__XL_Count fact_trades 1]" caption="__XL_Count fact_trades 1" measure="1" displayFolder="" measureGroup="fact_trades 1" count="0" hidden="1"/>
    <cacheHierarchy uniqueName="[Measures].[__No measures defined]" caption="__No measures defined" measure="1" displayFolder="" count="0" hidden="1"/>
  </cacheHierarchies>
  <kpis count="0"/>
  <dimensions count="18">
    <dimension name="dim_calendar" uniqueName="[dim_calendar]" caption="dim_calendar"/>
    <dimension name="dim_company" uniqueName="[dim_company]" caption="dim_company"/>
    <dimension name="dim_company 1" uniqueName="[dim_company 1]" caption="dim_company 1"/>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aily_prices 1" uniqueName="[fact_daily_prices 1]" caption="fact_daily_prices 1"/>
    <dimension name="fact_dividends" uniqueName="[fact_dividends]" caption="fact_dividends"/>
    <dimension name="fact_dividends 1" uniqueName="[fact_dividends 1]" caption="fact_dividends 1"/>
    <dimension name="fact_orders" uniqueName="[fact_orders]" caption="fact_orders"/>
    <dimension name="fact_positions_snapshot" uniqueName="[fact_positions_snapshot]" caption="fact_positions_snapshot"/>
    <dimension name="fact_positions_snapshot 1" uniqueName="[fact_positions_snapshot 1]" caption="fact_positions_snapshot 1"/>
    <dimension name="fact_splits" uniqueName="[fact_splits]" caption="fact_splits"/>
    <dimension name="fact_trades" uniqueName="[fact_trades]" caption="fact_trades"/>
    <dimension name="fact_trades 1" uniqueName="[fact_trades 1]" caption="fact_trades 1"/>
    <dimension measure="1" name="Measures" uniqueName="[Measures]" caption="Measures"/>
  </dimensions>
  <measureGroups count="17">
    <measureGroup name="dim_calendar" caption="dim_calendar"/>
    <measureGroup name="dim_company" caption="dim_company"/>
    <measureGroup name="dim_company 1" caption="dim_company 1"/>
    <measureGroup name="dim_exchange" caption="dim_exchange"/>
    <measureGroup name="dim_portfolio" caption="dim_portfolio"/>
    <measureGroup name="dim_sector" caption="dim_sector"/>
    <measureGroup name="dim_trader" caption="dim_trader"/>
    <measureGroup name="fact_daily_prices" caption="fact_daily_prices"/>
    <measureGroup name="fact_daily_prices 1" caption="fact_daily_prices 1"/>
    <measureGroup name="fact_dividends" caption="fact_dividends"/>
    <measureGroup name="fact_dividends 1" caption="fact_dividends 1"/>
    <measureGroup name="fact_orders" caption="fact_orders"/>
    <measureGroup name="fact_positions_snapshot" caption="fact_positions_snapshot"/>
    <measureGroup name="fact_positions_snapshot 1" caption="fact_positions_snapshot 1"/>
    <measureGroup name="fact_splits" caption="fact_splits"/>
    <measureGroup name="fact_trades" caption="fact_trades"/>
    <measureGroup name="fact_trades 1" caption="fact_trades 1"/>
  </measureGroups>
  <maps count="51">
    <map measureGroup="0" dimension="0"/>
    <map measureGroup="1" dimension="1"/>
    <map measureGroup="1" dimension="3"/>
    <map measureGroup="1" dimension="5"/>
    <map measureGroup="2" dimension="2"/>
    <map measureGroup="3" dimension="3"/>
    <map measureGroup="4" dimension="4"/>
    <map measureGroup="5" dimension="5"/>
    <map measureGroup="6" dimension="0"/>
    <map measureGroup="6" dimension="4"/>
    <map measureGroup="6" dimension="6"/>
    <map measureGroup="6" dimension="15"/>
    <map measureGroup="6" dimension="16"/>
    <map measureGroup="7" dimension="0"/>
    <map measureGroup="7" dimension="1"/>
    <map measureGroup="7" dimension="2"/>
    <map measureGroup="7" dimension="3"/>
    <map measureGroup="7" dimension="5"/>
    <map measureGroup="7" dimension="7"/>
    <map measureGroup="8" dimension="1"/>
    <map measureGroup="8" dimension="2"/>
    <map measureGroup="8" dimension="3"/>
    <map measureGroup="8" dimension="5"/>
    <map measureGroup="8" dimension="8"/>
    <map measureGroup="9" dimension="0"/>
    <map measureGroup="9" dimension="1"/>
    <map measureGroup="9" dimension="3"/>
    <map measureGroup="9" dimension="5"/>
    <map measureGroup="9" dimension="9"/>
    <map measureGroup="10" dimension="10"/>
    <map measureGroup="11" dimension="0"/>
    <map measureGroup="11" dimension="1"/>
    <map measureGroup="11" dimension="3"/>
    <map measureGroup="11" dimension="4"/>
    <map measureGroup="11" dimension="5"/>
    <map measureGroup="11" dimension="11"/>
    <map measureGroup="12" dimension="1"/>
    <map measureGroup="12" dimension="3"/>
    <map measureGroup="12" dimension="4"/>
    <map measureGroup="12" dimension="5"/>
    <map measureGroup="12" dimension="12"/>
    <map measureGroup="13" dimension="13"/>
    <map measureGroup="14" dimension="1"/>
    <map measureGroup="14" dimension="3"/>
    <map measureGroup="14" dimension="5"/>
    <map measureGroup="14" dimension="14"/>
    <map measureGroup="15" dimension="0"/>
    <map measureGroup="15" dimension="4"/>
    <map measureGroup="15" dimension="15"/>
    <map measureGroup="15" dimension="16"/>
    <map measureGroup="16" dimension="1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al" refreshedDate="46012.507832291667" backgroundQuery="1" createdVersion="8" refreshedVersion="8" minRefreshableVersion="3" recordCount="0" supportSubquery="1" supportAdvancedDrill="1" xr:uid="{34509883-23E6-47BF-A3C8-80D31B232211}">
  <cacheSource type="external" connectionId="25"/>
  <cacheFields count="4">
    <cacheField name="[Measures].[Current Value]" caption="Current Value" numFmtId="0" hierarchy="151" level="32767"/>
    <cacheField name="[fact_positions_snapshot].[portfolio_id].[portfolio_id]" caption="portfolio_id" numFmtId="0" hierarchy="86" level="1">
      <sharedItems count="1">
        <s v="PF000002"/>
      </sharedItems>
    </cacheField>
    <cacheField name="[dim_company].[company_id].[company_id]" caption="company_id" numFmtId="0" hierarchy="6" level="1">
      <sharedItems count="1">
        <s v="COMP008"/>
      </sharedItems>
    </cacheField>
    <cacheField name="[dim_company].[company_name].[company_name]" caption="company_name" numFmtId="0" hierarchy="8" level="1">
      <sharedItems containsSemiMixedTypes="0" containsNonDate="0" containsString="0"/>
    </cacheField>
  </cacheFields>
  <cacheHierarchies count="180">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2" memberValueDatatype="130" unbalanced="0">
      <fieldsUsage count="2">
        <fieldUsage x="-1"/>
        <fieldUsage x="2"/>
      </fieldsUsage>
    </cacheHierarchy>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3"/>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company 1].[company_id]" caption="company_id" attribute="1" defaultMemberUniqueName="[dim_company 1].[company_id].[All]" allUniqueName="[dim_company 1].[company_id].[All]" dimensionUniqueName="[dim_company 1]" displayFolder="" count="0" memberValueDatatype="130" unbalanced="0"/>
    <cacheHierarchy uniqueName="[dim_company 1].[ticker]" caption="ticker" attribute="1" defaultMemberUniqueName="[dim_company 1].[ticker].[All]" allUniqueName="[dim_company 1].[ticker].[All]" dimensionUniqueName="[dim_company 1]" displayFolder="" count="0" memberValueDatatype="130" unbalanced="0"/>
    <cacheHierarchy uniqueName="[dim_company 1].[company_name]" caption="company_name" attribute="1" defaultMemberUniqueName="[dim_company 1].[company_name].[All]" allUniqueName="[dim_company 1].[company_name].[All]" dimensionUniqueName="[dim_company 1]" displayFolder="" count="0" memberValueDatatype="130" unbalanced="0"/>
    <cacheHierarchy uniqueName="[dim_company 1].[sector_id]" caption="sector_id" attribute="1" defaultMemberUniqueName="[dim_company 1].[sector_id].[All]" allUniqueName="[dim_company 1].[sector_id].[All]" dimensionUniqueName="[dim_company 1]" displayFolder="" count="0" memberValueDatatype="130" unbalanced="0"/>
    <cacheHierarchy uniqueName="[dim_company 1].[exchange_id]" caption="exchange_id" attribute="1" defaultMemberUniqueName="[dim_company 1].[exchange_id].[All]" allUniqueName="[dim_company 1].[exchange_id].[All]" dimensionUniqueName="[dim_company 1]"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NEw]" caption="NEw" attribute="1" defaultMemberUniqueName="[fact_daily_prices].[NEw].[All]" allUniqueName="[fact_daily_prices].[NEw].[All]" dimensionUniqueName="[fact_daily_prices]" displayFolder="" count="0" memberValueDatatype="20" unbalanced="0"/>
    <cacheHierarchy uniqueName="[fact_daily_prices].[date (Month)]" caption="date (Month)" attribute="1" defaultMemberUniqueName="[fact_daily_prices].[date (Month)].[All]" allUniqueName="[fact_daily_prices].[date (Month)].[All]" dimensionUniqueName="[fact_daily_prices]" displayFolder="" count="0" memberValueDatatype="130" unbalanced="0"/>
    <cacheHierarchy uniqueName="[fact_daily_prices 1].[date]" caption="date" attribute="1" time="1" defaultMemberUniqueName="[fact_daily_prices 1].[date].[All]" allUniqueName="[fact_daily_prices 1].[date].[All]" dimensionUniqueName="[fact_daily_prices 1]" displayFolder="" count="0" memberValueDatatype="7" unbalanced="0"/>
    <cacheHierarchy uniqueName="[fact_daily_prices 1].[company_id]" caption="company_id" attribute="1" defaultMemberUniqueName="[fact_daily_prices 1].[company_id].[All]" allUniqueName="[fact_daily_prices 1].[company_id].[All]" dimensionUniqueName="[fact_daily_prices 1]" displayFolder="" count="0" memberValueDatatype="130" unbalanced="0"/>
    <cacheHierarchy uniqueName="[fact_daily_prices 1].[open]" caption="open" attribute="1" defaultMemberUniqueName="[fact_daily_prices 1].[open].[All]" allUniqueName="[fact_daily_prices 1].[open].[All]" dimensionUniqueName="[fact_daily_prices 1]" displayFolder="" count="0" memberValueDatatype="5" unbalanced="0"/>
    <cacheHierarchy uniqueName="[fact_daily_prices 1].[high]" caption="high" attribute="1" defaultMemberUniqueName="[fact_daily_prices 1].[high].[All]" allUniqueName="[fact_daily_prices 1].[high].[All]" dimensionUniqueName="[fact_daily_prices 1]" displayFolder="" count="0" memberValueDatatype="5" unbalanced="0"/>
    <cacheHierarchy uniqueName="[fact_daily_prices 1].[low]" caption="low" attribute="1" defaultMemberUniqueName="[fact_daily_prices 1].[low].[All]" allUniqueName="[fact_daily_prices 1].[low].[All]" dimensionUniqueName="[fact_daily_prices 1]" displayFolder="" count="0" memberValueDatatype="5" unbalanced="0"/>
    <cacheHierarchy uniqueName="[fact_daily_prices 1].[close]" caption="close" attribute="1" defaultMemberUniqueName="[fact_daily_prices 1].[close].[All]" allUniqueName="[fact_daily_prices 1].[close].[All]" dimensionUniqueName="[fact_daily_prices 1]" displayFolder="" count="0" memberValueDatatype="5" unbalanced="0"/>
    <cacheHierarchy uniqueName="[fact_daily_prices 1].[volume]" caption="volume" attribute="1" defaultMemberUniqueName="[fact_daily_prices 1].[volume].[All]" allUniqueName="[fact_daily_prices 1].[volume].[All]" dimensionUniqueName="[fact_daily_prices 1]" displayFolder="" count="0" memberValueDatatype="20" unbalanced="0"/>
    <cacheHierarchy uniqueName="[fact_daily_prices 1].[calendar_id]" caption="calendar_id" attribute="1" defaultMemberUniqueName="[fact_daily_prices 1].[calendar_id].[All]" allUniqueName="[fact_daily_prices 1].[calendar_id].[All]" dimensionUniqueName="[fact_daily_prices 1]" displayFolder="" count="0" memberValueDatatype="20" unbalanced="0"/>
    <cacheHierarchy uniqueName="[fact_daily_prices 1].[cumulative_factor]" caption="cumulative_factor" attribute="1" defaultMemberUniqueName="[fact_daily_prices 1].[cumulative_factor].[All]" allUniqueName="[fact_daily_prices 1].[cumulative_factor].[All]" dimensionUniqueName="[fact_daily_prices 1]" displayFolder="" count="0" memberValueDatatype="5" unbalanced="0"/>
    <cacheHierarchy uniqueName="[fact_daily_prices 1].[adjusted_close]" caption="adjusted_close" attribute="1" defaultMemberUniqueName="[fact_daily_prices 1].[adjusted_close].[All]" allUniqueName="[fact_daily_prices 1].[adjusted_close].[All]" dimensionUniqueName="[fact_daily_prices 1]" displayFolder="" count="0" memberValueDatatype="5" unbalanced="0"/>
    <cacheHierarchy uniqueName="[fact_daily_prices 1].[avg_vol]" caption="avg_vol" attribute="1" defaultMemberUniqueName="[fact_daily_prices 1].[avg_vol].[All]" allUniqueName="[fact_daily_prices 1].[avg_vol].[All]" dimensionUniqueName="[fact_daily_prices 1]" displayFolder="" count="0" memberValueDatatype="5" unbalanced="0"/>
    <cacheHierarchy uniqueName="[fact_daily_prices 1].[is_volume_suspect]" caption="is_volume_suspect" attribute="1" defaultMemberUniqueName="[fact_daily_prices 1].[is_volume_suspect].[All]" allUniqueName="[fact_daily_prices 1].[is_volume_suspect].[All]" dimensionUniqueName="[fact_daily_prices 1]" displayFolder="" count="0" memberValueDatatype="11" unbalanced="0"/>
    <cacheHierarchy uniqueName="[fact_daily_prices 1].[NEw]" caption="NEw" attribute="1" defaultMemberUniqueName="[fact_daily_prices 1].[NEw].[All]" allUniqueName="[fact_daily_prices 1].[NEw].[All]" dimensionUniqueName="[fact_daily_prices 1]" displayFolder="" count="0" memberValueDatatype="130" unbalanced="0"/>
    <cacheHierarchy uniqueName="[fact_daily_prices 1].[date (Month Index)]" caption="date (Month Index)" attribute="1" defaultMemberUniqueName="[fact_daily_prices 1].[date (Month Index)].[All]" allUniqueName="[fact_daily_prices 1].[date (Month Index)].[All]" dimensionUniqueName="[fact_daily_prices 1]" displayFolder="" count="0" memberValueDatatype="20" unbalanced="0"/>
    <cacheHierarchy uniqueName="[fact_daily_prices 1].[date (Month)]" caption="date (Month)" attribute="1" defaultMemberUniqueName="[fact_daily_prices 1].[date (Month)].[All]" allUniqueName="[fact_daily_prices 1].[date (Month)].[All]" dimensionUniqueName="[fact_daily_prices 1]" displayFolder="" count="0" memberValueDatatype="130" unbalanced="0"/>
    <cacheHierarchy uniqueName="[fact_daily_prices 1].[Change in Prize]" caption="Change in Prize" attribute="1" defaultMemberUniqueName="[fact_daily_prices 1].[Change in Prize].[All]" allUniqueName="[fact_daily_prices 1].[Change in Prize].[All]" dimensionUniqueName="[fact_daily_prices 1]"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 1].[date]" caption="date" attribute="1" time="1" defaultMemberUniqueName="[fact_dividends 1].[date].[All]" allUniqueName="[fact_dividends 1].[date].[All]" dimensionUniqueName="[fact_dividends 1]" displayFolder="" count="0" memberValueDatatype="7" unbalanced="0"/>
    <cacheHierarchy uniqueName="[fact_dividends 1].[company_id]" caption="company_id" attribute="1" defaultMemberUniqueName="[fact_dividends 1].[company_id].[All]" allUniqueName="[fact_dividends 1].[company_id].[All]" dimensionUniqueName="[fact_dividends 1]" displayFolder="" count="0" memberValueDatatype="130" unbalanced="0"/>
    <cacheHierarchy uniqueName="[fact_dividends 1].[dividend_per_share]" caption="dividend_per_share" attribute="1" defaultMemberUniqueName="[fact_dividends 1].[dividend_per_share].[All]" allUniqueName="[fact_dividends 1].[dividend_per_share].[All]" dimensionUniqueName="[fact_dividends 1]" displayFolder="" count="0" memberValueDatatype="5" unbalanced="0"/>
    <cacheHierarchy uniqueName="[fact_dividends 1].[calendar_id]" caption="calendar_id" attribute="1" defaultMemberUniqueName="[fact_dividends 1].[calendar_id].[All]" allUniqueName="[fact_dividends 1].[calendar_id].[All]" dimensionUniqueName="[fact_dividends 1]" displayFolder="" count="0" memberValueDatatype="20" unbalanced="0"/>
    <cacheHierarchy uniqueName="[fact_dividends 1].[exchange_id]" caption="exchange_id" attribute="1" defaultMemberUniqueName="[fact_dividends 1].[exchange_id].[All]" allUniqueName="[fact_dividends 1].[exchange_id].[All]" dimensionUniqueName="[fact_dividends 1]" displayFolder="" count="0" memberValueDatatype="130" unbalanced="0"/>
    <cacheHierarchy uniqueName="[fact_dividends 1].[is_orphan_dividend]" caption="is_orphan_dividend" attribute="1" defaultMemberUniqueName="[fact_dividends 1].[is_orphan_dividend].[All]" allUniqueName="[fact_dividends 1].[is_orphan_dividend].[All]" dimensionUniqueName="[fact_dividends 1]" displayFolder="" count="0" memberValueDatatype="11" unbalanced="0"/>
    <cacheHierarchy uniqueName="[fact_dividends 1].[CurrentPrize]" caption="CurrentPrize" attribute="1" defaultMemberUniqueName="[fact_dividends 1].[CurrentPrize].[All]" allUniqueName="[fact_dividends 1].[CurrentPrize].[All]" dimensionUniqueName="[fact_dividends 1]" displayFolder="" count="0" memberValueDatatype="5" unbalanced="0"/>
    <cacheHierarchy uniqueName="[fact_dividends 1].[Dividend Yeild]" caption="Dividend Yeild" attribute="1" defaultMemberUniqueName="[fact_dividends 1].[Dividend Yeild].[All]" allUniqueName="[fact_dividends 1].[Dividend Yeild].[All]" dimensionUniqueName="[fact_dividends 1]"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2" memberValueDatatype="130" unbalanced="0">
      <fieldsUsage count="2">
        <fieldUsage x="-1"/>
        <fieldUsage x="1"/>
      </fieldsUsage>
    </cacheHierarchy>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positions_snapshot 1].[portfolio_id]" caption="portfolio_id" attribute="1" defaultMemberUniqueName="[fact_positions_snapshot 1].[portfolio_id].[All]" allUniqueName="[fact_positions_snapshot 1].[portfolio_id].[All]" dimensionUniqueName="[fact_positions_snapshot 1]" displayFolder="" count="0" memberValueDatatype="130" unbalanced="0"/>
    <cacheHierarchy uniqueName="[fact_positions_snapshot 1].[company_id]" caption="company_id" attribute="1" defaultMemberUniqueName="[fact_positions_snapshot 1].[company_id].[All]" allUniqueName="[fact_positions_snapshot 1].[company_id].[All]" dimensionUniqueName="[fact_positions_snapshot 1]" displayFolder="" count="0" memberValueDatatype="130" unbalanced="0"/>
    <cacheHierarchy uniqueName="[fact_positions_snapshot 1].[date]" caption="date" attribute="1" time="1" defaultMemberUniqueName="[fact_positions_snapshot 1].[date].[All]" allUniqueName="[fact_positions_snapshot 1].[date].[All]" dimensionUniqueName="[fact_positions_snapshot 1]" displayFolder="" count="0" memberValueDatatype="7" unbalanced="0"/>
    <cacheHierarchy uniqueName="[fact_positions_snapshot 1].[quantity]" caption="quantity" attribute="1" defaultMemberUniqueName="[fact_positions_snapshot 1].[quantity].[All]" allUniqueName="[fact_positions_snapshot 1].[quantity].[All]" dimensionUniqueName="[fact_positions_snapshot 1]" displayFolder="" count="0" memberValueDatatype="20" unbalanced="0"/>
    <cacheHierarchy uniqueName="[fact_positions_snapshot 1].[calendar_id]" caption="calendar_id" attribute="1" defaultMemberUniqueName="[fact_positions_snapshot 1].[calendar_id].[All]" allUniqueName="[fact_positions_snapshot 1].[calendar_id].[All]" dimensionUniqueName="[fact_positions_snapshot 1]"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Order Value]" caption="Order Value" attribute="1" defaultMemberUniqueName="[fact_trades].[Order Value].[All]" allUniqueName="[fact_trades].[Order Value].[All]" dimensionUniqueName="[fact_trades]" displayFolder="" count="0" memberValueDatatype="5" unbalanced="0"/>
    <cacheHierarchy uniqueName="[fact_trades 1].[trade_id]" caption="trade_id" attribute="1" defaultMemberUniqueName="[fact_trades 1].[trade_id].[All]" allUniqueName="[fact_trades 1].[trade_id].[All]" dimensionUniqueName="[fact_trades 1]" displayFolder="" count="0" memberValueDatatype="130" unbalanced="0"/>
    <cacheHierarchy uniqueName="[fact_trades 1].[order_id]" caption="order_id" attribute="1" defaultMemberUniqueName="[fact_trades 1].[order_id].[All]" allUniqueName="[fact_trades 1].[order_id].[All]" dimensionUniqueName="[fact_trades 1]" displayFolder="" count="0" memberValueDatatype="130" unbalanced="0"/>
    <cacheHierarchy uniqueName="[fact_trades 1].[trade_ts]" caption="trade_ts" attribute="1" time="1" defaultMemberUniqueName="[fact_trades 1].[trade_ts].[All]" allUniqueName="[fact_trades 1].[trade_ts].[All]" dimensionUniqueName="[fact_trades 1]" displayFolder="" count="0" memberValueDatatype="7" unbalanced="0"/>
    <cacheHierarchy uniqueName="[fact_trades 1].[company_id]" caption="company_id" attribute="1" defaultMemberUniqueName="[fact_trades 1].[company_id].[All]" allUniqueName="[fact_trades 1].[company_id].[All]" dimensionUniqueName="[fact_trades 1]" displayFolder="" count="0" memberValueDatatype="130" unbalanced="0"/>
    <cacheHierarchy uniqueName="[fact_trades 1].[side]" caption="side" attribute="1" defaultMemberUniqueName="[fact_trades 1].[side].[All]" allUniqueName="[fact_trades 1].[side].[All]" dimensionUniqueName="[fact_trades 1]" displayFolder="" count="0" memberValueDatatype="130" unbalanced="0"/>
    <cacheHierarchy uniqueName="[fact_trades 1].[quantity]" caption="quantity" attribute="1" defaultMemberUniqueName="[fact_trades 1].[quantity].[All]" allUniqueName="[fact_trades 1].[quantity].[All]" dimensionUniqueName="[fact_trades 1]" displayFolder="" count="0" memberValueDatatype="20" unbalanced="0"/>
    <cacheHierarchy uniqueName="[fact_trades 1].[price]" caption="price" attribute="1" defaultMemberUniqueName="[fact_trades 1].[price].[All]" allUniqueName="[fact_trades 1].[price].[All]" dimensionUniqueName="[fact_trades 1]" displayFolder="" count="0" memberValueDatatype="5" unbalanced="0"/>
    <cacheHierarchy uniqueName="[fact_trades 1].[fees]" caption="fees" attribute="1" defaultMemberUniqueName="[fact_trades 1].[fees].[All]" allUniqueName="[fact_trades 1].[fees].[All]" dimensionUniqueName="[fact_trades 1]" displayFolder="" count="0" memberValueDatatype="5" unbalanced="0"/>
    <cacheHierarchy uniqueName="[fact_trades 1].[trader_id]" caption="trader_id" attribute="1" defaultMemberUniqueName="[fact_trades 1].[trader_id].[All]" allUniqueName="[fact_trades 1].[trader_id].[All]" dimensionUniqueName="[fact_trades 1]" displayFolder="" count="0" memberValueDatatype="130" unbalanced="0"/>
    <cacheHierarchy uniqueName="[fact_trades 1].[portfolio_id]" caption="portfolio_id" attribute="1" defaultMemberUniqueName="[fact_trades 1].[portfolio_id].[All]" allUniqueName="[fact_trades 1].[portfolio_id].[All]" dimensionUniqueName="[fact_trades 1]" displayFolder="" count="0" memberValueDatatype="130" unbalanced="0"/>
    <cacheHierarchy uniqueName="[fact_trades 1].[date]" caption="date" attribute="1" time="1" defaultMemberUniqueName="[fact_trades 1].[date].[All]" allUniqueName="[fact_trades 1].[date].[All]" dimensionUniqueName="[fact_trades 1]" displayFolder="" count="0" memberValueDatatype="7" unbalanced="0"/>
    <cacheHierarchy uniqueName="[fact_trades 1].[calendar_id]" caption="calendar_id" attribute="1" defaultMemberUniqueName="[fact_trades 1].[calendar_id].[All]" allUniqueName="[fact_trades 1].[calendar_id].[All]" dimensionUniqueName="[fact_trades 1]" displayFolder="" count="0" memberValueDatatype="20" unbalanced="0"/>
    <cacheHierarchy uniqueName="[fact_trades 1].[trade_ts_imputed]" caption="trade_ts_imputed" attribute="1" defaultMemberUniqueName="[fact_trades 1].[trade_ts_imputed].[All]" allUniqueName="[fact_trades 1].[trade_ts_imputed].[All]" dimensionUniqueName="[fact_trades 1]" displayFolder="" count="0" memberValueDatatype="11" unbalanced="0"/>
    <cacheHierarchy uniqueName="[fact_trades 1].[fees_imputed]" caption="fees_imputed" attribute="1" defaultMemberUniqueName="[fact_trades 1].[fees_imputed].[All]" allUniqueName="[fact_trades 1].[fees_imputed].[All]" dimensionUniqueName="[fact_trades 1]" displayFolder="" count="0"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0" memberValueDatatype="11" unbalanced="0"/>
    <cacheHierarchy uniqueName="[fact_trades 1].[is_orphan_trade]" caption="is_orphan_trade" attribute="1" defaultMemberUniqueName="[fact_trades 1].[is_orphan_trade].[All]" allUniqueName="[fact_trades 1].[is_orphan_trade].[All]" dimensionUniqueName="[fact_trades 1]" displayFolder="" count="0" memberValueDatatype="11" unbalanced="0"/>
    <cacheHierarchy uniqueName="[fact_trades 1].[Order Value]" caption="Order Value" attribute="1" defaultMemberUniqueName="[fact_trades 1].[Order Value].[All]" allUniqueName="[fact_trades 1].[Order Value].[All]" dimensionUniqueName="[fact_trades 1]" displayFolder="" count="0" memberValueDatatype="5" unbalanced="0"/>
    <cacheHierarchy uniqueName="[fact_daily_prices].[date (Month Index)]" caption="date (Month Index)" attribute="1" defaultMemberUniqueName="[fact_daily_prices].[date (Month Index)].[All]" allUniqueName="[fact_daily_prices].[date (Month Index)].[All]" dimensionUniqueName="[fact_daily_prices]" displayFolder="" count="0" memberValueDatatype="20" unbalanced="0" hidden="1"/>
    <cacheHierarchy uniqueName="[Measures].[Sum of volume]" caption="Sum of volume" measure="1" displayFolder="" measureGroup="fact_daily_prices" count="0">
      <extLst>
        <ext xmlns:x15="http://schemas.microsoft.com/office/spreadsheetml/2010/11/main" uri="{B97F6D7D-B522-45F9-BDA1-12C45D357490}">
          <x15:cacheHierarchy aggregatedColumn="34"/>
        </ext>
      </extLst>
    </cacheHierarchy>
    <cacheHierarchy uniqueName="[Measures].[Sum of Change in Prize]" caption="Sum of Change in Prize" measure="1" displayFolder="" measureGroup="fact_daily_prices 1" count="0">
      <extLst>
        <ext xmlns:x15="http://schemas.microsoft.com/office/spreadsheetml/2010/11/main" uri="{B97F6D7D-B522-45F9-BDA1-12C45D357490}">
          <x15:cacheHierarchy aggregatedColumn="57"/>
        </ext>
      </extLst>
    </cacheHierarchy>
    <cacheHierarchy uniqueName="[Measures].[Average of Change in Prize]" caption="Average of Change in Prize" measure="1" displayFolder="" measureGroup="fact_daily_prices 1" count="0">
      <extLst>
        <ext xmlns:x15="http://schemas.microsoft.com/office/spreadsheetml/2010/11/main" uri="{B97F6D7D-B522-45F9-BDA1-12C45D357490}">
          <x15:cacheHierarchy aggregatedColumn="57"/>
        </ext>
      </extLst>
    </cacheHierarchy>
    <cacheHierarchy uniqueName="[Measures].[Sum of close]" caption="Sum of close" measure="1" displayFolder="" measureGroup="fact_daily_prices" count="0">
      <extLst>
        <ext xmlns:x15="http://schemas.microsoft.com/office/spreadsheetml/2010/11/main" uri="{B97F6D7D-B522-45F9-BDA1-12C45D357490}">
          <x15:cacheHierarchy aggregatedColumn="33"/>
        </ext>
      </extLst>
    </cacheHierarchy>
    <cacheHierarchy uniqueName="[Measures].[Average of close]" caption="Average of close" measure="1" displayFolder="" measureGroup="fact_daily_prices" count="0">
      <extLst>
        <ext xmlns:x15="http://schemas.microsoft.com/office/spreadsheetml/2010/11/main" uri="{B97F6D7D-B522-45F9-BDA1-12C45D357490}">
          <x15:cacheHierarchy aggregatedColumn="33"/>
        </ext>
      </extLst>
    </cacheHierarchy>
    <cacheHierarchy uniqueName="[Measures].[Sum of Dividend Yeild]" caption="Sum of Dividend Yeild" measure="1" displayFolder="" measureGroup="fact_dividends 1" count="0">
      <extLst>
        <ext xmlns:x15="http://schemas.microsoft.com/office/spreadsheetml/2010/11/main" uri="{B97F6D7D-B522-45F9-BDA1-12C45D357490}">
          <x15:cacheHierarchy aggregatedColumn="71"/>
        </ext>
      </extLst>
    </cacheHierarchy>
    <cacheHierarchy uniqueName="[Measures].[Market Cap]" caption="Market Cap" measure="1" displayFolder="" measureGroup="fact_daily_prices" count="0"/>
    <cacheHierarchy uniqueName="[Measures].[Average Daily Trading Volume]" caption="Average Daily Trading Volume" measure="1" displayFolder="" measureGroup="fact_daily_prices" count="0"/>
    <cacheHierarchy uniqueName="[Measures].[Volatility]" caption="Volatility" measure="1" displayFolder="" measureGroup="fact_daily_prices" count="0"/>
    <cacheHierarchy uniqueName="[Measures].[LatestDatePerAsset]" caption="LatestDatePerAsset" measure="1" displayFolder="" measureGroup="fact_daily_prices" count="0"/>
    <cacheHierarchy uniqueName="[Measures].[Latest Prize]" caption="Latest Prize" measure="1" displayFolder="" measureGroup="fact_daily_prices" count="0"/>
    <cacheHierarchy uniqueName="[Measures].[Initial Prize]" caption="Initial Prize" measure="1" displayFolder="" measureGroup="fact_daily_prices" count="0"/>
    <cacheHierarchy uniqueName="[Measures].[MinDate]" caption="MinDate" measure="1" displayFolder="" measureGroup="fact_daily_prices" count="0"/>
    <cacheHierarchy uniqueName="[Measures].[PrizeReturn]" caption="PrizeReturn" measure="1" displayFolder="" measureGroup="fact_daily_prices" count="0"/>
    <cacheHierarchy uniqueName="[Measures].[Average Prize]" caption="Average Prize" measure="1" displayFolder="" measureGroup="fact_daily_prices" count="0"/>
    <cacheHierarchy uniqueName="[Measures].[Current Value]" caption="Current Value" measure="1" displayFolder="" measureGroup="fact_positions_snapshot" count="0" oneField="1">
      <fieldsUsage count="1">
        <fieldUsage x="0"/>
      </fieldsUsage>
    </cacheHierarchy>
    <cacheHierarchy uniqueName="[Measures].[Initial Value]" caption="Initial Value" measure="1" displayFolder="" measureGroup="fact_positions_snapshot" count="0"/>
    <cacheHierarchy uniqueName="[Measures].[Return]" caption="Return" measure="1" displayFolder="" measureGroup="fact_positions_snapshot" count="0"/>
    <cacheHierarchy uniqueName="[Measures].[Dividend Yeild]" caption="Dividend Yeild" measure="1" displayFolder="" measureGroup="fact_dividends" count="0"/>
    <cacheHierarchy uniqueName="[Measures].[Buy Value]" caption="Buy Value" measure="1" displayFolder="" measureGroup="fact_trades" count="0"/>
    <cacheHierarchy uniqueName="[Measures].[Sell Value]" caption="Sell Value" measure="1" displayFolder="" measureGroup="fact_trades" count="0"/>
    <cacheHierarchy uniqueName="[Measures].[Trader Performance]" caption="Trader Performance" measure="1" displayFolder="" measureGroup="fact_trades" count="0"/>
    <cacheHierarchy uniqueName="[Measures].[No. Of Orders]" caption="No. Of Orders" measure="1" displayFolder="" measureGroup="fact_trades" count="0"/>
    <cacheHierarchy uniqueName="[Measures].[Profit Trades]" caption="Profit Trades" measure="1" displayFolder="" measureGroup="fact_trades" count="0"/>
    <cacheHierarchy uniqueName="[Measures].[Trade Win Ratio]" caption="Trade Win Ratio" measure="1" displayFolder="" measureGroup="fact_trades" count="0"/>
    <cacheHierarchy uniqueName="[Measures].[Order Execution Rate]" caption="Order Execution Rate" measure="1" displayFolder="" measureGroup="fact_trades" count="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fact_daily_prices 1]" caption="__XL_Count fact_daily_prices 1" measure="1" displayFolder="" measureGroup="fact_daily_prices 1" count="0" hidden="1"/>
    <cacheHierarchy uniqueName="[Measures].[__XL_Count dim_company 1]" caption="__XL_Count dim_company 1" measure="1" displayFolder="" measureGroup="dim_company 1" count="0" hidden="1"/>
    <cacheHierarchy uniqueName="[Measures].[__XL_Count fact_positions_snapshot 1]" caption="__XL_Count fact_positions_snapshot 1" measure="1" displayFolder="" measureGroup="fact_positions_snapshot 1" count="0" hidden="1"/>
    <cacheHierarchy uniqueName="[Measures].[__XL_Count fact_dividends 1]" caption="__XL_Count fact_dividends 1" measure="1" displayFolder="" measureGroup="fact_dividends 1" count="0" hidden="1"/>
    <cacheHierarchy uniqueName="[Measures].[__XL_Count fact_trades 1]" caption="__XL_Count fact_trades 1" measure="1" displayFolder="" measureGroup="fact_trades 1" count="0" hidden="1"/>
    <cacheHierarchy uniqueName="[Measures].[__No measures defined]" caption="__No measures defined" measure="1" displayFolder="" count="0" hidden="1"/>
  </cacheHierarchies>
  <kpis count="0"/>
  <dimensions count="18">
    <dimension name="dim_calendar" uniqueName="[dim_calendar]" caption="dim_calendar"/>
    <dimension name="dim_company" uniqueName="[dim_company]" caption="dim_company"/>
    <dimension name="dim_company 1" uniqueName="[dim_company 1]" caption="dim_company 1"/>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aily_prices 1" uniqueName="[fact_daily_prices 1]" caption="fact_daily_prices 1"/>
    <dimension name="fact_dividends" uniqueName="[fact_dividends]" caption="fact_dividends"/>
    <dimension name="fact_dividends 1" uniqueName="[fact_dividends 1]" caption="fact_dividends 1"/>
    <dimension name="fact_orders" uniqueName="[fact_orders]" caption="fact_orders"/>
    <dimension name="fact_positions_snapshot" uniqueName="[fact_positions_snapshot]" caption="fact_positions_snapshot"/>
    <dimension name="fact_positions_snapshot 1" uniqueName="[fact_positions_snapshot 1]" caption="fact_positions_snapshot 1"/>
    <dimension name="fact_splits" uniqueName="[fact_splits]" caption="fact_splits"/>
    <dimension name="fact_trades" uniqueName="[fact_trades]" caption="fact_trades"/>
    <dimension name="fact_trades 1" uniqueName="[fact_trades 1]" caption="fact_trades 1"/>
    <dimension measure="1" name="Measures" uniqueName="[Measures]" caption="Measures"/>
  </dimensions>
  <measureGroups count="17">
    <measureGroup name="dim_calendar" caption="dim_calendar"/>
    <measureGroup name="dim_company" caption="dim_company"/>
    <measureGroup name="dim_company 1" caption="dim_company 1"/>
    <measureGroup name="dim_exchange" caption="dim_exchange"/>
    <measureGroup name="dim_portfolio" caption="dim_portfolio"/>
    <measureGroup name="dim_sector" caption="dim_sector"/>
    <measureGroup name="dim_trader" caption="dim_trader"/>
    <measureGroup name="fact_daily_prices" caption="fact_daily_prices"/>
    <measureGroup name="fact_daily_prices 1" caption="fact_daily_prices 1"/>
    <measureGroup name="fact_dividends" caption="fact_dividends"/>
    <measureGroup name="fact_dividends 1" caption="fact_dividends 1"/>
    <measureGroup name="fact_orders" caption="fact_orders"/>
    <measureGroup name="fact_positions_snapshot" caption="fact_positions_snapshot"/>
    <measureGroup name="fact_positions_snapshot 1" caption="fact_positions_snapshot 1"/>
    <measureGroup name="fact_splits" caption="fact_splits"/>
    <measureGroup name="fact_trades" caption="fact_trades"/>
    <measureGroup name="fact_trades 1" caption="fact_trades 1"/>
  </measureGroups>
  <maps count="51">
    <map measureGroup="0" dimension="0"/>
    <map measureGroup="1" dimension="1"/>
    <map measureGroup="1" dimension="3"/>
    <map measureGroup="1" dimension="5"/>
    <map measureGroup="2" dimension="2"/>
    <map measureGroup="3" dimension="3"/>
    <map measureGroup="4" dimension="4"/>
    <map measureGroup="5" dimension="5"/>
    <map measureGroup="6" dimension="0"/>
    <map measureGroup="6" dimension="4"/>
    <map measureGroup="6" dimension="6"/>
    <map measureGroup="6" dimension="15"/>
    <map measureGroup="6" dimension="16"/>
    <map measureGroup="7" dimension="0"/>
    <map measureGroup="7" dimension="1"/>
    <map measureGroup="7" dimension="2"/>
    <map measureGroup="7" dimension="3"/>
    <map measureGroup="7" dimension="5"/>
    <map measureGroup="7" dimension="7"/>
    <map measureGroup="8" dimension="1"/>
    <map measureGroup="8" dimension="2"/>
    <map measureGroup="8" dimension="3"/>
    <map measureGroup="8" dimension="5"/>
    <map measureGroup="8" dimension="8"/>
    <map measureGroup="9" dimension="0"/>
    <map measureGroup="9" dimension="1"/>
    <map measureGroup="9" dimension="3"/>
    <map measureGroup="9" dimension="5"/>
    <map measureGroup="9" dimension="9"/>
    <map measureGroup="10" dimension="10"/>
    <map measureGroup="11" dimension="0"/>
    <map measureGroup="11" dimension="1"/>
    <map measureGroup="11" dimension="3"/>
    <map measureGroup="11" dimension="4"/>
    <map measureGroup="11" dimension="5"/>
    <map measureGroup="11" dimension="11"/>
    <map measureGroup="12" dimension="1"/>
    <map measureGroup="12" dimension="3"/>
    <map measureGroup="12" dimension="4"/>
    <map measureGroup="12" dimension="5"/>
    <map measureGroup="12" dimension="12"/>
    <map measureGroup="13" dimension="13"/>
    <map measureGroup="14" dimension="1"/>
    <map measureGroup="14" dimension="3"/>
    <map measureGroup="14" dimension="5"/>
    <map measureGroup="14" dimension="14"/>
    <map measureGroup="15" dimension="0"/>
    <map measureGroup="15" dimension="4"/>
    <map measureGroup="15" dimension="15"/>
    <map measureGroup="15" dimension="16"/>
    <map measureGroup="16" dimension="1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al" refreshedDate="46012.50783263889" backgroundQuery="1" createdVersion="8" refreshedVersion="8" minRefreshableVersion="3" recordCount="0" supportSubquery="1" supportAdvancedDrill="1" xr:uid="{FBDF0929-D7E4-4131-AAA9-60B6321BA7D5}">
  <cacheSource type="external" connectionId="25"/>
  <cacheFields count="4">
    <cacheField name="[fact_positions_snapshot].[portfolio_id].[portfolio_id]" caption="portfolio_id" numFmtId="0" hierarchy="86" level="1">
      <sharedItems count="8">
        <s v="PF000002"/>
        <s v="PF000001" u="1"/>
        <s v="PF000008" u="1"/>
        <s v="PF000007" u="1"/>
        <s v="PF000009" u="1"/>
        <s v="PF000010" u="1"/>
        <s v="PF000004" u="1"/>
        <s v="PF000005" u="1"/>
      </sharedItems>
    </cacheField>
    <cacheField name="[dim_company].[company_id].[company_id]" caption="company_id" numFmtId="0" hierarchy="6" level="1">
      <sharedItems count="6">
        <s v="COMP008"/>
        <s v="COMP004" u="1"/>
        <s v="COMP006" u="1"/>
        <s v="COMP003" u="1"/>
        <s v="COMP007" u="1"/>
        <s v="COMP001" u="1"/>
      </sharedItems>
    </cacheField>
    <cacheField name="[Measures].[Return]" caption="Return" numFmtId="0" hierarchy="153" level="32767"/>
    <cacheField name="[dim_company].[company_name].[company_name]" caption="company_name" numFmtId="0" hierarchy="8" level="1">
      <sharedItems containsSemiMixedTypes="0" containsNonDate="0" containsString="0"/>
    </cacheField>
  </cacheFields>
  <cacheHierarchies count="180">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2" memberValueDatatype="130" unbalanced="0">
      <fieldsUsage count="2">
        <fieldUsage x="-1"/>
        <fieldUsage x="1"/>
      </fieldsUsage>
    </cacheHierarchy>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3"/>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company 1].[company_id]" caption="company_id" attribute="1" defaultMemberUniqueName="[dim_company 1].[company_id].[All]" allUniqueName="[dim_company 1].[company_id].[All]" dimensionUniqueName="[dim_company 1]" displayFolder="" count="0" memberValueDatatype="130" unbalanced="0"/>
    <cacheHierarchy uniqueName="[dim_company 1].[ticker]" caption="ticker" attribute="1" defaultMemberUniqueName="[dim_company 1].[ticker].[All]" allUniqueName="[dim_company 1].[ticker].[All]" dimensionUniqueName="[dim_company 1]" displayFolder="" count="0" memberValueDatatype="130" unbalanced="0"/>
    <cacheHierarchy uniqueName="[dim_company 1].[company_name]" caption="company_name" attribute="1" defaultMemberUniqueName="[dim_company 1].[company_name].[All]" allUniqueName="[dim_company 1].[company_name].[All]" dimensionUniqueName="[dim_company 1]" displayFolder="" count="0" memberValueDatatype="130" unbalanced="0"/>
    <cacheHierarchy uniqueName="[dim_company 1].[sector_id]" caption="sector_id" attribute="1" defaultMemberUniqueName="[dim_company 1].[sector_id].[All]" allUniqueName="[dim_company 1].[sector_id].[All]" dimensionUniqueName="[dim_company 1]" displayFolder="" count="0" memberValueDatatype="130" unbalanced="0"/>
    <cacheHierarchy uniqueName="[dim_company 1].[exchange_id]" caption="exchange_id" attribute="1" defaultMemberUniqueName="[dim_company 1].[exchange_id].[All]" allUniqueName="[dim_company 1].[exchange_id].[All]" dimensionUniqueName="[dim_company 1]"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NEw]" caption="NEw" attribute="1" defaultMemberUniqueName="[fact_daily_prices].[NEw].[All]" allUniqueName="[fact_daily_prices].[NEw].[All]" dimensionUniqueName="[fact_daily_prices]" displayFolder="" count="0" memberValueDatatype="20" unbalanced="0"/>
    <cacheHierarchy uniqueName="[fact_daily_prices].[date (Month)]" caption="date (Month)" attribute="1" defaultMemberUniqueName="[fact_daily_prices].[date (Month)].[All]" allUniqueName="[fact_daily_prices].[date (Month)].[All]" dimensionUniqueName="[fact_daily_prices]" displayFolder="" count="0" memberValueDatatype="130" unbalanced="0"/>
    <cacheHierarchy uniqueName="[fact_daily_prices 1].[date]" caption="date" attribute="1" time="1" defaultMemberUniqueName="[fact_daily_prices 1].[date].[All]" allUniqueName="[fact_daily_prices 1].[date].[All]" dimensionUniqueName="[fact_daily_prices 1]" displayFolder="" count="0" memberValueDatatype="7" unbalanced="0"/>
    <cacheHierarchy uniqueName="[fact_daily_prices 1].[company_id]" caption="company_id" attribute="1" defaultMemberUniqueName="[fact_daily_prices 1].[company_id].[All]" allUniqueName="[fact_daily_prices 1].[company_id].[All]" dimensionUniqueName="[fact_daily_prices 1]" displayFolder="" count="0" memberValueDatatype="130" unbalanced="0"/>
    <cacheHierarchy uniqueName="[fact_daily_prices 1].[open]" caption="open" attribute="1" defaultMemberUniqueName="[fact_daily_prices 1].[open].[All]" allUniqueName="[fact_daily_prices 1].[open].[All]" dimensionUniqueName="[fact_daily_prices 1]" displayFolder="" count="0" memberValueDatatype="5" unbalanced="0"/>
    <cacheHierarchy uniqueName="[fact_daily_prices 1].[high]" caption="high" attribute="1" defaultMemberUniqueName="[fact_daily_prices 1].[high].[All]" allUniqueName="[fact_daily_prices 1].[high].[All]" dimensionUniqueName="[fact_daily_prices 1]" displayFolder="" count="0" memberValueDatatype="5" unbalanced="0"/>
    <cacheHierarchy uniqueName="[fact_daily_prices 1].[low]" caption="low" attribute="1" defaultMemberUniqueName="[fact_daily_prices 1].[low].[All]" allUniqueName="[fact_daily_prices 1].[low].[All]" dimensionUniqueName="[fact_daily_prices 1]" displayFolder="" count="0" memberValueDatatype="5" unbalanced="0"/>
    <cacheHierarchy uniqueName="[fact_daily_prices 1].[close]" caption="close" attribute="1" defaultMemberUniqueName="[fact_daily_prices 1].[close].[All]" allUniqueName="[fact_daily_prices 1].[close].[All]" dimensionUniqueName="[fact_daily_prices 1]" displayFolder="" count="0" memberValueDatatype="5" unbalanced="0"/>
    <cacheHierarchy uniqueName="[fact_daily_prices 1].[volume]" caption="volume" attribute="1" defaultMemberUniqueName="[fact_daily_prices 1].[volume].[All]" allUniqueName="[fact_daily_prices 1].[volume].[All]" dimensionUniqueName="[fact_daily_prices 1]" displayFolder="" count="0" memberValueDatatype="20" unbalanced="0"/>
    <cacheHierarchy uniqueName="[fact_daily_prices 1].[calendar_id]" caption="calendar_id" attribute="1" defaultMemberUniqueName="[fact_daily_prices 1].[calendar_id].[All]" allUniqueName="[fact_daily_prices 1].[calendar_id].[All]" dimensionUniqueName="[fact_daily_prices 1]" displayFolder="" count="0" memberValueDatatype="20" unbalanced="0"/>
    <cacheHierarchy uniqueName="[fact_daily_prices 1].[cumulative_factor]" caption="cumulative_factor" attribute="1" defaultMemberUniqueName="[fact_daily_prices 1].[cumulative_factor].[All]" allUniqueName="[fact_daily_prices 1].[cumulative_factor].[All]" dimensionUniqueName="[fact_daily_prices 1]" displayFolder="" count="0" memberValueDatatype="5" unbalanced="0"/>
    <cacheHierarchy uniqueName="[fact_daily_prices 1].[adjusted_close]" caption="adjusted_close" attribute="1" defaultMemberUniqueName="[fact_daily_prices 1].[adjusted_close].[All]" allUniqueName="[fact_daily_prices 1].[adjusted_close].[All]" dimensionUniqueName="[fact_daily_prices 1]" displayFolder="" count="0" memberValueDatatype="5" unbalanced="0"/>
    <cacheHierarchy uniqueName="[fact_daily_prices 1].[avg_vol]" caption="avg_vol" attribute="1" defaultMemberUniqueName="[fact_daily_prices 1].[avg_vol].[All]" allUniqueName="[fact_daily_prices 1].[avg_vol].[All]" dimensionUniqueName="[fact_daily_prices 1]" displayFolder="" count="0" memberValueDatatype="5" unbalanced="0"/>
    <cacheHierarchy uniqueName="[fact_daily_prices 1].[is_volume_suspect]" caption="is_volume_suspect" attribute="1" defaultMemberUniqueName="[fact_daily_prices 1].[is_volume_suspect].[All]" allUniqueName="[fact_daily_prices 1].[is_volume_suspect].[All]" dimensionUniqueName="[fact_daily_prices 1]" displayFolder="" count="0" memberValueDatatype="11" unbalanced="0"/>
    <cacheHierarchy uniqueName="[fact_daily_prices 1].[NEw]" caption="NEw" attribute="1" defaultMemberUniqueName="[fact_daily_prices 1].[NEw].[All]" allUniqueName="[fact_daily_prices 1].[NEw].[All]" dimensionUniqueName="[fact_daily_prices 1]" displayFolder="" count="0" memberValueDatatype="130" unbalanced="0"/>
    <cacheHierarchy uniqueName="[fact_daily_prices 1].[date (Month Index)]" caption="date (Month Index)" attribute="1" defaultMemberUniqueName="[fact_daily_prices 1].[date (Month Index)].[All]" allUniqueName="[fact_daily_prices 1].[date (Month Index)].[All]" dimensionUniqueName="[fact_daily_prices 1]" displayFolder="" count="0" memberValueDatatype="20" unbalanced="0"/>
    <cacheHierarchy uniqueName="[fact_daily_prices 1].[date (Month)]" caption="date (Month)" attribute="1" defaultMemberUniqueName="[fact_daily_prices 1].[date (Month)].[All]" allUniqueName="[fact_daily_prices 1].[date (Month)].[All]" dimensionUniqueName="[fact_daily_prices 1]" displayFolder="" count="0" memberValueDatatype="130" unbalanced="0"/>
    <cacheHierarchy uniqueName="[fact_daily_prices 1].[Change in Prize]" caption="Change in Prize" attribute="1" defaultMemberUniqueName="[fact_daily_prices 1].[Change in Prize].[All]" allUniqueName="[fact_daily_prices 1].[Change in Prize].[All]" dimensionUniqueName="[fact_daily_prices 1]"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 1].[date]" caption="date" attribute="1" time="1" defaultMemberUniqueName="[fact_dividends 1].[date].[All]" allUniqueName="[fact_dividends 1].[date].[All]" dimensionUniqueName="[fact_dividends 1]" displayFolder="" count="0" memberValueDatatype="7" unbalanced="0"/>
    <cacheHierarchy uniqueName="[fact_dividends 1].[company_id]" caption="company_id" attribute="1" defaultMemberUniqueName="[fact_dividends 1].[company_id].[All]" allUniqueName="[fact_dividends 1].[company_id].[All]" dimensionUniqueName="[fact_dividends 1]" displayFolder="" count="0" memberValueDatatype="130" unbalanced="0"/>
    <cacheHierarchy uniqueName="[fact_dividends 1].[dividend_per_share]" caption="dividend_per_share" attribute="1" defaultMemberUniqueName="[fact_dividends 1].[dividend_per_share].[All]" allUniqueName="[fact_dividends 1].[dividend_per_share].[All]" dimensionUniqueName="[fact_dividends 1]" displayFolder="" count="0" memberValueDatatype="5" unbalanced="0"/>
    <cacheHierarchy uniqueName="[fact_dividends 1].[calendar_id]" caption="calendar_id" attribute="1" defaultMemberUniqueName="[fact_dividends 1].[calendar_id].[All]" allUniqueName="[fact_dividends 1].[calendar_id].[All]" dimensionUniqueName="[fact_dividends 1]" displayFolder="" count="0" memberValueDatatype="20" unbalanced="0"/>
    <cacheHierarchy uniqueName="[fact_dividends 1].[exchange_id]" caption="exchange_id" attribute="1" defaultMemberUniqueName="[fact_dividends 1].[exchange_id].[All]" allUniqueName="[fact_dividends 1].[exchange_id].[All]" dimensionUniqueName="[fact_dividends 1]" displayFolder="" count="0" memberValueDatatype="130" unbalanced="0"/>
    <cacheHierarchy uniqueName="[fact_dividends 1].[is_orphan_dividend]" caption="is_orphan_dividend" attribute="1" defaultMemberUniqueName="[fact_dividends 1].[is_orphan_dividend].[All]" allUniqueName="[fact_dividends 1].[is_orphan_dividend].[All]" dimensionUniqueName="[fact_dividends 1]" displayFolder="" count="0" memberValueDatatype="11" unbalanced="0"/>
    <cacheHierarchy uniqueName="[fact_dividends 1].[CurrentPrize]" caption="CurrentPrize" attribute="1" defaultMemberUniqueName="[fact_dividends 1].[CurrentPrize].[All]" allUniqueName="[fact_dividends 1].[CurrentPrize].[All]" dimensionUniqueName="[fact_dividends 1]" displayFolder="" count="0" memberValueDatatype="5" unbalanced="0"/>
    <cacheHierarchy uniqueName="[fact_dividends 1].[Dividend Yeild]" caption="Dividend Yeild" attribute="1" defaultMemberUniqueName="[fact_dividends 1].[Dividend Yeild].[All]" allUniqueName="[fact_dividends 1].[Dividend Yeild].[All]" dimensionUniqueName="[fact_dividends 1]"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2" memberValueDatatype="130" unbalanced="0">
      <fieldsUsage count="2">
        <fieldUsage x="-1"/>
        <fieldUsage x="0"/>
      </fieldsUsage>
    </cacheHierarchy>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positions_snapshot 1].[portfolio_id]" caption="portfolio_id" attribute="1" defaultMemberUniqueName="[fact_positions_snapshot 1].[portfolio_id].[All]" allUniqueName="[fact_positions_snapshot 1].[portfolio_id].[All]" dimensionUniqueName="[fact_positions_snapshot 1]" displayFolder="" count="0" memberValueDatatype="130" unbalanced="0"/>
    <cacheHierarchy uniqueName="[fact_positions_snapshot 1].[company_id]" caption="company_id" attribute="1" defaultMemberUniqueName="[fact_positions_snapshot 1].[company_id].[All]" allUniqueName="[fact_positions_snapshot 1].[company_id].[All]" dimensionUniqueName="[fact_positions_snapshot 1]" displayFolder="" count="0" memberValueDatatype="130" unbalanced="0"/>
    <cacheHierarchy uniqueName="[fact_positions_snapshot 1].[date]" caption="date" attribute="1" time="1" defaultMemberUniqueName="[fact_positions_snapshot 1].[date].[All]" allUniqueName="[fact_positions_snapshot 1].[date].[All]" dimensionUniqueName="[fact_positions_snapshot 1]" displayFolder="" count="0" memberValueDatatype="7" unbalanced="0"/>
    <cacheHierarchy uniqueName="[fact_positions_snapshot 1].[quantity]" caption="quantity" attribute="1" defaultMemberUniqueName="[fact_positions_snapshot 1].[quantity].[All]" allUniqueName="[fact_positions_snapshot 1].[quantity].[All]" dimensionUniqueName="[fact_positions_snapshot 1]" displayFolder="" count="0" memberValueDatatype="20" unbalanced="0"/>
    <cacheHierarchy uniqueName="[fact_positions_snapshot 1].[calendar_id]" caption="calendar_id" attribute="1" defaultMemberUniqueName="[fact_positions_snapshot 1].[calendar_id].[All]" allUniqueName="[fact_positions_snapshot 1].[calendar_id].[All]" dimensionUniqueName="[fact_positions_snapshot 1]"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Order Value]" caption="Order Value" attribute="1" defaultMemberUniqueName="[fact_trades].[Order Value].[All]" allUniqueName="[fact_trades].[Order Value].[All]" dimensionUniqueName="[fact_trades]" displayFolder="" count="0" memberValueDatatype="5" unbalanced="0"/>
    <cacheHierarchy uniqueName="[fact_trades 1].[trade_id]" caption="trade_id" attribute="1" defaultMemberUniqueName="[fact_trades 1].[trade_id].[All]" allUniqueName="[fact_trades 1].[trade_id].[All]" dimensionUniqueName="[fact_trades 1]" displayFolder="" count="0" memberValueDatatype="130" unbalanced="0"/>
    <cacheHierarchy uniqueName="[fact_trades 1].[order_id]" caption="order_id" attribute="1" defaultMemberUniqueName="[fact_trades 1].[order_id].[All]" allUniqueName="[fact_trades 1].[order_id].[All]" dimensionUniqueName="[fact_trades 1]" displayFolder="" count="0" memberValueDatatype="130" unbalanced="0"/>
    <cacheHierarchy uniqueName="[fact_trades 1].[trade_ts]" caption="trade_ts" attribute="1" time="1" defaultMemberUniqueName="[fact_trades 1].[trade_ts].[All]" allUniqueName="[fact_trades 1].[trade_ts].[All]" dimensionUniqueName="[fact_trades 1]" displayFolder="" count="0" memberValueDatatype="7" unbalanced="0"/>
    <cacheHierarchy uniqueName="[fact_trades 1].[company_id]" caption="company_id" attribute="1" defaultMemberUniqueName="[fact_trades 1].[company_id].[All]" allUniqueName="[fact_trades 1].[company_id].[All]" dimensionUniqueName="[fact_trades 1]" displayFolder="" count="0" memberValueDatatype="130" unbalanced="0"/>
    <cacheHierarchy uniqueName="[fact_trades 1].[side]" caption="side" attribute="1" defaultMemberUniqueName="[fact_trades 1].[side].[All]" allUniqueName="[fact_trades 1].[side].[All]" dimensionUniqueName="[fact_trades 1]" displayFolder="" count="0" memberValueDatatype="130" unbalanced="0"/>
    <cacheHierarchy uniqueName="[fact_trades 1].[quantity]" caption="quantity" attribute="1" defaultMemberUniqueName="[fact_trades 1].[quantity].[All]" allUniqueName="[fact_trades 1].[quantity].[All]" dimensionUniqueName="[fact_trades 1]" displayFolder="" count="0" memberValueDatatype="20" unbalanced="0"/>
    <cacheHierarchy uniqueName="[fact_trades 1].[price]" caption="price" attribute="1" defaultMemberUniqueName="[fact_trades 1].[price].[All]" allUniqueName="[fact_trades 1].[price].[All]" dimensionUniqueName="[fact_trades 1]" displayFolder="" count="0" memberValueDatatype="5" unbalanced="0"/>
    <cacheHierarchy uniqueName="[fact_trades 1].[fees]" caption="fees" attribute="1" defaultMemberUniqueName="[fact_trades 1].[fees].[All]" allUniqueName="[fact_trades 1].[fees].[All]" dimensionUniqueName="[fact_trades 1]" displayFolder="" count="0" memberValueDatatype="5" unbalanced="0"/>
    <cacheHierarchy uniqueName="[fact_trades 1].[trader_id]" caption="trader_id" attribute="1" defaultMemberUniqueName="[fact_trades 1].[trader_id].[All]" allUniqueName="[fact_trades 1].[trader_id].[All]" dimensionUniqueName="[fact_trades 1]" displayFolder="" count="0" memberValueDatatype="130" unbalanced="0"/>
    <cacheHierarchy uniqueName="[fact_trades 1].[portfolio_id]" caption="portfolio_id" attribute="1" defaultMemberUniqueName="[fact_trades 1].[portfolio_id].[All]" allUniqueName="[fact_trades 1].[portfolio_id].[All]" dimensionUniqueName="[fact_trades 1]" displayFolder="" count="0" memberValueDatatype="130" unbalanced="0"/>
    <cacheHierarchy uniqueName="[fact_trades 1].[date]" caption="date" attribute="1" time="1" defaultMemberUniqueName="[fact_trades 1].[date].[All]" allUniqueName="[fact_trades 1].[date].[All]" dimensionUniqueName="[fact_trades 1]" displayFolder="" count="0" memberValueDatatype="7" unbalanced="0"/>
    <cacheHierarchy uniqueName="[fact_trades 1].[calendar_id]" caption="calendar_id" attribute="1" defaultMemberUniqueName="[fact_trades 1].[calendar_id].[All]" allUniqueName="[fact_trades 1].[calendar_id].[All]" dimensionUniqueName="[fact_trades 1]" displayFolder="" count="0" memberValueDatatype="20" unbalanced="0"/>
    <cacheHierarchy uniqueName="[fact_trades 1].[trade_ts_imputed]" caption="trade_ts_imputed" attribute="1" defaultMemberUniqueName="[fact_trades 1].[trade_ts_imputed].[All]" allUniqueName="[fact_trades 1].[trade_ts_imputed].[All]" dimensionUniqueName="[fact_trades 1]" displayFolder="" count="0" memberValueDatatype="11" unbalanced="0"/>
    <cacheHierarchy uniqueName="[fact_trades 1].[fees_imputed]" caption="fees_imputed" attribute="1" defaultMemberUniqueName="[fact_trades 1].[fees_imputed].[All]" allUniqueName="[fact_trades 1].[fees_imputed].[All]" dimensionUniqueName="[fact_trades 1]" displayFolder="" count="0"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0" memberValueDatatype="11" unbalanced="0"/>
    <cacheHierarchy uniqueName="[fact_trades 1].[is_orphan_trade]" caption="is_orphan_trade" attribute="1" defaultMemberUniqueName="[fact_trades 1].[is_orphan_trade].[All]" allUniqueName="[fact_trades 1].[is_orphan_trade].[All]" dimensionUniqueName="[fact_trades 1]" displayFolder="" count="0" memberValueDatatype="11" unbalanced="0"/>
    <cacheHierarchy uniqueName="[fact_trades 1].[Order Value]" caption="Order Value" attribute="1" defaultMemberUniqueName="[fact_trades 1].[Order Value].[All]" allUniqueName="[fact_trades 1].[Order Value].[All]" dimensionUniqueName="[fact_trades 1]" displayFolder="" count="0" memberValueDatatype="5" unbalanced="0"/>
    <cacheHierarchy uniqueName="[fact_daily_prices].[date (Month Index)]" caption="date (Month Index)" attribute="1" defaultMemberUniqueName="[fact_daily_prices].[date (Month Index)].[All]" allUniqueName="[fact_daily_prices].[date (Month Index)].[All]" dimensionUniqueName="[fact_daily_prices]" displayFolder="" count="0" memberValueDatatype="20" unbalanced="0" hidden="1"/>
    <cacheHierarchy uniqueName="[Measures].[Sum of volume]" caption="Sum of volume" measure="1" displayFolder="" measureGroup="fact_daily_prices" count="0">
      <extLst>
        <ext xmlns:x15="http://schemas.microsoft.com/office/spreadsheetml/2010/11/main" uri="{B97F6D7D-B522-45F9-BDA1-12C45D357490}">
          <x15:cacheHierarchy aggregatedColumn="34"/>
        </ext>
      </extLst>
    </cacheHierarchy>
    <cacheHierarchy uniqueName="[Measures].[Sum of Change in Prize]" caption="Sum of Change in Prize" measure="1" displayFolder="" measureGroup="fact_daily_prices 1" count="0">
      <extLst>
        <ext xmlns:x15="http://schemas.microsoft.com/office/spreadsheetml/2010/11/main" uri="{B97F6D7D-B522-45F9-BDA1-12C45D357490}">
          <x15:cacheHierarchy aggregatedColumn="57"/>
        </ext>
      </extLst>
    </cacheHierarchy>
    <cacheHierarchy uniqueName="[Measures].[Average of Change in Prize]" caption="Average of Change in Prize" measure="1" displayFolder="" measureGroup="fact_daily_prices 1" count="0">
      <extLst>
        <ext xmlns:x15="http://schemas.microsoft.com/office/spreadsheetml/2010/11/main" uri="{B97F6D7D-B522-45F9-BDA1-12C45D357490}">
          <x15:cacheHierarchy aggregatedColumn="57"/>
        </ext>
      </extLst>
    </cacheHierarchy>
    <cacheHierarchy uniqueName="[Measures].[Sum of close]" caption="Sum of close" measure="1" displayFolder="" measureGroup="fact_daily_prices" count="0">
      <extLst>
        <ext xmlns:x15="http://schemas.microsoft.com/office/spreadsheetml/2010/11/main" uri="{B97F6D7D-B522-45F9-BDA1-12C45D357490}">
          <x15:cacheHierarchy aggregatedColumn="33"/>
        </ext>
      </extLst>
    </cacheHierarchy>
    <cacheHierarchy uniqueName="[Measures].[Average of close]" caption="Average of close" measure="1" displayFolder="" measureGroup="fact_daily_prices" count="0">
      <extLst>
        <ext xmlns:x15="http://schemas.microsoft.com/office/spreadsheetml/2010/11/main" uri="{B97F6D7D-B522-45F9-BDA1-12C45D357490}">
          <x15:cacheHierarchy aggregatedColumn="33"/>
        </ext>
      </extLst>
    </cacheHierarchy>
    <cacheHierarchy uniqueName="[Measures].[Sum of Dividend Yeild]" caption="Sum of Dividend Yeild" measure="1" displayFolder="" measureGroup="fact_dividends 1" count="0">
      <extLst>
        <ext xmlns:x15="http://schemas.microsoft.com/office/spreadsheetml/2010/11/main" uri="{B97F6D7D-B522-45F9-BDA1-12C45D357490}">
          <x15:cacheHierarchy aggregatedColumn="71"/>
        </ext>
      </extLst>
    </cacheHierarchy>
    <cacheHierarchy uniqueName="[Measures].[Market Cap]" caption="Market Cap" measure="1" displayFolder="" measureGroup="fact_daily_prices" count="0"/>
    <cacheHierarchy uniqueName="[Measures].[Average Daily Trading Volume]" caption="Average Daily Trading Volume" measure="1" displayFolder="" measureGroup="fact_daily_prices" count="0"/>
    <cacheHierarchy uniqueName="[Measures].[Volatility]" caption="Volatility" measure="1" displayFolder="" measureGroup="fact_daily_prices" count="0"/>
    <cacheHierarchy uniqueName="[Measures].[LatestDatePerAsset]" caption="LatestDatePerAsset" measure="1" displayFolder="" measureGroup="fact_daily_prices" count="0"/>
    <cacheHierarchy uniqueName="[Measures].[Latest Prize]" caption="Latest Prize" measure="1" displayFolder="" measureGroup="fact_daily_prices" count="0"/>
    <cacheHierarchy uniqueName="[Measures].[Initial Prize]" caption="Initial Prize" measure="1" displayFolder="" measureGroup="fact_daily_prices" count="0"/>
    <cacheHierarchy uniqueName="[Measures].[MinDate]" caption="MinDate" measure="1" displayFolder="" measureGroup="fact_daily_prices" count="0"/>
    <cacheHierarchy uniqueName="[Measures].[PrizeReturn]" caption="PrizeReturn" measure="1" displayFolder="" measureGroup="fact_daily_prices" count="0"/>
    <cacheHierarchy uniqueName="[Measures].[Average Prize]" caption="Average Prize" measure="1" displayFolder="" measureGroup="fact_daily_prices" count="0"/>
    <cacheHierarchy uniqueName="[Measures].[Current Value]" caption="Current Value" measure="1" displayFolder="" measureGroup="fact_positions_snapshot" count="0"/>
    <cacheHierarchy uniqueName="[Measures].[Initial Value]" caption="Initial Value" measure="1" displayFolder="" measureGroup="fact_positions_snapshot" count="0"/>
    <cacheHierarchy uniqueName="[Measures].[Return]" caption="Return" measure="1" displayFolder="" measureGroup="fact_positions_snapshot" count="0" oneField="1">
      <fieldsUsage count="1">
        <fieldUsage x="2"/>
      </fieldsUsage>
    </cacheHierarchy>
    <cacheHierarchy uniqueName="[Measures].[Dividend Yeild]" caption="Dividend Yeild" measure="1" displayFolder="" measureGroup="fact_dividends" count="0"/>
    <cacheHierarchy uniqueName="[Measures].[Buy Value]" caption="Buy Value" measure="1" displayFolder="" measureGroup="fact_trades" count="0"/>
    <cacheHierarchy uniqueName="[Measures].[Sell Value]" caption="Sell Value" measure="1" displayFolder="" measureGroup="fact_trades" count="0"/>
    <cacheHierarchy uniqueName="[Measures].[Trader Performance]" caption="Trader Performance" measure="1" displayFolder="" measureGroup="fact_trades" count="0"/>
    <cacheHierarchy uniqueName="[Measures].[No. Of Orders]" caption="No. Of Orders" measure="1" displayFolder="" measureGroup="fact_trades" count="0"/>
    <cacheHierarchy uniqueName="[Measures].[Profit Trades]" caption="Profit Trades" measure="1" displayFolder="" measureGroup="fact_trades" count="0"/>
    <cacheHierarchy uniqueName="[Measures].[Trade Win Ratio]" caption="Trade Win Ratio" measure="1" displayFolder="" measureGroup="fact_trades" count="0"/>
    <cacheHierarchy uniqueName="[Measures].[Order Execution Rate]" caption="Order Execution Rate" measure="1" displayFolder="" measureGroup="fact_trades" count="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fact_daily_prices 1]" caption="__XL_Count fact_daily_prices 1" measure="1" displayFolder="" measureGroup="fact_daily_prices 1" count="0" hidden="1"/>
    <cacheHierarchy uniqueName="[Measures].[__XL_Count dim_company 1]" caption="__XL_Count dim_company 1" measure="1" displayFolder="" measureGroup="dim_company 1" count="0" hidden="1"/>
    <cacheHierarchy uniqueName="[Measures].[__XL_Count fact_positions_snapshot 1]" caption="__XL_Count fact_positions_snapshot 1" measure="1" displayFolder="" measureGroup="fact_positions_snapshot 1" count="0" hidden="1"/>
    <cacheHierarchy uniqueName="[Measures].[__XL_Count fact_dividends 1]" caption="__XL_Count fact_dividends 1" measure="1" displayFolder="" measureGroup="fact_dividends 1" count="0" hidden="1"/>
    <cacheHierarchy uniqueName="[Measures].[__XL_Count fact_trades 1]" caption="__XL_Count fact_trades 1" measure="1" displayFolder="" measureGroup="fact_trades 1" count="0" hidden="1"/>
    <cacheHierarchy uniqueName="[Measures].[__No measures defined]" caption="__No measures defined" measure="1" displayFolder="" count="0" hidden="1"/>
  </cacheHierarchies>
  <kpis count="0"/>
  <dimensions count="18">
    <dimension name="dim_calendar" uniqueName="[dim_calendar]" caption="dim_calendar"/>
    <dimension name="dim_company" uniqueName="[dim_company]" caption="dim_company"/>
    <dimension name="dim_company 1" uniqueName="[dim_company 1]" caption="dim_company 1"/>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aily_prices 1" uniqueName="[fact_daily_prices 1]" caption="fact_daily_prices 1"/>
    <dimension name="fact_dividends" uniqueName="[fact_dividends]" caption="fact_dividends"/>
    <dimension name="fact_dividends 1" uniqueName="[fact_dividends 1]" caption="fact_dividends 1"/>
    <dimension name="fact_orders" uniqueName="[fact_orders]" caption="fact_orders"/>
    <dimension name="fact_positions_snapshot" uniqueName="[fact_positions_snapshot]" caption="fact_positions_snapshot"/>
    <dimension name="fact_positions_snapshot 1" uniqueName="[fact_positions_snapshot 1]" caption="fact_positions_snapshot 1"/>
    <dimension name="fact_splits" uniqueName="[fact_splits]" caption="fact_splits"/>
    <dimension name="fact_trades" uniqueName="[fact_trades]" caption="fact_trades"/>
    <dimension name="fact_trades 1" uniqueName="[fact_trades 1]" caption="fact_trades 1"/>
    <dimension measure="1" name="Measures" uniqueName="[Measures]" caption="Measures"/>
  </dimensions>
  <measureGroups count="17">
    <measureGroup name="dim_calendar" caption="dim_calendar"/>
    <measureGroup name="dim_company" caption="dim_company"/>
    <measureGroup name="dim_company 1" caption="dim_company 1"/>
    <measureGroup name="dim_exchange" caption="dim_exchange"/>
    <measureGroup name="dim_portfolio" caption="dim_portfolio"/>
    <measureGroup name="dim_sector" caption="dim_sector"/>
    <measureGroup name="dim_trader" caption="dim_trader"/>
    <measureGroup name="fact_daily_prices" caption="fact_daily_prices"/>
    <measureGroup name="fact_daily_prices 1" caption="fact_daily_prices 1"/>
    <measureGroup name="fact_dividends" caption="fact_dividends"/>
    <measureGroup name="fact_dividends 1" caption="fact_dividends 1"/>
    <measureGroup name="fact_orders" caption="fact_orders"/>
    <measureGroup name="fact_positions_snapshot" caption="fact_positions_snapshot"/>
    <measureGroup name="fact_positions_snapshot 1" caption="fact_positions_snapshot 1"/>
    <measureGroup name="fact_splits" caption="fact_splits"/>
    <measureGroup name="fact_trades" caption="fact_trades"/>
    <measureGroup name="fact_trades 1" caption="fact_trades 1"/>
  </measureGroups>
  <maps count="51">
    <map measureGroup="0" dimension="0"/>
    <map measureGroup="1" dimension="1"/>
    <map measureGroup="1" dimension="3"/>
    <map measureGroup="1" dimension="5"/>
    <map measureGroup="2" dimension="2"/>
    <map measureGroup="3" dimension="3"/>
    <map measureGroup="4" dimension="4"/>
    <map measureGroup="5" dimension="5"/>
    <map measureGroup="6" dimension="0"/>
    <map measureGroup="6" dimension="4"/>
    <map measureGroup="6" dimension="6"/>
    <map measureGroup="6" dimension="15"/>
    <map measureGroup="6" dimension="16"/>
    <map measureGroup="7" dimension="0"/>
    <map measureGroup="7" dimension="1"/>
    <map measureGroup="7" dimension="2"/>
    <map measureGroup="7" dimension="3"/>
    <map measureGroup="7" dimension="5"/>
    <map measureGroup="7" dimension="7"/>
    <map measureGroup="8" dimension="1"/>
    <map measureGroup="8" dimension="2"/>
    <map measureGroup="8" dimension="3"/>
    <map measureGroup="8" dimension="5"/>
    <map measureGroup="8" dimension="8"/>
    <map measureGroup="9" dimension="0"/>
    <map measureGroup="9" dimension="1"/>
    <map measureGroup="9" dimension="3"/>
    <map measureGroup="9" dimension="5"/>
    <map measureGroup="9" dimension="9"/>
    <map measureGroup="10" dimension="10"/>
    <map measureGroup="11" dimension="0"/>
    <map measureGroup="11" dimension="1"/>
    <map measureGroup="11" dimension="3"/>
    <map measureGroup="11" dimension="4"/>
    <map measureGroup="11" dimension="5"/>
    <map measureGroup="11" dimension="11"/>
    <map measureGroup="12" dimension="1"/>
    <map measureGroup="12" dimension="3"/>
    <map measureGroup="12" dimension="4"/>
    <map measureGroup="12" dimension="5"/>
    <map measureGroup="12" dimension="12"/>
    <map measureGroup="13" dimension="13"/>
    <map measureGroup="14" dimension="1"/>
    <map measureGroup="14" dimension="3"/>
    <map measureGroup="14" dimension="5"/>
    <map measureGroup="14" dimension="14"/>
    <map measureGroup="15" dimension="0"/>
    <map measureGroup="15" dimension="4"/>
    <map measureGroup="15" dimension="15"/>
    <map measureGroup="15" dimension="16"/>
    <map measureGroup="16" dimension="1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al" refreshedDate="46012.507833217591" backgroundQuery="1" createdVersion="8" refreshedVersion="8" minRefreshableVersion="3" recordCount="0" supportSubquery="1" supportAdvancedDrill="1" xr:uid="{31A1A119-FBC9-4347-963F-18B9EC341589}">
  <cacheSource type="external" connectionId="25"/>
  <cacheFields count="4">
    <cacheField name="[Measures].[PrizeReturn]" caption="PrizeReturn" numFmtId="0" hierarchy="149" level="32767"/>
    <cacheField name="[dim_sector].[sector_name].[sector_name]" caption="sector_name" numFmtId="0" hierarchy="24" level="1">
      <sharedItems count="5">
        <s v="Healthcare"/>
        <s v="Energy" u="1"/>
        <s v="Information Technology" u="1"/>
        <s v="Financials" u="1"/>
        <s v="Consumer Discretionary" u="1"/>
      </sharedItems>
    </cacheField>
    <cacheField name="[dim_company].[company_name].[company_name]" caption="company_name" numFmtId="0" hierarchy="8" level="1">
      <sharedItems count="8">
        <s v="Amazon.com Inc."/>
        <s v="Reliance Industries"/>
        <s v="HDFC Bank"/>
        <s v="Pfizer Inc."/>
        <s v="Apple Inc."/>
        <s v="Infosys"/>
        <s v="Microsoft Corp."/>
        <s v="Tata Consultancy Services"/>
      </sharedItems>
    </cacheField>
    <cacheField name="[Measures].[Return]" caption="Return" numFmtId="0" hierarchy="153" level="32767"/>
  </cacheFields>
  <cacheHierarchies count="180">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2"/>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company 1].[company_id]" caption="company_id" attribute="1" defaultMemberUniqueName="[dim_company 1].[company_id].[All]" allUniqueName="[dim_company 1].[company_id].[All]" dimensionUniqueName="[dim_company 1]" displayFolder="" count="0" memberValueDatatype="130" unbalanced="0"/>
    <cacheHierarchy uniqueName="[dim_company 1].[ticker]" caption="ticker" attribute="1" defaultMemberUniqueName="[dim_company 1].[ticker].[All]" allUniqueName="[dim_company 1].[ticker].[All]" dimensionUniqueName="[dim_company 1]" displayFolder="" count="0" memberValueDatatype="130" unbalanced="0"/>
    <cacheHierarchy uniqueName="[dim_company 1].[company_name]" caption="company_name" attribute="1" defaultMemberUniqueName="[dim_company 1].[company_name].[All]" allUniqueName="[dim_company 1].[company_name].[All]" dimensionUniqueName="[dim_company 1]" displayFolder="" count="0" memberValueDatatype="130" unbalanced="0"/>
    <cacheHierarchy uniqueName="[dim_company 1].[sector_id]" caption="sector_id" attribute="1" defaultMemberUniqueName="[dim_company 1].[sector_id].[All]" allUniqueName="[dim_company 1].[sector_id].[All]" dimensionUniqueName="[dim_company 1]" displayFolder="" count="0" memberValueDatatype="130" unbalanced="0"/>
    <cacheHierarchy uniqueName="[dim_company 1].[exchange_id]" caption="exchange_id" attribute="1" defaultMemberUniqueName="[dim_company 1].[exchange_id].[All]" allUniqueName="[dim_company 1].[exchange_id].[All]" dimensionUniqueName="[dim_company 1]"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fieldsUsage count="2">
        <fieldUsage x="-1"/>
        <fieldUsage x="1"/>
      </fieldsUsage>
    </cacheHierarchy>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NEw]" caption="NEw" attribute="1" defaultMemberUniqueName="[fact_daily_prices].[NEw].[All]" allUniqueName="[fact_daily_prices].[NEw].[All]" dimensionUniqueName="[fact_daily_prices]" displayFolder="" count="0" memberValueDatatype="20" unbalanced="0"/>
    <cacheHierarchy uniqueName="[fact_daily_prices].[date (Month)]" caption="date (Month)" attribute="1" defaultMemberUniqueName="[fact_daily_prices].[date (Month)].[All]" allUniqueName="[fact_daily_prices].[date (Month)].[All]" dimensionUniqueName="[fact_daily_prices]" displayFolder="" count="0" memberValueDatatype="130" unbalanced="0"/>
    <cacheHierarchy uniqueName="[fact_daily_prices 1].[date]" caption="date" attribute="1" time="1" defaultMemberUniqueName="[fact_daily_prices 1].[date].[All]" allUniqueName="[fact_daily_prices 1].[date].[All]" dimensionUniqueName="[fact_daily_prices 1]" displayFolder="" count="0" memberValueDatatype="7" unbalanced="0"/>
    <cacheHierarchy uniqueName="[fact_daily_prices 1].[company_id]" caption="company_id" attribute="1" defaultMemberUniqueName="[fact_daily_prices 1].[company_id].[All]" allUniqueName="[fact_daily_prices 1].[company_id].[All]" dimensionUniqueName="[fact_daily_prices 1]" displayFolder="" count="0" memberValueDatatype="130" unbalanced="0"/>
    <cacheHierarchy uniqueName="[fact_daily_prices 1].[open]" caption="open" attribute="1" defaultMemberUniqueName="[fact_daily_prices 1].[open].[All]" allUniqueName="[fact_daily_prices 1].[open].[All]" dimensionUniqueName="[fact_daily_prices 1]" displayFolder="" count="0" memberValueDatatype="5" unbalanced="0"/>
    <cacheHierarchy uniqueName="[fact_daily_prices 1].[high]" caption="high" attribute="1" defaultMemberUniqueName="[fact_daily_prices 1].[high].[All]" allUniqueName="[fact_daily_prices 1].[high].[All]" dimensionUniqueName="[fact_daily_prices 1]" displayFolder="" count="0" memberValueDatatype="5" unbalanced="0"/>
    <cacheHierarchy uniqueName="[fact_daily_prices 1].[low]" caption="low" attribute="1" defaultMemberUniqueName="[fact_daily_prices 1].[low].[All]" allUniqueName="[fact_daily_prices 1].[low].[All]" dimensionUniqueName="[fact_daily_prices 1]" displayFolder="" count="0" memberValueDatatype="5" unbalanced="0"/>
    <cacheHierarchy uniqueName="[fact_daily_prices 1].[close]" caption="close" attribute="1" defaultMemberUniqueName="[fact_daily_prices 1].[close].[All]" allUniqueName="[fact_daily_prices 1].[close].[All]" dimensionUniqueName="[fact_daily_prices 1]" displayFolder="" count="0" memberValueDatatype="5" unbalanced="0"/>
    <cacheHierarchy uniqueName="[fact_daily_prices 1].[volume]" caption="volume" attribute="1" defaultMemberUniqueName="[fact_daily_prices 1].[volume].[All]" allUniqueName="[fact_daily_prices 1].[volume].[All]" dimensionUniqueName="[fact_daily_prices 1]" displayFolder="" count="0" memberValueDatatype="20" unbalanced="0"/>
    <cacheHierarchy uniqueName="[fact_daily_prices 1].[calendar_id]" caption="calendar_id" attribute="1" defaultMemberUniqueName="[fact_daily_prices 1].[calendar_id].[All]" allUniqueName="[fact_daily_prices 1].[calendar_id].[All]" dimensionUniqueName="[fact_daily_prices 1]" displayFolder="" count="0" memberValueDatatype="20" unbalanced="0"/>
    <cacheHierarchy uniqueName="[fact_daily_prices 1].[cumulative_factor]" caption="cumulative_factor" attribute="1" defaultMemberUniqueName="[fact_daily_prices 1].[cumulative_factor].[All]" allUniqueName="[fact_daily_prices 1].[cumulative_factor].[All]" dimensionUniqueName="[fact_daily_prices 1]" displayFolder="" count="0" memberValueDatatype="5" unbalanced="0"/>
    <cacheHierarchy uniqueName="[fact_daily_prices 1].[adjusted_close]" caption="adjusted_close" attribute="1" defaultMemberUniqueName="[fact_daily_prices 1].[adjusted_close].[All]" allUniqueName="[fact_daily_prices 1].[adjusted_close].[All]" dimensionUniqueName="[fact_daily_prices 1]" displayFolder="" count="0" memberValueDatatype="5" unbalanced="0"/>
    <cacheHierarchy uniqueName="[fact_daily_prices 1].[avg_vol]" caption="avg_vol" attribute="1" defaultMemberUniqueName="[fact_daily_prices 1].[avg_vol].[All]" allUniqueName="[fact_daily_prices 1].[avg_vol].[All]" dimensionUniqueName="[fact_daily_prices 1]" displayFolder="" count="0" memberValueDatatype="5" unbalanced="0"/>
    <cacheHierarchy uniqueName="[fact_daily_prices 1].[is_volume_suspect]" caption="is_volume_suspect" attribute="1" defaultMemberUniqueName="[fact_daily_prices 1].[is_volume_suspect].[All]" allUniqueName="[fact_daily_prices 1].[is_volume_suspect].[All]" dimensionUniqueName="[fact_daily_prices 1]" displayFolder="" count="0" memberValueDatatype="11" unbalanced="0"/>
    <cacheHierarchy uniqueName="[fact_daily_prices 1].[NEw]" caption="NEw" attribute="1" defaultMemberUniqueName="[fact_daily_prices 1].[NEw].[All]" allUniqueName="[fact_daily_prices 1].[NEw].[All]" dimensionUniqueName="[fact_daily_prices 1]" displayFolder="" count="0" memberValueDatatype="130" unbalanced="0"/>
    <cacheHierarchy uniqueName="[fact_daily_prices 1].[date (Month Index)]" caption="date (Month Index)" attribute="1" defaultMemberUniqueName="[fact_daily_prices 1].[date (Month Index)].[All]" allUniqueName="[fact_daily_prices 1].[date (Month Index)].[All]" dimensionUniqueName="[fact_daily_prices 1]" displayFolder="" count="0" memberValueDatatype="20" unbalanced="0"/>
    <cacheHierarchy uniqueName="[fact_daily_prices 1].[date (Month)]" caption="date (Month)" attribute="1" defaultMemberUniqueName="[fact_daily_prices 1].[date (Month)].[All]" allUniqueName="[fact_daily_prices 1].[date (Month)].[All]" dimensionUniqueName="[fact_daily_prices 1]" displayFolder="" count="0" memberValueDatatype="130" unbalanced="0"/>
    <cacheHierarchy uniqueName="[fact_daily_prices 1].[Change in Prize]" caption="Change in Prize" attribute="1" defaultMemberUniqueName="[fact_daily_prices 1].[Change in Prize].[All]" allUniqueName="[fact_daily_prices 1].[Change in Prize].[All]" dimensionUniqueName="[fact_daily_prices 1]"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 1].[date]" caption="date" attribute="1" time="1" defaultMemberUniqueName="[fact_dividends 1].[date].[All]" allUniqueName="[fact_dividends 1].[date].[All]" dimensionUniqueName="[fact_dividends 1]" displayFolder="" count="0" memberValueDatatype="7" unbalanced="0"/>
    <cacheHierarchy uniqueName="[fact_dividends 1].[company_id]" caption="company_id" attribute="1" defaultMemberUniqueName="[fact_dividends 1].[company_id].[All]" allUniqueName="[fact_dividends 1].[company_id].[All]" dimensionUniqueName="[fact_dividends 1]" displayFolder="" count="0" memberValueDatatype="130" unbalanced="0"/>
    <cacheHierarchy uniqueName="[fact_dividends 1].[dividend_per_share]" caption="dividend_per_share" attribute="1" defaultMemberUniqueName="[fact_dividends 1].[dividend_per_share].[All]" allUniqueName="[fact_dividends 1].[dividend_per_share].[All]" dimensionUniqueName="[fact_dividends 1]" displayFolder="" count="0" memberValueDatatype="5" unbalanced="0"/>
    <cacheHierarchy uniqueName="[fact_dividends 1].[calendar_id]" caption="calendar_id" attribute="1" defaultMemberUniqueName="[fact_dividends 1].[calendar_id].[All]" allUniqueName="[fact_dividends 1].[calendar_id].[All]" dimensionUniqueName="[fact_dividends 1]" displayFolder="" count="0" memberValueDatatype="20" unbalanced="0"/>
    <cacheHierarchy uniqueName="[fact_dividends 1].[exchange_id]" caption="exchange_id" attribute="1" defaultMemberUniqueName="[fact_dividends 1].[exchange_id].[All]" allUniqueName="[fact_dividends 1].[exchange_id].[All]" dimensionUniqueName="[fact_dividends 1]" displayFolder="" count="0" memberValueDatatype="130" unbalanced="0"/>
    <cacheHierarchy uniqueName="[fact_dividends 1].[is_orphan_dividend]" caption="is_orphan_dividend" attribute="1" defaultMemberUniqueName="[fact_dividends 1].[is_orphan_dividend].[All]" allUniqueName="[fact_dividends 1].[is_orphan_dividend].[All]" dimensionUniqueName="[fact_dividends 1]" displayFolder="" count="0" memberValueDatatype="11" unbalanced="0"/>
    <cacheHierarchy uniqueName="[fact_dividends 1].[CurrentPrize]" caption="CurrentPrize" attribute="1" defaultMemberUniqueName="[fact_dividends 1].[CurrentPrize].[All]" allUniqueName="[fact_dividends 1].[CurrentPrize].[All]" dimensionUniqueName="[fact_dividends 1]" displayFolder="" count="0" memberValueDatatype="5" unbalanced="0"/>
    <cacheHierarchy uniqueName="[fact_dividends 1].[Dividend Yeild]" caption="Dividend Yeild" attribute="1" defaultMemberUniqueName="[fact_dividends 1].[Dividend Yeild].[All]" allUniqueName="[fact_dividends 1].[Dividend Yeild].[All]" dimensionUniqueName="[fact_dividends 1]"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positions_snapshot 1].[portfolio_id]" caption="portfolio_id" attribute="1" defaultMemberUniqueName="[fact_positions_snapshot 1].[portfolio_id].[All]" allUniqueName="[fact_positions_snapshot 1].[portfolio_id].[All]" dimensionUniqueName="[fact_positions_snapshot 1]" displayFolder="" count="0" memberValueDatatype="130" unbalanced="0"/>
    <cacheHierarchy uniqueName="[fact_positions_snapshot 1].[company_id]" caption="company_id" attribute="1" defaultMemberUniqueName="[fact_positions_snapshot 1].[company_id].[All]" allUniqueName="[fact_positions_snapshot 1].[company_id].[All]" dimensionUniqueName="[fact_positions_snapshot 1]" displayFolder="" count="0" memberValueDatatype="130" unbalanced="0"/>
    <cacheHierarchy uniqueName="[fact_positions_snapshot 1].[date]" caption="date" attribute="1" time="1" defaultMemberUniqueName="[fact_positions_snapshot 1].[date].[All]" allUniqueName="[fact_positions_snapshot 1].[date].[All]" dimensionUniqueName="[fact_positions_snapshot 1]" displayFolder="" count="0" memberValueDatatype="7" unbalanced="0"/>
    <cacheHierarchy uniqueName="[fact_positions_snapshot 1].[quantity]" caption="quantity" attribute="1" defaultMemberUniqueName="[fact_positions_snapshot 1].[quantity].[All]" allUniqueName="[fact_positions_snapshot 1].[quantity].[All]" dimensionUniqueName="[fact_positions_snapshot 1]" displayFolder="" count="0" memberValueDatatype="20" unbalanced="0"/>
    <cacheHierarchy uniqueName="[fact_positions_snapshot 1].[calendar_id]" caption="calendar_id" attribute="1" defaultMemberUniqueName="[fact_positions_snapshot 1].[calendar_id].[All]" allUniqueName="[fact_positions_snapshot 1].[calendar_id].[All]" dimensionUniqueName="[fact_positions_snapshot 1]"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Order Value]" caption="Order Value" attribute="1" defaultMemberUniqueName="[fact_trades].[Order Value].[All]" allUniqueName="[fact_trades].[Order Value].[All]" dimensionUniqueName="[fact_trades]" displayFolder="" count="0" memberValueDatatype="5" unbalanced="0"/>
    <cacheHierarchy uniqueName="[fact_trades 1].[trade_id]" caption="trade_id" attribute="1" defaultMemberUniqueName="[fact_trades 1].[trade_id].[All]" allUniqueName="[fact_trades 1].[trade_id].[All]" dimensionUniqueName="[fact_trades 1]" displayFolder="" count="0" memberValueDatatype="130" unbalanced="0"/>
    <cacheHierarchy uniqueName="[fact_trades 1].[order_id]" caption="order_id" attribute="1" defaultMemberUniqueName="[fact_trades 1].[order_id].[All]" allUniqueName="[fact_trades 1].[order_id].[All]" dimensionUniqueName="[fact_trades 1]" displayFolder="" count="0" memberValueDatatype="130" unbalanced="0"/>
    <cacheHierarchy uniqueName="[fact_trades 1].[trade_ts]" caption="trade_ts" attribute="1" time="1" defaultMemberUniqueName="[fact_trades 1].[trade_ts].[All]" allUniqueName="[fact_trades 1].[trade_ts].[All]" dimensionUniqueName="[fact_trades 1]" displayFolder="" count="0" memberValueDatatype="7" unbalanced="0"/>
    <cacheHierarchy uniqueName="[fact_trades 1].[company_id]" caption="company_id" attribute="1" defaultMemberUniqueName="[fact_trades 1].[company_id].[All]" allUniqueName="[fact_trades 1].[company_id].[All]" dimensionUniqueName="[fact_trades 1]" displayFolder="" count="0" memberValueDatatype="130" unbalanced="0"/>
    <cacheHierarchy uniqueName="[fact_trades 1].[side]" caption="side" attribute="1" defaultMemberUniqueName="[fact_trades 1].[side].[All]" allUniqueName="[fact_trades 1].[side].[All]" dimensionUniqueName="[fact_trades 1]" displayFolder="" count="0" memberValueDatatype="130" unbalanced="0"/>
    <cacheHierarchy uniqueName="[fact_trades 1].[quantity]" caption="quantity" attribute="1" defaultMemberUniqueName="[fact_trades 1].[quantity].[All]" allUniqueName="[fact_trades 1].[quantity].[All]" dimensionUniqueName="[fact_trades 1]" displayFolder="" count="0" memberValueDatatype="20" unbalanced="0"/>
    <cacheHierarchy uniqueName="[fact_trades 1].[price]" caption="price" attribute="1" defaultMemberUniqueName="[fact_trades 1].[price].[All]" allUniqueName="[fact_trades 1].[price].[All]" dimensionUniqueName="[fact_trades 1]" displayFolder="" count="0" memberValueDatatype="5" unbalanced="0"/>
    <cacheHierarchy uniqueName="[fact_trades 1].[fees]" caption="fees" attribute="1" defaultMemberUniqueName="[fact_trades 1].[fees].[All]" allUniqueName="[fact_trades 1].[fees].[All]" dimensionUniqueName="[fact_trades 1]" displayFolder="" count="0" memberValueDatatype="5" unbalanced="0"/>
    <cacheHierarchy uniqueName="[fact_trades 1].[trader_id]" caption="trader_id" attribute="1" defaultMemberUniqueName="[fact_trades 1].[trader_id].[All]" allUniqueName="[fact_trades 1].[trader_id].[All]" dimensionUniqueName="[fact_trades 1]" displayFolder="" count="0" memberValueDatatype="130" unbalanced="0"/>
    <cacheHierarchy uniqueName="[fact_trades 1].[portfolio_id]" caption="portfolio_id" attribute="1" defaultMemberUniqueName="[fact_trades 1].[portfolio_id].[All]" allUniqueName="[fact_trades 1].[portfolio_id].[All]" dimensionUniqueName="[fact_trades 1]" displayFolder="" count="0" memberValueDatatype="130" unbalanced="0"/>
    <cacheHierarchy uniqueName="[fact_trades 1].[date]" caption="date" attribute="1" time="1" defaultMemberUniqueName="[fact_trades 1].[date].[All]" allUniqueName="[fact_trades 1].[date].[All]" dimensionUniqueName="[fact_trades 1]" displayFolder="" count="0" memberValueDatatype="7" unbalanced="0"/>
    <cacheHierarchy uniqueName="[fact_trades 1].[calendar_id]" caption="calendar_id" attribute="1" defaultMemberUniqueName="[fact_trades 1].[calendar_id].[All]" allUniqueName="[fact_trades 1].[calendar_id].[All]" dimensionUniqueName="[fact_trades 1]" displayFolder="" count="0" memberValueDatatype="20" unbalanced="0"/>
    <cacheHierarchy uniqueName="[fact_trades 1].[trade_ts_imputed]" caption="trade_ts_imputed" attribute="1" defaultMemberUniqueName="[fact_trades 1].[trade_ts_imputed].[All]" allUniqueName="[fact_trades 1].[trade_ts_imputed].[All]" dimensionUniqueName="[fact_trades 1]" displayFolder="" count="0" memberValueDatatype="11" unbalanced="0"/>
    <cacheHierarchy uniqueName="[fact_trades 1].[fees_imputed]" caption="fees_imputed" attribute="1" defaultMemberUniqueName="[fact_trades 1].[fees_imputed].[All]" allUniqueName="[fact_trades 1].[fees_imputed].[All]" dimensionUniqueName="[fact_trades 1]" displayFolder="" count="0"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0" memberValueDatatype="11" unbalanced="0"/>
    <cacheHierarchy uniqueName="[fact_trades 1].[is_orphan_trade]" caption="is_orphan_trade" attribute="1" defaultMemberUniqueName="[fact_trades 1].[is_orphan_trade].[All]" allUniqueName="[fact_trades 1].[is_orphan_trade].[All]" dimensionUniqueName="[fact_trades 1]" displayFolder="" count="0" memberValueDatatype="11" unbalanced="0"/>
    <cacheHierarchy uniqueName="[fact_trades 1].[Order Value]" caption="Order Value" attribute="1" defaultMemberUniqueName="[fact_trades 1].[Order Value].[All]" allUniqueName="[fact_trades 1].[Order Value].[All]" dimensionUniqueName="[fact_trades 1]" displayFolder="" count="0" memberValueDatatype="5" unbalanced="0"/>
    <cacheHierarchy uniqueName="[fact_daily_prices].[date (Month Index)]" caption="date (Month Index)" attribute="1" defaultMemberUniqueName="[fact_daily_prices].[date (Month Index)].[All]" allUniqueName="[fact_daily_prices].[date (Month Index)].[All]" dimensionUniqueName="[fact_daily_prices]" displayFolder="" count="0" memberValueDatatype="20" unbalanced="0" hidden="1"/>
    <cacheHierarchy uniqueName="[Measures].[Sum of volume]" caption="Sum of volume" measure="1" displayFolder="" measureGroup="fact_daily_prices" count="0">
      <extLst>
        <ext xmlns:x15="http://schemas.microsoft.com/office/spreadsheetml/2010/11/main" uri="{B97F6D7D-B522-45F9-BDA1-12C45D357490}">
          <x15:cacheHierarchy aggregatedColumn="34"/>
        </ext>
      </extLst>
    </cacheHierarchy>
    <cacheHierarchy uniqueName="[Measures].[Sum of Change in Prize]" caption="Sum of Change in Prize" measure="1" displayFolder="" measureGroup="fact_daily_prices 1" count="0">
      <extLst>
        <ext xmlns:x15="http://schemas.microsoft.com/office/spreadsheetml/2010/11/main" uri="{B97F6D7D-B522-45F9-BDA1-12C45D357490}">
          <x15:cacheHierarchy aggregatedColumn="57"/>
        </ext>
      </extLst>
    </cacheHierarchy>
    <cacheHierarchy uniqueName="[Measures].[Average of Change in Prize]" caption="Average of Change in Prize" measure="1" displayFolder="" measureGroup="fact_daily_prices 1" count="0">
      <extLst>
        <ext xmlns:x15="http://schemas.microsoft.com/office/spreadsheetml/2010/11/main" uri="{B97F6D7D-B522-45F9-BDA1-12C45D357490}">
          <x15:cacheHierarchy aggregatedColumn="57"/>
        </ext>
      </extLst>
    </cacheHierarchy>
    <cacheHierarchy uniqueName="[Measures].[Sum of close]" caption="Sum of close" measure="1" displayFolder="" measureGroup="fact_daily_prices" count="0">
      <extLst>
        <ext xmlns:x15="http://schemas.microsoft.com/office/spreadsheetml/2010/11/main" uri="{B97F6D7D-B522-45F9-BDA1-12C45D357490}">
          <x15:cacheHierarchy aggregatedColumn="33"/>
        </ext>
      </extLst>
    </cacheHierarchy>
    <cacheHierarchy uniqueName="[Measures].[Average of close]" caption="Average of close" measure="1" displayFolder="" measureGroup="fact_daily_prices" count="0">
      <extLst>
        <ext xmlns:x15="http://schemas.microsoft.com/office/spreadsheetml/2010/11/main" uri="{B97F6D7D-B522-45F9-BDA1-12C45D357490}">
          <x15:cacheHierarchy aggregatedColumn="33"/>
        </ext>
      </extLst>
    </cacheHierarchy>
    <cacheHierarchy uniqueName="[Measures].[Sum of Dividend Yeild]" caption="Sum of Dividend Yeild" measure="1" displayFolder="" measureGroup="fact_dividends 1" count="0">
      <extLst>
        <ext xmlns:x15="http://schemas.microsoft.com/office/spreadsheetml/2010/11/main" uri="{B97F6D7D-B522-45F9-BDA1-12C45D357490}">
          <x15:cacheHierarchy aggregatedColumn="71"/>
        </ext>
      </extLst>
    </cacheHierarchy>
    <cacheHierarchy uniqueName="[Measures].[Market Cap]" caption="Market Cap" measure="1" displayFolder="" measureGroup="fact_daily_prices" count="0"/>
    <cacheHierarchy uniqueName="[Measures].[Average Daily Trading Volume]" caption="Average Daily Trading Volume" measure="1" displayFolder="" measureGroup="fact_daily_prices" count="0"/>
    <cacheHierarchy uniqueName="[Measures].[Volatility]" caption="Volatility" measure="1" displayFolder="" measureGroup="fact_daily_prices" count="0"/>
    <cacheHierarchy uniqueName="[Measures].[LatestDatePerAsset]" caption="LatestDatePerAsset" measure="1" displayFolder="" measureGroup="fact_daily_prices" count="0"/>
    <cacheHierarchy uniqueName="[Measures].[Latest Prize]" caption="Latest Prize" measure="1" displayFolder="" measureGroup="fact_daily_prices" count="0"/>
    <cacheHierarchy uniqueName="[Measures].[Initial Prize]" caption="Initial Prize" measure="1" displayFolder="" measureGroup="fact_daily_prices" count="0"/>
    <cacheHierarchy uniqueName="[Measures].[MinDate]" caption="MinDate" measure="1" displayFolder="" measureGroup="fact_daily_prices" count="0"/>
    <cacheHierarchy uniqueName="[Measures].[PrizeReturn]" caption="PrizeReturn" measure="1" displayFolder="" measureGroup="fact_daily_prices" count="0" oneField="1">
      <fieldsUsage count="1">
        <fieldUsage x="0"/>
      </fieldsUsage>
    </cacheHierarchy>
    <cacheHierarchy uniqueName="[Measures].[Average Prize]" caption="Average Prize" measure="1" displayFolder="" measureGroup="fact_daily_prices" count="0"/>
    <cacheHierarchy uniqueName="[Measures].[Current Value]" caption="Current Value" measure="1" displayFolder="" measureGroup="fact_positions_snapshot" count="0"/>
    <cacheHierarchy uniqueName="[Measures].[Initial Value]" caption="Initial Value" measure="1" displayFolder="" measureGroup="fact_positions_snapshot" count="0"/>
    <cacheHierarchy uniqueName="[Measures].[Return]" caption="Return" measure="1" displayFolder="" measureGroup="fact_positions_snapshot" count="0" oneField="1">
      <fieldsUsage count="1">
        <fieldUsage x="3"/>
      </fieldsUsage>
    </cacheHierarchy>
    <cacheHierarchy uniqueName="[Measures].[Dividend Yeild]" caption="Dividend Yeild" measure="1" displayFolder="" measureGroup="fact_dividends" count="0"/>
    <cacheHierarchy uniqueName="[Measures].[Buy Value]" caption="Buy Value" measure="1" displayFolder="" measureGroup="fact_trades" count="0"/>
    <cacheHierarchy uniqueName="[Measures].[Sell Value]" caption="Sell Value" measure="1" displayFolder="" measureGroup="fact_trades" count="0"/>
    <cacheHierarchy uniqueName="[Measures].[Trader Performance]" caption="Trader Performance" measure="1" displayFolder="" measureGroup="fact_trades" count="0"/>
    <cacheHierarchy uniqueName="[Measures].[No. Of Orders]" caption="No. Of Orders" measure="1" displayFolder="" measureGroup="fact_trades" count="0"/>
    <cacheHierarchy uniqueName="[Measures].[Profit Trades]" caption="Profit Trades" measure="1" displayFolder="" measureGroup="fact_trades" count="0"/>
    <cacheHierarchy uniqueName="[Measures].[Trade Win Ratio]" caption="Trade Win Ratio" measure="1" displayFolder="" measureGroup="fact_trades" count="0"/>
    <cacheHierarchy uniqueName="[Measures].[Order Execution Rate]" caption="Order Execution Rate" measure="1" displayFolder="" measureGroup="fact_trades" count="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fact_daily_prices 1]" caption="__XL_Count fact_daily_prices 1" measure="1" displayFolder="" measureGroup="fact_daily_prices 1" count="0" hidden="1"/>
    <cacheHierarchy uniqueName="[Measures].[__XL_Count dim_company 1]" caption="__XL_Count dim_company 1" measure="1" displayFolder="" measureGroup="dim_company 1" count="0" hidden="1"/>
    <cacheHierarchy uniqueName="[Measures].[__XL_Count fact_positions_snapshot 1]" caption="__XL_Count fact_positions_snapshot 1" measure="1" displayFolder="" measureGroup="fact_positions_snapshot 1" count="0" hidden="1"/>
    <cacheHierarchy uniqueName="[Measures].[__XL_Count fact_dividends 1]" caption="__XL_Count fact_dividends 1" measure="1" displayFolder="" measureGroup="fact_dividends 1" count="0" hidden="1"/>
    <cacheHierarchy uniqueName="[Measures].[__XL_Count fact_trades 1]" caption="__XL_Count fact_trades 1" measure="1" displayFolder="" measureGroup="fact_trades 1" count="0" hidden="1"/>
    <cacheHierarchy uniqueName="[Measures].[__No measures defined]" caption="__No measures defined" measure="1" displayFolder="" count="0" hidden="1"/>
  </cacheHierarchies>
  <kpis count="0"/>
  <dimensions count="18">
    <dimension name="dim_calendar" uniqueName="[dim_calendar]" caption="dim_calendar"/>
    <dimension name="dim_company" uniqueName="[dim_company]" caption="dim_company"/>
    <dimension name="dim_company 1" uniqueName="[dim_company 1]" caption="dim_company 1"/>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aily_prices 1" uniqueName="[fact_daily_prices 1]" caption="fact_daily_prices 1"/>
    <dimension name="fact_dividends" uniqueName="[fact_dividends]" caption="fact_dividends"/>
    <dimension name="fact_dividends 1" uniqueName="[fact_dividends 1]" caption="fact_dividends 1"/>
    <dimension name="fact_orders" uniqueName="[fact_orders]" caption="fact_orders"/>
    <dimension name="fact_positions_snapshot" uniqueName="[fact_positions_snapshot]" caption="fact_positions_snapshot"/>
    <dimension name="fact_positions_snapshot 1" uniqueName="[fact_positions_snapshot 1]" caption="fact_positions_snapshot 1"/>
    <dimension name="fact_splits" uniqueName="[fact_splits]" caption="fact_splits"/>
    <dimension name="fact_trades" uniqueName="[fact_trades]" caption="fact_trades"/>
    <dimension name="fact_trades 1" uniqueName="[fact_trades 1]" caption="fact_trades 1"/>
    <dimension measure="1" name="Measures" uniqueName="[Measures]" caption="Measures"/>
  </dimensions>
  <measureGroups count="17">
    <measureGroup name="dim_calendar" caption="dim_calendar"/>
    <measureGroup name="dim_company" caption="dim_company"/>
    <measureGroup name="dim_company 1" caption="dim_company 1"/>
    <measureGroup name="dim_exchange" caption="dim_exchange"/>
    <measureGroup name="dim_portfolio" caption="dim_portfolio"/>
    <measureGroup name="dim_sector" caption="dim_sector"/>
    <measureGroup name="dim_trader" caption="dim_trader"/>
    <measureGroup name="fact_daily_prices" caption="fact_daily_prices"/>
    <measureGroup name="fact_daily_prices 1" caption="fact_daily_prices 1"/>
    <measureGroup name="fact_dividends" caption="fact_dividends"/>
    <measureGroup name="fact_dividends 1" caption="fact_dividends 1"/>
    <measureGroup name="fact_orders" caption="fact_orders"/>
    <measureGroup name="fact_positions_snapshot" caption="fact_positions_snapshot"/>
    <measureGroup name="fact_positions_snapshot 1" caption="fact_positions_snapshot 1"/>
    <measureGroup name="fact_splits" caption="fact_splits"/>
    <measureGroup name="fact_trades" caption="fact_trades"/>
    <measureGroup name="fact_trades 1" caption="fact_trades 1"/>
  </measureGroups>
  <maps count="51">
    <map measureGroup="0" dimension="0"/>
    <map measureGroup="1" dimension="1"/>
    <map measureGroup="1" dimension="3"/>
    <map measureGroup="1" dimension="5"/>
    <map measureGroup="2" dimension="2"/>
    <map measureGroup="3" dimension="3"/>
    <map measureGroup="4" dimension="4"/>
    <map measureGroup="5" dimension="5"/>
    <map measureGroup="6" dimension="0"/>
    <map measureGroup="6" dimension="4"/>
    <map measureGroup="6" dimension="6"/>
    <map measureGroup="6" dimension="15"/>
    <map measureGroup="6" dimension="16"/>
    <map measureGroup="7" dimension="0"/>
    <map measureGroup="7" dimension="1"/>
    <map measureGroup="7" dimension="2"/>
    <map measureGroup="7" dimension="3"/>
    <map measureGroup="7" dimension="5"/>
    <map measureGroup="7" dimension="7"/>
    <map measureGroup="8" dimension="1"/>
    <map measureGroup="8" dimension="2"/>
    <map measureGroup="8" dimension="3"/>
    <map measureGroup="8" dimension="5"/>
    <map measureGroup="8" dimension="8"/>
    <map measureGroup="9" dimension="0"/>
    <map measureGroup="9" dimension="1"/>
    <map measureGroup="9" dimension="3"/>
    <map measureGroup="9" dimension="5"/>
    <map measureGroup="9" dimension="9"/>
    <map measureGroup="10" dimension="10"/>
    <map measureGroup="11" dimension="0"/>
    <map measureGroup="11" dimension="1"/>
    <map measureGroup="11" dimension="3"/>
    <map measureGroup="11" dimension="4"/>
    <map measureGroup="11" dimension="5"/>
    <map measureGroup="11" dimension="11"/>
    <map measureGroup="12" dimension="1"/>
    <map measureGroup="12" dimension="3"/>
    <map measureGroup="12" dimension="4"/>
    <map measureGroup="12" dimension="5"/>
    <map measureGroup="12" dimension="12"/>
    <map measureGroup="13" dimension="13"/>
    <map measureGroup="14" dimension="1"/>
    <map measureGroup="14" dimension="3"/>
    <map measureGroup="14" dimension="5"/>
    <map measureGroup="14" dimension="14"/>
    <map measureGroup="15" dimension="0"/>
    <map measureGroup="15" dimension="4"/>
    <map measureGroup="15" dimension="15"/>
    <map measureGroup="15" dimension="16"/>
    <map measureGroup="16" dimension="1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al" refreshedDate="46012.507833680553" backgroundQuery="1" createdVersion="8" refreshedVersion="8" minRefreshableVersion="3" recordCount="0" supportSubquery="1" supportAdvancedDrill="1" xr:uid="{429E3D05-5709-44F5-AAD4-8C00BBD44FA8}">
  <cacheSource type="external" connectionId="25"/>
  <cacheFields count="3">
    <cacheField name="[fact_dividends 1].[company_id].[company_id]" caption="company_id" numFmtId="0" hierarchy="65" level="1">
      <sharedItems count="6">
        <s v="COMP001"/>
        <s v="COMP002"/>
        <s v="COMP003"/>
        <s v="COMP006"/>
        <s v="COMP007"/>
        <s v="COMP008"/>
      </sharedItems>
    </cacheField>
    <cacheField name="[Measures].[Sum of Dividend Yeild]" caption="Sum of Dividend Yeild" numFmtId="0" hierarchy="141" level="32767"/>
    <cacheField name="[dim_company].[company_name].[company_name]" caption="company_name" numFmtId="0" hierarchy="8" level="1">
      <sharedItems containsSemiMixedTypes="0" containsNonDate="0" containsString="0"/>
    </cacheField>
  </cacheFields>
  <cacheHierarchies count="180">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2"/>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company 1].[company_id]" caption="company_id" attribute="1" defaultMemberUniqueName="[dim_company 1].[company_id].[All]" allUniqueName="[dim_company 1].[company_id].[All]" dimensionUniqueName="[dim_company 1]" displayFolder="" count="0" memberValueDatatype="130" unbalanced="0"/>
    <cacheHierarchy uniqueName="[dim_company 1].[ticker]" caption="ticker" attribute="1" defaultMemberUniqueName="[dim_company 1].[ticker].[All]" allUniqueName="[dim_company 1].[ticker].[All]" dimensionUniqueName="[dim_company 1]" displayFolder="" count="0" memberValueDatatype="130" unbalanced="0"/>
    <cacheHierarchy uniqueName="[dim_company 1].[company_name]" caption="company_name" attribute="1" defaultMemberUniqueName="[dim_company 1].[company_name].[All]" allUniqueName="[dim_company 1].[company_name].[All]" dimensionUniqueName="[dim_company 1]" displayFolder="" count="0" memberValueDatatype="130" unbalanced="0"/>
    <cacheHierarchy uniqueName="[dim_company 1].[sector_id]" caption="sector_id" attribute="1" defaultMemberUniqueName="[dim_company 1].[sector_id].[All]" allUniqueName="[dim_company 1].[sector_id].[All]" dimensionUniqueName="[dim_company 1]" displayFolder="" count="0" memberValueDatatype="130" unbalanced="0"/>
    <cacheHierarchy uniqueName="[dim_company 1].[exchange_id]" caption="exchange_id" attribute="1" defaultMemberUniqueName="[dim_company 1].[exchange_id].[All]" allUniqueName="[dim_company 1].[exchange_id].[All]" dimensionUniqueName="[dim_company 1]"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NEw]" caption="NEw" attribute="1" defaultMemberUniqueName="[fact_daily_prices].[NEw].[All]" allUniqueName="[fact_daily_prices].[NEw].[All]" dimensionUniqueName="[fact_daily_prices]" displayFolder="" count="0" memberValueDatatype="20" unbalanced="0"/>
    <cacheHierarchy uniqueName="[fact_daily_prices].[date (Month)]" caption="date (Month)" attribute="1" defaultMemberUniqueName="[fact_daily_prices].[date (Month)].[All]" allUniqueName="[fact_daily_prices].[date (Month)].[All]" dimensionUniqueName="[fact_daily_prices]" displayFolder="" count="0" memberValueDatatype="130" unbalanced="0"/>
    <cacheHierarchy uniqueName="[fact_daily_prices 1].[date]" caption="date" attribute="1" time="1" defaultMemberUniqueName="[fact_daily_prices 1].[date].[All]" allUniqueName="[fact_daily_prices 1].[date].[All]" dimensionUniqueName="[fact_daily_prices 1]" displayFolder="" count="0" memberValueDatatype="7" unbalanced="0"/>
    <cacheHierarchy uniqueName="[fact_daily_prices 1].[company_id]" caption="company_id" attribute="1" defaultMemberUniqueName="[fact_daily_prices 1].[company_id].[All]" allUniqueName="[fact_daily_prices 1].[company_id].[All]" dimensionUniqueName="[fact_daily_prices 1]" displayFolder="" count="0" memberValueDatatype="130" unbalanced="0"/>
    <cacheHierarchy uniqueName="[fact_daily_prices 1].[open]" caption="open" attribute="1" defaultMemberUniqueName="[fact_daily_prices 1].[open].[All]" allUniqueName="[fact_daily_prices 1].[open].[All]" dimensionUniqueName="[fact_daily_prices 1]" displayFolder="" count="0" memberValueDatatype="5" unbalanced="0"/>
    <cacheHierarchy uniqueName="[fact_daily_prices 1].[high]" caption="high" attribute="1" defaultMemberUniqueName="[fact_daily_prices 1].[high].[All]" allUniqueName="[fact_daily_prices 1].[high].[All]" dimensionUniqueName="[fact_daily_prices 1]" displayFolder="" count="0" memberValueDatatype="5" unbalanced="0"/>
    <cacheHierarchy uniqueName="[fact_daily_prices 1].[low]" caption="low" attribute="1" defaultMemberUniqueName="[fact_daily_prices 1].[low].[All]" allUniqueName="[fact_daily_prices 1].[low].[All]" dimensionUniqueName="[fact_daily_prices 1]" displayFolder="" count="0" memberValueDatatype="5" unbalanced="0"/>
    <cacheHierarchy uniqueName="[fact_daily_prices 1].[close]" caption="close" attribute="1" defaultMemberUniqueName="[fact_daily_prices 1].[close].[All]" allUniqueName="[fact_daily_prices 1].[close].[All]" dimensionUniqueName="[fact_daily_prices 1]" displayFolder="" count="0" memberValueDatatype="5" unbalanced="0"/>
    <cacheHierarchy uniqueName="[fact_daily_prices 1].[volume]" caption="volume" attribute="1" defaultMemberUniqueName="[fact_daily_prices 1].[volume].[All]" allUniqueName="[fact_daily_prices 1].[volume].[All]" dimensionUniqueName="[fact_daily_prices 1]" displayFolder="" count="0" memberValueDatatype="20" unbalanced="0"/>
    <cacheHierarchy uniqueName="[fact_daily_prices 1].[calendar_id]" caption="calendar_id" attribute="1" defaultMemberUniqueName="[fact_daily_prices 1].[calendar_id].[All]" allUniqueName="[fact_daily_prices 1].[calendar_id].[All]" dimensionUniqueName="[fact_daily_prices 1]" displayFolder="" count="0" memberValueDatatype="20" unbalanced="0"/>
    <cacheHierarchy uniqueName="[fact_daily_prices 1].[cumulative_factor]" caption="cumulative_factor" attribute="1" defaultMemberUniqueName="[fact_daily_prices 1].[cumulative_factor].[All]" allUniqueName="[fact_daily_prices 1].[cumulative_factor].[All]" dimensionUniqueName="[fact_daily_prices 1]" displayFolder="" count="0" memberValueDatatype="5" unbalanced="0"/>
    <cacheHierarchy uniqueName="[fact_daily_prices 1].[adjusted_close]" caption="adjusted_close" attribute="1" defaultMemberUniqueName="[fact_daily_prices 1].[adjusted_close].[All]" allUniqueName="[fact_daily_prices 1].[adjusted_close].[All]" dimensionUniqueName="[fact_daily_prices 1]" displayFolder="" count="0" memberValueDatatype="5" unbalanced="0"/>
    <cacheHierarchy uniqueName="[fact_daily_prices 1].[avg_vol]" caption="avg_vol" attribute="1" defaultMemberUniqueName="[fact_daily_prices 1].[avg_vol].[All]" allUniqueName="[fact_daily_prices 1].[avg_vol].[All]" dimensionUniqueName="[fact_daily_prices 1]" displayFolder="" count="0" memberValueDatatype="5" unbalanced="0"/>
    <cacheHierarchy uniqueName="[fact_daily_prices 1].[is_volume_suspect]" caption="is_volume_suspect" attribute="1" defaultMemberUniqueName="[fact_daily_prices 1].[is_volume_suspect].[All]" allUniqueName="[fact_daily_prices 1].[is_volume_suspect].[All]" dimensionUniqueName="[fact_daily_prices 1]" displayFolder="" count="0" memberValueDatatype="11" unbalanced="0"/>
    <cacheHierarchy uniqueName="[fact_daily_prices 1].[NEw]" caption="NEw" attribute="1" defaultMemberUniqueName="[fact_daily_prices 1].[NEw].[All]" allUniqueName="[fact_daily_prices 1].[NEw].[All]" dimensionUniqueName="[fact_daily_prices 1]" displayFolder="" count="0" memberValueDatatype="130" unbalanced="0"/>
    <cacheHierarchy uniqueName="[fact_daily_prices 1].[date (Month Index)]" caption="date (Month Index)" attribute="1" defaultMemberUniqueName="[fact_daily_prices 1].[date (Month Index)].[All]" allUniqueName="[fact_daily_prices 1].[date (Month Index)].[All]" dimensionUniqueName="[fact_daily_prices 1]" displayFolder="" count="0" memberValueDatatype="20" unbalanced="0"/>
    <cacheHierarchy uniqueName="[fact_daily_prices 1].[date (Month)]" caption="date (Month)" attribute="1" defaultMemberUniqueName="[fact_daily_prices 1].[date (Month)].[All]" allUniqueName="[fact_daily_prices 1].[date (Month)].[All]" dimensionUniqueName="[fact_daily_prices 1]" displayFolder="" count="0" memberValueDatatype="130" unbalanced="0"/>
    <cacheHierarchy uniqueName="[fact_daily_prices 1].[Change in Prize]" caption="Change in Prize" attribute="1" defaultMemberUniqueName="[fact_daily_prices 1].[Change in Prize].[All]" allUniqueName="[fact_daily_prices 1].[Change in Prize].[All]" dimensionUniqueName="[fact_daily_prices 1]"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 1].[date]" caption="date" attribute="1" time="1" defaultMemberUniqueName="[fact_dividends 1].[date].[All]" allUniqueName="[fact_dividends 1].[date].[All]" dimensionUniqueName="[fact_dividends 1]" displayFolder="" count="0" memberValueDatatype="7" unbalanced="0"/>
    <cacheHierarchy uniqueName="[fact_dividends 1].[company_id]" caption="company_id" attribute="1" defaultMemberUniqueName="[fact_dividends 1].[company_id].[All]" allUniqueName="[fact_dividends 1].[company_id].[All]" dimensionUniqueName="[fact_dividends 1]" displayFolder="" count="2" memberValueDatatype="130" unbalanced="0">
      <fieldsUsage count="2">
        <fieldUsage x="-1"/>
        <fieldUsage x="0"/>
      </fieldsUsage>
    </cacheHierarchy>
    <cacheHierarchy uniqueName="[fact_dividends 1].[dividend_per_share]" caption="dividend_per_share" attribute="1" defaultMemberUniqueName="[fact_dividends 1].[dividend_per_share].[All]" allUniqueName="[fact_dividends 1].[dividend_per_share].[All]" dimensionUniqueName="[fact_dividends 1]" displayFolder="" count="0" memberValueDatatype="5" unbalanced="0"/>
    <cacheHierarchy uniqueName="[fact_dividends 1].[calendar_id]" caption="calendar_id" attribute="1" defaultMemberUniqueName="[fact_dividends 1].[calendar_id].[All]" allUniqueName="[fact_dividends 1].[calendar_id].[All]" dimensionUniqueName="[fact_dividends 1]" displayFolder="" count="0" memberValueDatatype="20" unbalanced="0"/>
    <cacheHierarchy uniqueName="[fact_dividends 1].[exchange_id]" caption="exchange_id" attribute="1" defaultMemberUniqueName="[fact_dividends 1].[exchange_id].[All]" allUniqueName="[fact_dividends 1].[exchange_id].[All]" dimensionUniqueName="[fact_dividends 1]" displayFolder="" count="0" memberValueDatatype="130" unbalanced="0"/>
    <cacheHierarchy uniqueName="[fact_dividends 1].[is_orphan_dividend]" caption="is_orphan_dividend" attribute="1" defaultMemberUniqueName="[fact_dividends 1].[is_orphan_dividend].[All]" allUniqueName="[fact_dividends 1].[is_orphan_dividend].[All]" dimensionUniqueName="[fact_dividends 1]" displayFolder="" count="0" memberValueDatatype="11" unbalanced="0"/>
    <cacheHierarchy uniqueName="[fact_dividends 1].[CurrentPrize]" caption="CurrentPrize" attribute="1" defaultMemberUniqueName="[fact_dividends 1].[CurrentPrize].[All]" allUniqueName="[fact_dividends 1].[CurrentPrize].[All]" dimensionUniqueName="[fact_dividends 1]" displayFolder="" count="0" memberValueDatatype="5" unbalanced="0"/>
    <cacheHierarchy uniqueName="[fact_dividends 1].[Dividend Yeild]" caption="Dividend Yeild" attribute="1" defaultMemberUniqueName="[fact_dividends 1].[Dividend Yeild].[All]" allUniqueName="[fact_dividends 1].[Dividend Yeild].[All]" dimensionUniqueName="[fact_dividends 1]"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positions_snapshot 1].[portfolio_id]" caption="portfolio_id" attribute="1" defaultMemberUniqueName="[fact_positions_snapshot 1].[portfolio_id].[All]" allUniqueName="[fact_positions_snapshot 1].[portfolio_id].[All]" dimensionUniqueName="[fact_positions_snapshot 1]" displayFolder="" count="0" memberValueDatatype="130" unbalanced="0"/>
    <cacheHierarchy uniqueName="[fact_positions_snapshot 1].[company_id]" caption="company_id" attribute="1" defaultMemberUniqueName="[fact_positions_snapshot 1].[company_id].[All]" allUniqueName="[fact_positions_snapshot 1].[company_id].[All]" dimensionUniqueName="[fact_positions_snapshot 1]" displayFolder="" count="0" memberValueDatatype="130" unbalanced="0"/>
    <cacheHierarchy uniqueName="[fact_positions_snapshot 1].[date]" caption="date" attribute="1" time="1" defaultMemberUniqueName="[fact_positions_snapshot 1].[date].[All]" allUniqueName="[fact_positions_snapshot 1].[date].[All]" dimensionUniqueName="[fact_positions_snapshot 1]" displayFolder="" count="0" memberValueDatatype="7" unbalanced="0"/>
    <cacheHierarchy uniqueName="[fact_positions_snapshot 1].[quantity]" caption="quantity" attribute="1" defaultMemberUniqueName="[fact_positions_snapshot 1].[quantity].[All]" allUniqueName="[fact_positions_snapshot 1].[quantity].[All]" dimensionUniqueName="[fact_positions_snapshot 1]" displayFolder="" count="0" memberValueDatatype="20" unbalanced="0"/>
    <cacheHierarchy uniqueName="[fact_positions_snapshot 1].[calendar_id]" caption="calendar_id" attribute="1" defaultMemberUniqueName="[fact_positions_snapshot 1].[calendar_id].[All]" allUniqueName="[fact_positions_snapshot 1].[calendar_id].[All]" dimensionUniqueName="[fact_positions_snapshot 1]"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Order Value]" caption="Order Value" attribute="1" defaultMemberUniqueName="[fact_trades].[Order Value].[All]" allUniqueName="[fact_trades].[Order Value].[All]" dimensionUniqueName="[fact_trades]" displayFolder="" count="0" memberValueDatatype="5" unbalanced="0"/>
    <cacheHierarchy uniqueName="[fact_trades 1].[trade_id]" caption="trade_id" attribute="1" defaultMemberUniqueName="[fact_trades 1].[trade_id].[All]" allUniqueName="[fact_trades 1].[trade_id].[All]" dimensionUniqueName="[fact_trades 1]" displayFolder="" count="0" memberValueDatatype="130" unbalanced="0"/>
    <cacheHierarchy uniqueName="[fact_trades 1].[order_id]" caption="order_id" attribute="1" defaultMemberUniqueName="[fact_trades 1].[order_id].[All]" allUniqueName="[fact_trades 1].[order_id].[All]" dimensionUniqueName="[fact_trades 1]" displayFolder="" count="0" memberValueDatatype="130" unbalanced="0"/>
    <cacheHierarchy uniqueName="[fact_trades 1].[trade_ts]" caption="trade_ts" attribute="1" time="1" defaultMemberUniqueName="[fact_trades 1].[trade_ts].[All]" allUniqueName="[fact_trades 1].[trade_ts].[All]" dimensionUniqueName="[fact_trades 1]" displayFolder="" count="0" memberValueDatatype="7" unbalanced="0"/>
    <cacheHierarchy uniqueName="[fact_trades 1].[company_id]" caption="company_id" attribute="1" defaultMemberUniqueName="[fact_trades 1].[company_id].[All]" allUniqueName="[fact_trades 1].[company_id].[All]" dimensionUniqueName="[fact_trades 1]" displayFolder="" count="0" memberValueDatatype="130" unbalanced="0"/>
    <cacheHierarchy uniqueName="[fact_trades 1].[side]" caption="side" attribute="1" defaultMemberUniqueName="[fact_trades 1].[side].[All]" allUniqueName="[fact_trades 1].[side].[All]" dimensionUniqueName="[fact_trades 1]" displayFolder="" count="0" memberValueDatatype="130" unbalanced="0"/>
    <cacheHierarchy uniqueName="[fact_trades 1].[quantity]" caption="quantity" attribute="1" defaultMemberUniqueName="[fact_trades 1].[quantity].[All]" allUniqueName="[fact_trades 1].[quantity].[All]" dimensionUniqueName="[fact_trades 1]" displayFolder="" count="0" memberValueDatatype="20" unbalanced="0"/>
    <cacheHierarchy uniqueName="[fact_trades 1].[price]" caption="price" attribute="1" defaultMemberUniqueName="[fact_trades 1].[price].[All]" allUniqueName="[fact_trades 1].[price].[All]" dimensionUniqueName="[fact_trades 1]" displayFolder="" count="0" memberValueDatatype="5" unbalanced="0"/>
    <cacheHierarchy uniqueName="[fact_trades 1].[fees]" caption="fees" attribute="1" defaultMemberUniqueName="[fact_trades 1].[fees].[All]" allUniqueName="[fact_trades 1].[fees].[All]" dimensionUniqueName="[fact_trades 1]" displayFolder="" count="0" memberValueDatatype="5" unbalanced="0"/>
    <cacheHierarchy uniqueName="[fact_trades 1].[trader_id]" caption="trader_id" attribute="1" defaultMemberUniqueName="[fact_trades 1].[trader_id].[All]" allUniqueName="[fact_trades 1].[trader_id].[All]" dimensionUniqueName="[fact_trades 1]" displayFolder="" count="0" memberValueDatatype="130" unbalanced="0"/>
    <cacheHierarchy uniqueName="[fact_trades 1].[portfolio_id]" caption="portfolio_id" attribute="1" defaultMemberUniqueName="[fact_trades 1].[portfolio_id].[All]" allUniqueName="[fact_trades 1].[portfolio_id].[All]" dimensionUniqueName="[fact_trades 1]" displayFolder="" count="0" memberValueDatatype="130" unbalanced="0"/>
    <cacheHierarchy uniqueName="[fact_trades 1].[date]" caption="date" attribute="1" time="1" defaultMemberUniqueName="[fact_trades 1].[date].[All]" allUniqueName="[fact_trades 1].[date].[All]" dimensionUniqueName="[fact_trades 1]" displayFolder="" count="0" memberValueDatatype="7" unbalanced="0"/>
    <cacheHierarchy uniqueName="[fact_trades 1].[calendar_id]" caption="calendar_id" attribute="1" defaultMemberUniqueName="[fact_trades 1].[calendar_id].[All]" allUniqueName="[fact_trades 1].[calendar_id].[All]" dimensionUniqueName="[fact_trades 1]" displayFolder="" count="0" memberValueDatatype="20" unbalanced="0"/>
    <cacheHierarchy uniqueName="[fact_trades 1].[trade_ts_imputed]" caption="trade_ts_imputed" attribute="1" defaultMemberUniqueName="[fact_trades 1].[trade_ts_imputed].[All]" allUniqueName="[fact_trades 1].[trade_ts_imputed].[All]" dimensionUniqueName="[fact_trades 1]" displayFolder="" count="0" memberValueDatatype="11" unbalanced="0"/>
    <cacheHierarchy uniqueName="[fact_trades 1].[fees_imputed]" caption="fees_imputed" attribute="1" defaultMemberUniqueName="[fact_trades 1].[fees_imputed].[All]" allUniqueName="[fact_trades 1].[fees_imputed].[All]" dimensionUniqueName="[fact_trades 1]" displayFolder="" count="0"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0" memberValueDatatype="11" unbalanced="0"/>
    <cacheHierarchy uniqueName="[fact_trades 1].[is_orphan_trade]" caption="is_orphan_trade" attribute="1" defaultMemberUniqueName="[fact_trades 1].[is_orphan_trade].[All]" allUniqueName="[fact_trades 1].[is_orphan_trade].[All]" dimensionUniqueName="[fact_trades 1]" displayFolder="" count="0" memberValueDatatype="11" unbalanced="0"/>
    <cacheHierarchy uniqueName="[fact_trades 1].[Order Value]" caption="Order Value" attribute="1" defaultMemberUniqueName="[fact_trades 1].[Order Value].[All]" allUniqueName="[fact_trades 1].[Order Value].[All]" dimensionUniqueName="[fact_trades 1]" displayFolder="" count="0" memberValueDatatype="5" unbalanced="0"/>
    <cacheHierarchy uniqueName="[fact_daily_prices].[date (Month Index)]" caption="date (Month Index)" attribute="1" defaultMemberUniqueName="[fact_daily_prices].[date (Month Index)].[All]" allUniqueName="[fact_daily_prices].[date (Month Index)].[All]" dimensionUniqueName="[fact_daily_prices]" displayFolder="" count="0" memberValueDatatype="20" unbalanced="0" hidden="1"/>
    <cacheHierarchy uniqueName="[Measures].[Sum of volume]" caption="Sum of volume" measure="1" displayFolder="" measureGroup="fact_daily_prices" count="0">
      <extLst>
        <ext xmlns:x15="http://schemas.microsoft.com/office/spreadsheetml/2010/11/main" uri="{B97F6D7D-B522-45F9-BDA1-12C45D357490}">
          <x15:cacheHierarchy aggregatedColumn="34"/>
        </ext>
      </extLst>
    </cacheHierarchy>
    <cacheHierarchy uniqueName="[Measures].[Sum of Change in Prize]" caption="Sum of Change in Prize" measure="1" displayFolder="" measureGroup="fact_daily_prices 1" count="0">
      <extLst>
        <ext xmlns:x15="http://schemas.microsoft.com/office/spreadsheetml/2010/11/main" uri="{B97F6D7D-B522-45F9-BDA1-12C45D357490}">
          <x15:cacheHierarchy aggregatedColumn="57"/>
        </ext>
      </extLst>
    </cacheHierarchy>
    <cacheHierarchy uniqueName="[Measures].[Average of Change in Prize]" caption="Average of Change in Prize" measure="1" displayFolder="" measureGroup="fact_daily_prices 1" count="0">
      <extLst>
        <ext xmlns:x15="http://schemas.microsoft.com/office/spreadsheetml/2010/11/main" uri="{B97F6D7D-B522-45F9-BDA1-12C45D357490}">
          <x15:cacheHierarchy aggregatedColumn="57"/>
        </ext>
      </extLst>
    </cacheHierarchy>
    <cacheHierarchy uniqueName="[Measures].[Sum of close]" caption="Sum of close" measure="1" displayFolder="" measureGroup="fact_daily_prices" count="0">
      <extLst>
        <ext xmlns:x15="http://schemas.microsoft.com/office/spreadsheetml/2010/11/main" uri="{B97F6D7D-B522-45F9-BDA1-12C45D357490}">
          <x15:cacheHierarchy aggregatedColumn="33"/>
        </ext>
      </extLst>
    </cacheHierarchy>
    <cacheHierarchy uniqueName="[Measures].[Average of close]" caption="Average of close" measure="1" displayFolder="" measureGroup="fact_daily_prices" count="0">
      <extLst>
        <ext xmlns:x15="http://schemas.microsoft.com/office/spreadsheetml/2010/11/main" uri="{B97F6D7D-B522-45F9-BDA1-12C45D357490}">
          <x15:cacheHierarchy aggregatedColumn="33"/>
        </ext>
      </extLst>
    </cacheHierarchy>
    <cacheHierarchy uniqueName="[Measures].[Sum of Dividend Yeild]" caption="Sum of Dividend Yeild" measure="1" displayFolder="" measureGroup="fact_dividends 1" count="0" oneField="1">
      <fieldsUsage count="1">
        <fieldUsage x="1"/>
      </fieldsUsage>
      <extLst>
        <ext xmlns:x15="http://schemas.microsoft.com/office/spreadsheetml/2010/11/main" uri="{B97F6D7D-B522-45F9-BDA1-12C45D357490}">
          <x15:cacheHierarchy aggregatedColumn="71"/>
        </ext>
      </extLst>
    </cacheHierarchy>
    <cacheHierarchy uniqueName="[Measures].[Market Cap]" caption="Market Cap" measure="1" displayFolder="" measureGroup="fact_daily_prices" count="0"/>
    <cacheHierarchy uniqueName="[Measures].[Average Daily Trading Volume]" caption="Average Daily Trading Volume" measure="1" displayFolder="" measureGroup="fact_daily_prices" count="0"/>
    <cacheHierarchy uniqueName="[Measures].[Volatility]" caption="Volatility" measure="1" displayFolder="" measureGroup="fact_daily_prices" count="0"/>
    <cacheHierarchy uniqueName="[Measures].[LatestDatePerAsset]" caption="LatestDatePerAsset" measure="1" displayFolder="" measureGroup="fact_daily_prices" count="0"/>
    <cacheHierarchy uniqueName="[Measures].[Latest Prize]" caption="Latest Prize" measure="1" displayFolder="" measureGroup="fact_daily_prices" count="0"/>
    <cacheHierarchy uniqueName="[Measures].[Initial Prize]" caption="Initial Prize" measure="1" displayFolder="" measureGroup="fact_daily_prices" count="0"/>
    <cacheHierarchy uniqueName="[Measures].[MinDate]" caption="MinDate" measure="1" displayFolder="" measureGroup="fact_daily_prices" count="0"/>
    <cacheHierarchy uniqueName="[Measures].[PrizeReturn]" caption="PrizeReturn" measure="1" displayFolder="" measureGroup="fact_daily_prices" count="0"/>
    <cacheHierarchy uniqueName="[Measures].[Average Prize]" caption="Average Prize" measure="1" displayFolder="" measureGroup="fact_daily_prices" count="0"/>
    <cacheHierarchy uniqueName="[Measures].[Current Value]" caption="Current Value" measure="1" displayFolder="" measureGroup="fact_positions_snapshot" count="0"/>
    <cacheHierarchy uniqueName="[Measures].[Initial Value]" caption="Initial Value" measure="1" displayFolder="" measureGroup="fact_positions_snapshot" count="0"/>
    <cacheHierarchy uniqueName="[Measures].[Return]" caption="Return" measure="1" displayFolder="" measureGroup="fact_positions_snapshot" count="0"/>
    <cacheHierarchy uniqueName="[Measures].[Dividend Yeild]" caption="Dividend Yeild" measure="1" displayFolder="" measureGroup="fact_dividends" count="0"/>
    <cacheHierarchy uniqueName="[Measures].[Buy Value]" caption="Buy Value" measure="1" displayFolder="" measureGroup="fact_trades" count="0"/>
    <cacheHierarchy uniqueName="[Measures].[Sell Value]" caption="Sell Value" measure="1" displayFolder="" measureGroup="fact_trades" count="0"/>
    <cacheHierarchy uniqueName="[Measures].[Trader Performance]" caption="Trader Performance" measure="1" displayFolder="" measureGroup="fact_trades" count="0"/>
    <cacheHierarchy uniqueName="[Measures].[No. Of Orders]" caption="No. Of Orders" measure="1" displayFolder="" measureGroup="fact_trades" count="0"/>
    <cacheHierarchy uniqueName="[Measures].[Profit Trades]" caption="Profit Trades" measure="1" displayFolder="" measureGroup="fact_trades" count="0"/>
    <cacheHierarchy uniqueName="[Measures].[Trade Win Ratio]" caption="Trade Win Ratio" measure="1" displayFolder="" measureGroup="fact_trades" count="0"/>
    <cacheHierarchy uniqueName="[Measures].[Order Execution Rate]" caption="Order Execution Rate" measure="1" displayFolder="" measureGroup="fact_trades" count="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fact_daily_prices 1]" caption="__XL_Count fact_daily_prices 1" measure="1" displayFolder="" measureGroup="fact_daily_prices 1" count="0" hidden="1"/>
    <cacheHierarchy uniqueName="[Measures].[__XL_Count dim_company 1]" caption="__XL_Count dim_company 1" measure="1" displayFolder="" measureGroup="dim_company 1" count="0" hidden="1"/>
    <cacheHierarchy uniqueName="[Measures].[__XL_Count fact_positions_snapshot 1]" caption="__XL_Count fact_positions_snapshot 1" measure="1" displayFolder="" measureGroup="fact_positions_snapshot 1" count="0" hidden="1"/>
    <cacheHierarchy uniqueName="[Measures].[__XL_Count fact_dividends 1]" caption="__XL_Count fact_dividends 1" measure="1" displayFolder="" measureGroup="fact_dividends 1" count="0" hidden="1"/>
    <cacheHierarchy uniqueName="[Measures].[__XL_Count fact_trades 1]" caption="__XL_Count fact_trades 1" measure="1" displayFolder="" measureGroup="fact_trades 1" count="0" hidden="1"/>
    <cacheHierarchy uniqueName="[Measures].[__No measures defined]" caption="__No measures defined" measure="1" displayFolder="" count="0" hidden="1"/>
  </cacheHierarchies>
  <kpis count="0"/>
  <dimensions count="18">
    <dimension name="dim_calendar" uniqueName="[dim_calendar]" caption="dim_calendar"/>
    <dimension name="dim_company" uniqueName="[dim_company]" caption="dim_company"/>
    <dimension name="dim_company 1" uniqueName="[dim_company 1]" caption="dim_company 1"/>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aily_prices 1" uniqueName="[fact_daily_prices 1]" caption="fact_daily_prices 1"/>
    <dimension name="fact_dividends" uniqueName="[fact_dividends]" caption="fact_dividends"/>
    <dimension name="fact_dividends 1" uniqueName="[fact_dividends 1]" caption="fact_dividends 1"/>
    <dimension name="fact_orders" uniqueName="[fact_orders]" caption="fact_orders"/>
    <dimension name="fact_positions_snapshot" uniqueName="[fact_positions_snapshot]" caption="fact_positions_snapshot"/>
    <dimension name="fact_positions_snapshot 1" uniqueName="[fact_positions_snapshot 1]" caption="fact_positions_snapshot 1"/>
    <dimension name="fact_splits" uniqueName="[fact_splits]" caption="fact_splits"/>
    <dimension name="fact_trades" uniqueName="[fact_trades]" caption="fact_trades"/>
    <dimension name="fact_trades 1" uniqueName="[fact_trades 1]" caption="fact_trades 1"/>
    <dimension measure="1" name="Measures" uniqueName="[Measures]" caption="Measures"/>
  </dimensions>
  <measureGroups count="17">
    <measureGroup name="dim_calendar" caption="dim_calendar"/>
    <measureGroup name="dim_company" caption="dim_company"/>
    <measureGroup name="dim_company 1" caption="dim_company 1"/>
    <measureGroup name="dim_exchange" caption="dim_exchange"/>
    <measureGroup name="dim_portfolio" caption="dim_portfolio"/>
    <measureGroup name="dim_sector" caption="dim_sector"/>
    <measureGroup name="dim_trader" caption="dim_trader"/>
    <measureGroup name="fact_daily_prices" caption="fact_daily_prices"/>
    <measureGroup name="fact_daily_prices 1" caption="fact_daily_prices 1"/>
    <measureGroup name="fact_dividends" caption="fact_dividends"/>
    <measureGroup name="fact_dividends 1" caption="fact_dividends 1"/>
    <measureGroup name="fact_orders" caption="fact_orders"/>
    <measureGroup name="fact_positions_snapshot" caption="fact_positions_snapshot"/>
    <measureGroup name="fact_positions_snapshot 1" caption="fact_positions_snapshot 1"/>
    <measureGroup name="fact_splits" caption="fact_splits"/>
    <measureGroup name="fact_trades" caption="fact_trades"/>
    <measureGroup name="fact_trades 1" caption="fact_trades 1"/>
  </measureGroups>
  <maps count="51">
    <map measureGroup="0" dimension="0"/>
    <map measureGroup="1" dimension="1"/>
    <map measureGroup="1" dimension="3"/>
    <map measureGroup="1" dimension="5"/>
    <map measureGroup="2" dimension="2"/>
    <map measureGroup="3" dimension="3"/>
    <map measureGroup="4" dimension="4"/>
    <map measureGroup="5" dimension="5"/>
    <map measureGroup="6" dimension="0"/>
    <map measureGroup="6" dimension="4"/>
    <map measureGroup="6" dimension="6"/>
    <map measureGroup="6" dimension="15"/>
    <map measureGroup="6" dimension="16"/>
    <map measureGroup="7" dimension="0"/>
    <map measureGroup="7" dimension="1"/>
    <map measureGroup="7" dimension="2"/>
    <map measureGroup="7" dimension="3"/>
    <map measureGroup="7" dimension="5"/>
    <map measureGroup="7" dimension="7"/>
    <map measureGroup="8" dimension="1"/>
    <map measureGroup="8" dimension="2"/>
    <map measureGroup="8" dimension="3"/>
    <map measureGroup="8" dimension="5"/>
    <map measureGroup="8" dimension="8"/>
    <map measureGroup="9" dimension="0"/>
    <map measureGroup="9" dimension="1"/>
    <map measureGroup="9" dimension="3"/>
    <map measureGroup="9" dimension="5"/>
    <map measureGroup="9" dimension="9"/>
    <map measureGroup="10" dimension="10"/>
    <map measureGroup="11" dimension="0"/>
    <map measureGroup="11" dimension="1"/>
    <map measureGroup="11" dimension="3"/>
    <map measureGroup="11" dimension="4"/>
    <map measureGroup="11" dimension="5"/>
    <map measureGroup="11" dimension="11"/>
    <map measureGroup="12" dimension="1"/>
    <map measureGroup="12" dimension="3"/>
    <map measureGroup="12" dimension="4"/>
    <map measureGroup="12" dimension="5"/>
    <map measureGroup="12" dimension="12"/>
    <map measureGroup="13" dimension="13"/>
    <map measureGroup="14" dimension="1"/>
    <map measureGroup="14" dimension="3"/>
    <map measureGroup="14" dimension="5"/>
    <map measureGroup="14" dimension="14"/>
    <map measureGroup="15" dimension="0"/>
    <map measureGroup="15" dimension="4"/>
    <map measureGroup="15" dimension="15"/>
    <map measureGroup="15" dimension="16"/>
    <map measureGroup="16" dimension="1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al" refreshedDate="46012.507833912037" backgroundQuery="1" createdVersion="8" refreshedVersion="8" minRefreshableVersion="3" recordCount="0" supportSubquery="1" supportAdvancedDrill="1" xr:uid="{6D2E5BF7-E09D-4D39-BAB1-639EA65D31A1}">
  <cacheSource type="external" connectionId="25"/>
  <cacheFields count="2">
    <cacheField name="[Measures].[Sum of Dividend Yeild]" caption="Sum of Dividend Yeild" numFmtId="0" hierarchy="141" level="32767"/>
    <cacheField name="[dim_company].[company_name].[company_name]" caption="company_name" numFmtId="0" hierarchy="8" level="1">
      <sharedItems containsSemiMixedTypes="0" containsNonDate="0" containsString="0"/>
    </cacheField>
  </cacheFields>
  <cacheHierarchies count="180">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1"/>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company 1].[company_id]" caption="company_id" attribute="1" defaultMemberUniqueName="[dim_company 1].[company_id].[All]" allUniqueName="[dim_company 1].[company_id].[All]" dimensionUniqueName="[dim_company 1]" displayFolder="" count="0" memberValueDatatype="130" unbalanced="0"/>
    <cacheHierarchy uniqueName="[dim_company 1].[ticker]" caption="ticker" attribute="1" defaultMemberUniqueName="[dim_company 1].[ticker].[All]" allUniqueName="[dim_company 1].[ticker].[All]" dimensionUniqueName="[dim_company 1]" displayFolder="" count="0" memberValueDatatype="130" unbalanced="0"/>
    <cacheHierarchy uniqueName="[dim_company 1].[company_name]" caption="company_name" attribute="1" defaultMemberUniqueName="[dim_company 1].[company_name].[All]" allUniqueName="[dim_company 1].[company_name].[All]" dimensionUniqueName="[dim_company 1]" displayFolder="" count="0" memberValueDatatype="130" unbalanced="0"/>
    <cacheHierarchy uniqueName="[dim_company 1].[sector_id]" caption="sector_id" attribute="1" defaultMemberUniqueName="[dim_company 1].[sector_id].[All]" allUniqueName="[dim_company 1].[sector_id].[All]" dimensionUniqueName="[dim_company 1]" displayFolder="" count="0" memberValueDatatype="130" unbalanced="0"/>
    <cacheHierarchy uniqueName="[dim_company 1].[exchange_id]" caption="exchange_id" attribute="1" defaultMemberUniqueName="[dim_company 1].[exchange_id].[All]" allUniqueName="[dim_company 1].[exchange_id].[All]" dimensionUniqueName="[dim_company 1]"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NEw]" caption="NEw" attribute="1" defaultMemberUniqueName="[fact_daily_prices].[NEw].[All]" allUniqueName="[fact_daily_prices].[NEw].[All]" dimensionUniqueName="[fact_daily_prices]" displayFolder="" count="0" memberValueDatatype="20" unbalanced="0"/>
    <cacheHierarchy uniqueName="[fact_daily_prices].[date (Month)]" caption="date (Month)" attribute="1" defaultMemberUniqueName="[fact_daily_prices].[date (Month)].[All]" allUniqueName="[fact_daily_prices].[date (Month)].[All]" dimensionUniqueName="[fact_daily_prices]" displayFolder="" count="0" memberValueDatatype="130" unbalanced="0"/>
    <cacheHierarchy uniqueName="[fact_daily_prices 1].[date]" caption="date" attribute="1" time="1" defaultMemberUniqueName="[fact_daily_prices 1].[date].[All]" allUniqueName="[fact_daily_prices 1].[date].[All]" dimensionUniqueName="[fact_daily_prices 1]" displayFolder="" count="0" memberValueDatatype="7" unbalanced="0"/>
    <cacheHierarchy uniqueName="[fact_daily_prices 1].[company_id]" caption="company_id" attribute="1" defaultMemberUniqueName="[fact_daily_prices 1].[company_id].[All]" allUniqueName="[fact_daily_prices 1].[company_id].[All]" dimensionUniqueName="[fact_daily_prices 1]" displayFolder="" count="0" memberValueDatatype="130" unbalanced="0"/>
    <cacheHierarchy uniqueName="[fact_daily_prices 1].[open]" caption="open" attribute="1" defaultMemberUniqueName="[fact_daily_prices 1].[open].[All]" allUniqueName="[fact_daily_prices 1].[open].[All]" dimensionUniqueName="[fact_daily_prices 1]" displayFolder="" count="0" memberValueDatatype="5" unbalanced="0"/>
    <cacheHierarchy uniqueName="[fact_daily_prices 1].[high]" caption="high" attribute="1" defaultMemberUniqueName="[fact_daily_prices 1].[high].[All]" allUniqueName="[fact_daily_prices 1].[high].[All]" dimensionUniqueName="[fact_daily_prices 1]" displayFolder="" count="0" memberValueDatatype="5" unbalanced="0"/>
    <cacheHierarchy uniqueName="[fact_daily_prices 1].[low]" caption="low" attribute="1" defaultMemberUniqueName="[fact_daily_prices 1].[low].[All]" allUniqueName="[fact_daily_prices 1].[low].[All]" dimensionUniqueName="[fact_daily_prices 1]" displayFolder="" count="0" memberValueDatatype="5" unbalanced="0"/>
    <cacheHierarchy uniqueName="[fact_daily_prices 1].[close]" caption="close" attribute="1" defaultMemberUniqueName="[fact_daily_prices 1].[close].[All]" allUniqueName="[fact_daily_prices 1].[close].[All]" dimensionUniqueName="[fact_daily_prices 1]" displayFolder="" count="0" memberValueDatatype="5" unbalanced="0"/>
    <cacheHierarchy uniqueName="[fact_daily_prices 1].[volume]" caption="volume" attribute="1" defaultMemberUniqueName="[fact_daily_prices 1].[volume].[All]" allUniqueName="[fact_daily_prices 1].[volume].[All]" dimensionUniqueName="[fact_daily_prices 1]" displayFolder="" count="0" memberValueDatatype="20" unbalanced="0"/>
    <cacheHierarchy uniqueName="[fact_daily_prices 1].[calendar_id]" caption="calendar_id" attribute="1" defaultMemberUniqueName="[fact_daily_prices 1].[calendar_id].[All]" allUniqueName="[fact_daily_prices 1].[calendar_id].[All]" dimensionUniqueName="[fact_daily_prices 1]" displayFolder="" count="0" memberValueDatatype="20" unbalanced="0"/>
    <cacheHierarchy uniqueName="[fact_daily_prices 1].[cumulative_factor]" caption="cumulative_factor" attribute="1" defaultMemberUniqueName="[fact_daily_prices 1].[cumulative_factor].[All]" allUniqueName="[fact_daily_prices 1].[cumulative_factor].[All]" dimensionUniqueName="[fact_daily_prices 1]" displayFolder="" count="0" memberValueDatatype="5" unbalanced="0"/>
    <cacheHierarchy uniqueName="[fact_daily_prices 1].[adjusted_close]" caption="adjusted_close" attribute="1" defaultMemberUniqueName="[fact_daily_prices 1].[adjusted_close].[All]" allUniqueName="[fact_daily_prices 1].[adjusted_close].[All]" dimensionUniqueName="[fact_daily_prices 1]" displayFolder="" count="0" memberValueDatatype="5" unbalanced="0"/>
    <cacheHierarchy uniqueName="[fact_daily_prices 1].[avg_vol]" caption="avg_vol" attribute="1" defaultMemberUniqueName="[fact_daily_prices 1].[avg_vol].[All]" allUniqueName="[fact_daily_prices 1].[avg_vol].[All]" dimensionUniqueName="[fact_daily_prices 1]" displayFolder="" count="0" memberValueDatatype="5" unbalanced="0"/>
    <cacheHierarchy uniqueName="[fact_daily_prices 1].[is_volume_suspect]" caption="is_volume_suspect" attribute="1" defaultMemberUniqueName="[fact_daily_prices 1].[is_volume_suspect].[All]" allUniqueName="[fact_daily_prices 1].[is_volume_suspect].[All]" dimensionUniqueName="[fact_daily_prices 1]" displayFolder="" count="0" memberValueDatatype="11" unbalanced="0"/>
    <cacheHierarchy uniqueName="[fact_daily_prices 1].[NEw]" caption="NEw" attribute="1" defaultMemberUniqueName="[fact_daily_prices 1].[NEw].[All]" allUniqueName="[fact_daily_prices 1].[NEw].[All]" dimensionUniqueName="[fact_daily_prices 1]" displayFolder="" count="0" memberValueDatatype="130" unbalanced="0"/>
    <cacheHierarchy uniqueName="[fact_daily_prices 1].[date (Month Index)]" caption="date (Month Index)" attribute="1" defaultMemberUniqueName="[fact_daily_prices 1].[date (Month Index)].[All]" allUniqueName="[fact_daily_prices 1].[date (Month Index)].[All]" dimensionUniqueName="[fact_daily_prices 1]" displayFolder="" count="0" memberValueDatatype="20" unbalanced="0"/>
    <cacheHierarchy uniqueName="[fact_daily_prices 1].[date (Month)]" caption="date (Month)" attribute="1" defaultMemberUniqueName="[fact_daily_prices 1].[date (Month)].[All]" allUniqueName="[fact_daily_prices 1].[date (Month)].[All]" dimensionUniqueName="[fact_daily_prices 1]" displayFolder="" count="0" memberValueDatatype="130" unbalanced="0"/>
    <cacheHierarchy uniqueName="[fact_daily_prices 1].[Change in Prize]" caption="Change in Prize" attribute="1" defaultMemberUniqueName="[fact_daily_prices 1].[Change in Prize].[All]" allUniqueName="[fact_daily_prices 1].[Change in Prize].[All]" dimensionUniqueName="[fact_daily_prices 1]"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 1].[date]" caption="date" attribute="1" time="1" defaultMemberUniqueName="[fact_dividends 1].[date].[All]" allUniqueName="[fact_dividends 1].[date].[All]" dimensionUniqueName="[fact_dividends 1]" displayFolder="" count="0" memberValueDatatype="7" unbalanced="0"/>
    <cacheHierarchy uniqueName="[fact_dividends 1].[company_id]" caption="company_id" attribute="1" defaultMemberUniqueName="[fact_dividends 1].[company_id].[All]" allUniqueName="[fact_dividends 1].[company_id].[All]" dimensionUniqueName="[fact_dividends 1]" displayFolder="" count="0" memberValueDatatype="130" unbalanced="0"/>
    <cacheHierarchy uniqueName="[fact_dividends 1].[dividend_per_share]" caption="dividend_per_share" attribute="1" defaultMemberUniqueName="[fact_dividends 1].[dividend_per_share].[All]" allUniqueName="[fact_dividends 1].[dividend_per_share].[All]" dimensionUniqueName="[fact_dividends 1]" displayFolder="" count="0" memberValueDatatype="5" unbalanced="0"/>
    <cacheHierarchy uniqueName="[fact_dividends 1].[calendar_id]" caption="calendar_id" attribute="1" defaultMemberUniqueName="[fact_dividends 1].[calendar_id].[All]" allUniqueName="[fact_dividends 1].[calendar_id].[All]" dimensionUniqueName="[fact_dividends 1]" displayFolder="" count="0" memberValueDatatype="20" unbalanced="0"/>
    <cacheHierarchy uniqueName="[fact_dividends 1].[exchange_id]" caption="exchange_id" attribute="1" defaultMemberUniqueName="[fact_dividends 1].[exchange_id].[All]" allUniqueName="[fact_dividends 1].[exchange_id].[All]" dimensionUniqueName="[fact_dividends 1]" displayFolder="" count="0" memberValueDatatype="130" unbalanced="0"/>
    <cacheHierarchy uniqueName="[fact_dividends 1].[is_orphan_dividend]" caption="is_orphan_dividend" attribute="1" defaultMemberUniqueName="[fact_dividends 1].[is_orphan_dividend].[All]" allUniqueName="[fact_dividends 1].[is_orphan_dividend].[All]" dimensionUniqueName="[fact_dividends 1]" displayFolder="" count="0" memberValueDatatype="11" unbalanced="0"/>
    <cacheHierarchy uniqueName="[fact_dividends 1].[CurrentPrize]" caption="CurrentPrize" attribute="1" defaultMemberUniqueName="[fact_dividends 1].[CurrentPrize].[All]" allUniqueName="[fact_dividends 1].[CurrentPrize].[All]" dimensionUniqueName="[fact_dividends 1]" displayFolder="" count="0" memberValueDatatype="5" unbalanced="0"/>
    <cacheHierarchy uniqueName="[fact_dividends 1].[Dividend Yeild]" caption="Dividend Yeild" attribute="1" defaultMemberUniqueName="[fact_dividends 1].[Dividend Yeild].[All]" allUniqueName="[fact_dividends 1].[Dividend Yeild].[All]" dimensionUniqueName="[fact_dividends 1]"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positions_snapshot 1].[portfolio_id]" caption="portfolio_id" attribute="1" defaultMemberUniqueName="[fact_positions_snapshot 1].[portfolio_id].[All]" allUniqueName="[fact_positions_snapshot 1].[portfolio_id].[All]" dimensionUniqueName="[fact_positions_snapshot 1]" displayFolder="" count="0" memberValueDatatype="130" unbalanced="0"/>
    <cacheHierarchy uniqueName="[fact_positions_snapshot 1].[company_id]" caption="company_id" attribute="1" defaultMemberUniqueName="[fact_positions_snapshot 1].[company_id].[All]" allUniqueName="[fact_positions_snapshot 1].[company_id].[All]" dimensionUniqueName="[fact_positions_snapshot 1]" displayFolder="" count="0" memberValueDatatype="130" unbalanced="0"/>
    <cacheHierarchy uniqueName="[fact_positions_snapshot 1].[date]" caption="date" attribute="1" time="1" defaultMemberUniqueName="[fact_positions_snapshot 1].[date].[All]" allUniqueName="[fact_positions_snapshot 1].[date].[All]" dimensionUniqueName="[fact_positions_snapshot 1]" displayFolder="" count="0" memberValueDatatype="7" unbalanced="0"/>
    <cacheHierarchy uniqueName="[fact_positions_snapshot 1].[quantity]" caption="quantity" attribute="1" defaultMemberUniqueName="[fact_positions_snapshot 1].[quantity].[All]" allUniqueName="[fact_positions_snapshot 1].[quantity].[All]" dimensionUniqueName="[fact_positions_snapshot 1]" displayFolder="" count="0" memberValueDatatype="20" unbalanced="0"/>
    <cacheHierarchy uniqueName="[fact_positions_snapshot 1].[calendar_id]" caption="calendar_id" attribute="1" defaultMemberUniqueName="[fact_positions_snapshot 1].[calendar_id].[All]" allUniqueName="[fact_positions_snapshot 1].[calendar_id].[All]" dimensionUniqueName="[fact_positions_snapshot 1]"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Order Value]" caption="Order Value" attribute="1" defaultMemberUniqueName="[fact_trades].[Order Value].[All]" allUniqueName="[fact_trades].[Order Value].[All]" dimensionUniqueName="[fact_trades]" displayFolder="" count="0" memberValueDatatype="5" unbalanced="0"/>
    <cacheHierarchy uniqueName="[fact_trades 1].[trade_id]" caption="trade_id" attribute="1" defaultMemberUniqueName="[fact_trades 1].[trade_id].[All]" allUniqueName="[fact_trades 1].[trade_id].[All]" dimensionUniqueName="[fact_trades 1]" displayFolder="" count="0" memberValueDatatype="130" unbalanced="0"/>
    <cacheHierarchy uniqueName="[fact_trades 1].[order_id]" caption="order_id" attribute="1" defaultMemberUniqueName="[fact_trades 1].[order_id].[All]" allUniqueName="[fact_trades 1].[order_id].[All]" dimensionUniqueName="[fact_trades 1]" displayFolder="" count="0" memberValueDatatype="130" unbalanced="0"/>
    <cacheHierarchy uniqueName="[fact_trades 1].[trade_ts]" caption="trade_ts" attribute="1" time="1" defaultMemberUniqueName="[fact_trades 1].[trade_ts].[All]" allUniqueName="[fact_trades 1].[trade_ts].[All]" dimensionUniqueName="[fact_trades 1]" displayFolder="" count="0" memberValueDatatype="7" unbalanced="0"/>
    <cacheHierarchy uniqueName="[fact_trades 1].[company_id]" caption="company_id" attribute="1" defaultMemberUniqueName="[fact_trades 1].[company_id].[All]" allUniqueName="[fact_trades 1].[company_id].[All]" dimensionUniqueName="[fact_trades 1]" displayFolder="" count="0" memberValueDatatype="130" unbalanced="0"/>
    <cacheHierarchy uniqueName="[fact_trades 1].[side]" caption="side" attribute="1" defaultMemberUniqueName="[fact_trades 1].[side].[All]" allUniqueName="[fact_trades 1].[side].[All]" dimensionUniqueName="[fact_trades 1]" displayFolder="" count="0" memberValueDatatype="130" unbalanced="0"/>
    <cacheHierarchy uniqueName="[fact_trades 1].[quantity]" caption="quantity" attribute="1" defaultMemberUniqueName="[fact_trades 1].[quantity].[All]" allUniqueName="[fact_trades 1].[quantity].[All]" dimensionUniqueName="[fact_trades 1]" displayFolder="" count="0" memberValueDatatype="20" unbalanced="0"/>
    <cacheHierarchy uniqueName="[fact_trades 1].[price]" caption="price" attribute="1" defaultMemberUniqueName="[fact_trades 1].[price].[All]" allUniqueName="[fact_trades 1].[price].[All]" dimensionUniqueName="[fact_trades 1]" displayFolder="" count="0" memberValueDatatype="5" unbalanced="0"/>
    <cacheHierarchy uniqueName="[fact_trades 1].[fees]" caption="fees" attribute="1" defaultMemberUniqueName="[fact_trades 1].[fees].[All]" allUniqueName="[fact_trades 1].[fees].[All]" dimensionUniqueName="[fact_trades 1]" displayFolder="" count="0" memberValueDatatype="5" unbalanced="0"/>
    <cacheHierarchy uniqueName="[fact_trades 1].[trader_id]" caption="trader_id" attribute="1" defaultMemberUniqueName="[fact_trades 1].[trader_id].[All]" allUniqueName="[fact_trades 1].[trader_id].[All]" dimensionUniqueName="[fact_trades 1]" displayFolder="" count="0" memberValueDatatype="130" unbalanced="0"/>
    <cacheHierarchy uniqueName="[fact_trades 1].[portfolio_id]" caption="portfolio_id" attribute="1" defaultMemberUniqueName="[fact_trades 1].[portfolio_id].[All]" allUniqueName="[fact_trades 1].[portfolio_id].[All]" dimensionUniqueName="[fact_trades 1]" displayFolder="" count="0" memberValueDatatype="130" unbalanced="0"/>
    <cacheHierarchy uniqueName="[fact_trades 1].[date]" caption="date" attribute="1" time="1" defaultMemberUniqueName="[fact_trades 1].[date].[All]" allUniqueName="[fact_trades 1].[date].[All]" dimensionUniqueName="[fact_trades 1]" displayFolder="" count="0" memberValueDatatype="7" unbalanced="0"/>
    <cacheHierarchy uniqueName="[fact_trades 1].[calendar_id]" caption="calendar_id" attribute="1" defaultMemberUniqueName="[fact_trades 1].[calendar_id].[All]" allUniqueName="[fact_trades 1].[calendar_id].[All]" dimensionUniqueName="[fact_trades 1]" displayFolder="" count="0" memberValueDatatype="20" unbalanced="0"/>
    <cacheHierarchy uniqueName="[fact_trades 1].[trade_ts_imputed]" caption="trade_ts_imputed" attribute="1" defaultMemberUniqueName="[fact_trades 1].[trade_ts_imputed].[All]" allUniqueName="[fact_trades 1].[trade_ts_imputed].[All]" dimensionUniqueName="[fact_trades 1]" displayFolder="" count="0" memberValueDatatype="11" unbalanced="0"/>
    <cacheHierarchy uniqueName="[fact_trades 1].[fees_imputed]" caption="fees_imputed" attribute="1" defaultMemberUniqueName="[fact_trades 1].[fees_imputed].[All]" allUniqueName="[fact_trades 1].[fees_imputed].[All]" dimensionUniqueName="[fact_trades 1]" displayFolder="" count="0"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0" memberValueDatatype="11" unbalanced="0"/>
    <cacheHierarchy uniqueName="[fact_trades 1].[is_orphan_trade]" caption="is_orphan_trade" attribute="1" defaultMemberUniqueName="[fact_trades 1].[is_orphan_trade].[All]" allUniqueName="[fact_trades 1].[is_orphan_trade].[All]" dimensionUniqueName="[fact_trades 1]" displayFolder="" count="0" memberValueDatatype="11" unbalanced="0"/>
    <cacheHierarchy uniqueName="[fact_trades 1].[Order Value]" caption="Order Value" attribute="1" defaultMemberUniqueName="[fact_trades 1].[Order Value].[All]" allUniqueName="[fact_trades 1].[Order Value].[All]" dimensionUniqueName="[fact_trades 1]" displayFolder="" count="0" memberValueDatatype="5" unbalanced="0"/>
    <cacheHierarchy uniqueName="[fact_daily_prices].[date (Month Index)]" caption="date (Month Index)" attribute="1" defaultMemberUniqueName="[fact_daily_prices].[date (Month Index)].[All]" allUniqueName="[fact_daily_prices].[date (Month Index)].[All]" dimensionUniqueName="[fact_daily_prices]" displayFolder="" count="0" memberValueDatatype="20" unbalanced="0" hidden="1"/>
    <cacheHierarchy uniqueName="[Measures].[Sum of volume]" caption="Sum of volume" measure="1" displayFolder="" measureGroup="fact_daily_prices" count="0">
      <extLst>
        <ext xmlns:x15="http://schemas.microsoft.com/office/spreadsheetml/2010/11/main" uri="{B97F6D7D-B522-45F9-BDA1-12C45D357490}">
          <x15:cacheHierarchy aggregatedColumn="34"/>
        </ext>
      </extLst>
    </cacheHierarchy>
    <cacheHierarchy uniqueName="[Measures].[Sum of Change in Prize]" caption="Sum of Change in Prize" measure="1" displayFolder="" measureGroup="fact_daily_prices 1" count="0">
      <extLst>
        <ext xmlns:x15="http://schemas.microsoft.com/office/spreadsheetml/2010/11/main" uri="{B97F6D7D-B522-45F9-BDA1-12C45D357490}">
          <x15:cacheHierarchy aggregatedColumn="57"/>
        </ext>
      </extLst>
    </cacheHierarchy>
    <cacheHierarchy uniqueName="[Measures].[Average of Change in Prize]" caption="Average of Change in Prize" measure="1" displayFolder="" measureGroup="fact_daily_prices 1" count="0">
      <extLst>
        <ext xmlns:x15="http://schemas.microsoft.com/office/spreadsheetml/2010/11/main" uri="{B97F6D7D-B522-45F9-BDA1-12C45D357490}">
          <x15:cacheHierarchy aggregatedColumn="57"/>
        </ext>
      </extLst>
    </cacheHierarchy>
    <cacheHierarchy uniqueName="[Measures].[Sum of close]" caption="Sum of close" measure="1" displayFolder="" measureGroup="fact_daily_prices" count="0">
      <extLst>
        <ext xmlns:x15="http://schemas.microsoft.com/office/spreadsheetml/2010/11/main" uri="{B97F6D7D-B522-45F9-BDA1-12C45D357490}">
          <x15:cacheHierarchy aggregatedColumn="33"/>
        </ext>
      </extLst>
    </cacheHierarchy>
    <cacheHierarchy uniqueName="[Measures].[Average of close]" caption="Average of close" measure="1" displayFolder="" measureGroup="fact_daily_prices" count="0">
      <extLst>
        <ext xmlns:x15="http://schemas.microsoft.com/office/spreadsheetml/2010/11/main" uri="{B97F6D7D-B522-45F9-BDA1-12C45D357490}">
          <x15:cacheHierarchy aggregatedColumn="33"/>
        </ext>
      </extLst>
    </cacheHierarchy>
    <cacheHierarchy uniqueName="[Measures].[Sum of Dividend Yeild]" caption="Sum of Dividend Yeild" measure="1" displayFolder="" measureGroup="fact_dividends 1" count="0" oneField="1">
      <fieldsUsage count="1">
        <fieldUsage x="0"/>
      </fieldsUsage>
      <extLst>
        <ext xmlns:x15="http://schemas.microsoft.com/office/spreadsheetml/2010/11/main" uri="{B97F6D7D-B522-45F9-BDA1-12C45D357490}">
          <x15:cacheHierarchy aggregatedColumn="71"/>
        </ext>
      </extLst>
    </cacheHierarchy>
    <cacheHierarchy uniqueName="[Measures].[Market Cap]" caption="Market Cap" measure="1" displayFolder="" measureGroup="fact_daily_prices" count="0"/>
    <cacheHierarchy uniqueName="[Measures].[Average Daily Trading Volume]" caption="Average Daily Trading Volume" measure="1" displayFolder="" measureGroup="fact_daily_prices" count="0"/>
    <cacheHierarchy uniqueName="[Measures].[Volatility]" caption="Volatility" measure="1" displayFolder="" measureGroup="fact_daily_prices" count="0"/>
    <cacheHierarchy uniqueName="[Measures].[LatestDatePerAsset]" caption="LatestDatePerAsset" measure="1" displayFolder="" measureGroup="fact_daily_prices" count="0"/>
    <cacheHierarchy uniqueName="[Measures].[Latest Prize]" caption="Latest Prize" measure="1" displayFolder="" measureGroup="fact_daily_prices" count="0"/>
    <cacheHierarchy uniqueName="[Measures].[Initial Prize]" caption="Initial Prize" measure="1" displayFolder="" measureGroup="fact_daily_prices" count="0"/>
    <cacheHierarchy uniqueName="[Measures].[MinDate]" caption="MinDate" measure="1" displayFolder="" measureGroup="fact_daily_prices" count="0"/>
    <cacheHierarchy uniqueName="[Measures].[PrizeReturn]" caption="PrizeReturn" measure="1" displayFolder="" measureGroup="fact_daily_prices" count="0"/>
    <cacheHierarchy uniqueName="[Measures].[Average Prize]" caption="Average Prize" measure="1" displayFolder="" measureGroup="fact_daily_prices" count="0"/>
    <cacheHierarchy uniqueName="[Measures].[Current Value]" caption="Current Value" measure="1" displayFolder="" measureGroup="fact_positions_snapshot" count="0"/>
    <cacheHierarchy uniqueName="[Measures].[Initial Value]" caption="Initial Value" measure="1" displayFolder="" measureGroup="fact_positions_snapshot" count="0"/>
    <cacheHierarchy uniqueName="[Measures].[Return]" caption="Return" measure="1" displayFolder="" measureGroup="fact_positions_snapshot" count="0"/>
    <cacheHierarchy uniqueName="[Measures].[Dividend Yeild]" caption="Dividend Yeild" measure="1" displayFolder="" measureGroup="fact_dividends" count="0"/>
    <cacheHierarchy uniqueName="[Measures].[Buy Value]" caption="Buy Value" measure="1" displayFolder="" measureGroup="fact_trades" count="0"/>
    <cacheHierarchy uniqueName="[Measures].[Sell Value]" caption="Sell Value" measure="1" displayFolder="" measureGroup="fact_trades" count="0"/>
    <cacheHierarchy uniqueName="[Measures].[Trader Performance]" caption="Trader Performance" measure="1" displayFolder="" measureGroup="fact_trades" count="0"/>
    <cacheHierarchy uniqueName="[Measures].[No. Of Orders]" caption="No. Of Orders" measure="1" displayFolder="" measureGroup="fact_trades" count="0"/>
    <cacheHierarchy uniqueName="[Measures].[Profit Trades]" caption="Profit Trades" measure="1" displayFolder="" measureGroup="fact_trades" count="0"/>
    <cacheHierarchy uniqueName="[Measures].[Trade Win Ratio]" caption="Trade Win Ratio" measure="1" displayFolder="" measureGroup="fact_trades" count="0"/>
    <cacheHierarchy uniqueName="[Measures].[Order Execution Rate]" caption="Order Execution Rate" measure="1" displayFolder="" measureGroup="fact_trades" count="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fact_daily_prices 1]" caption="__XL_Count fact_daily_prices 1" measure="1" displayFolder="" measureGroup="fact_daily_prices 1" count="0" hidden="1"/>
    <cacheHierarchy uniqueName="[Measures].[__XL_Count dim_company 1]" caption="__XL_Count dim_company 1" measure="1" displayFolder="" measureGroup="dim_company 1" count="0" hidden="1"/>
    <cacheHierarchy uniqueName="[Measures].[__XL_Count fact_positions_snapshot 1]" caption="__XL_Count fact_positions_snapshot 1" measure="1" displayFolder="" measureGroup="fact_positions_snapshot 1" count="0" hidden="1"/>
    <cacheHierarchy uniqueName="[Measures].[__XL_Count fact_dividends 1]" caption="__XL_Count fact_dividends 1" measure="1" displayFolder="" measureGroup="fact_dividends 1" count="0" hidden="1"/>
    <cacheHierarchy uniqueName="[Measures].[__XL_Count fact_trades 1]" caption="__XL_Count fact_trades 1" measure="1" displayFolder="" measureGroup="fact_trades 1" count="0" hidden="1"/>
    <cacheHierarchy uniqueName="[Measures].[__No measures defined]" caption="__No measures defined" measure="1" displayFolder="" count="0" hidden="1"/>
  </cacheHierarchies>
  <kpis count="0"/>
  <dimensions count="18">
    <dimension name="dim_calendar" uniqueName="[dim_calendar]" caption="dim_calendar"/>
    <dimension name="dim_company" uniqueName="[dim_company]" caption="dim_company"/>
    <dimension name="dim_company 1" uniqueName="[dim_company 1]" caption="dim_company 1"/>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aily_prices 1" uniqueName="[fact_daily_prices 1]" caption="fact_daily_prices 1"/>
    <dimension name="fact_dividends" uniqueName="[fact_dividends]" caption="fact_dividends"/>
    <dimension name="fact_dividends 1" uniqueName="[fact_dividends 1]" caption="fact_dividends 1"/>
    <dimension name="fact_orders" uniqueName="[fact_orders]" caption="fact_orders"/>
    <dimension name="fact_positions_snapshot" uniqueName="[fact_positions_snapshot]" caption="fact_positions_snapshot"/>
    <dimension name="fact_positions_snapshot 1" uniqueName="[fact_positions_snapshot 1]" caption="fact_positions_snapshot 1"/>
    <dimension name="fact_splits" uniqueName="[fact_splits]" caption="fact_splits"/>
    <dimension name="fact_trades" uniqueName="[fact_trades]" caption="fact_trades"/>
    <dimension name="fact_trades 1" uniqueName="[fact_trades 1]" caption="fact_trades 1"/>
    <dimension measure="1" name="Measures" uniqueName="[Measures]" caption="Measures"/>
  </dimensions>
  <measureGroups count="17">
    <measureGroup name="dim_calendar" caption="dim_calendar"/>
    <measureGroup name="dim_company" caption="dim_company"/>
    <measureGroup name="dim_company 1" caption="dim_company 1"/>
    <measureGroup name="dim_exchange" caption="dim_exchange"/>
    <measureGroup name="dim_portfolio" caption="dim_portfolio"/>
    <measureGroup name="dim_sector" caption="dim_sector"/>
    <measureGroup name="dim_trader" caption="dim_trader"/>
    <measureGroup name="fact_daily_prices" caption="fact_daily_prices"/>
    <measureGroup name="fact_daily_prices 1" caption="fact_daily_prices 1"/>
    <measureGroup name="fact_dividends" caption="fact_dividends"/>
    <measureGroup name="fact_dividends 1" caption="fact_dividends 1"/>
    <measureGroup name="fact_orders" caption="fact_orders"/>
    <measureGroup name="fact_positions_snapshot" caption="fact_positions_snapshot"/>
    <measureGroup name="fact_positions_snapshot 1" caption="fact_positions_snapshot 1"/>
    <measureGroup name="fact_splits" caption="fact_splits"/>
    <measureGroup name="fact_trades" caption="fact_trades"/>
    <measureGroup name="fact_trades 1" caption="fact_trades 1"/>
  </measureGroups>
  <maps count="51">
    <map measureGroup="0" dimension="0"/>
    <map measureGroup="1" dimension="1"/>
    <map measureGroup="1" dimension="3"/>
    <map measureGroup="1" dimension="5"/>
    <map measureGroup="2" dimension="2"/>
    <map measureGroup="3" dimension="3"/>
    <map measureGroup="4" dimension="4"/>
    <map measureGroup="5" dimension="5"/>
    <map measureGroup="6" dimension="0"/>
    <map measureGroup="6" dimension="4"/>
    <map measureGroup="6" dimension="6"/>
    <map measureGroup="6" dimension="15"/>
    <map measureGroup="6" dimension="16"/>
    <map measureGroup="7" dimension="0"/>
    <map measureGroup="7" dimension="1"/>
    <map measureGroup="7" dimension="2"/>
    <map measureGroup="7" dimension="3"/>
    <map measureGroup="7" dimension="5"/>
    <map measureGroup="7" dimension="7"/>
    <map measureGroup="8" dimension="1"/>
    <map measureGroup="8" dimension="2"/>
    <map measureGroup="8" dimension="3"/>
    <map measureGroup="8" dimension="5"/>
    <map measureGroup="8" dimension="8"/>
    <map measureGroup="9" dimension="0"/>
    <map measureGroup="9" dimension="1"/>
    <map measureGroup="9" dimension="3"/>
    <map measureGroup="9" dimension="5"/>
    <map measureGroup="9" dimension="9"/>
    <map measureGroup="10" dimension="10"/>
    <map measureGroup="11" dimension="0"/>
    <map measureGroup="11" dimension="1"/>
    <map measureGroup="11" dimension="3"/>
    <map measureGroup="11" dimension="4"/>
    <map measureGroup="11" dimension="5"/>
    <map measureGroup="11" dimension="11"/>
    <map measureGroup="12" dimension="1"/>
    <map measureGroup="12" dimension="3"/>
    <map measureGroup="12" dimension="4"/>
    <map measureGroup="12" dimension="5"/>
    <map measureGroup="12" dimension="12"/>
    <map measureGroup="13" dimension="13"/>
    <map measureGroup="14" dimension="1"/>
    <map measureGroup="14" dimension="3"/>
    <map measureGroup="14" dimension="5"/>
    <map measureGroup="14" dimension="14"/>
    <map measureGroup="15" dimension="0"/>
    <map measureGroup="15" dimension="4"/>
    <map measureGroup="15" dimension="15"/>
    <map measureGroup="15" dimension="16"/>
    <map measureGroup="16" dimension="1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al" refreshedDate="46012.507834374999" backgroundQuery="1" createdVersion="8" refreshedVersion="8" minRefreshableVersion="3" recordCount="0" supportSubquery="1" supportAdvancedDrill="1" xr:uid="{0288E600-63E9-4886-926A-D1EBB86A1495}">
  <cacheSource type="external" connectionId="25"/>
  <cacheFields count="3">
    <cacheField name="[Measures].[Trader Performance]" caption="Trader Performance" numFmtId="0" hierarchy="157" level="32767"/>
    <cacheField name="[fact_trades].[trader_id].[trader_id]" caption="trader_id" numFmtId="0" hierarchy="109" level="1">
      <sharedItems count="30">
        <s v="TRD000001"/>
        <s v="TRD000002"/>
        <s v="TRD000003"/>
        <s v="TRD000004"/>
        <s v="TRD000005"/>
        <s v="TRD000006"/>
        <s v="TRD000007"/>
        <s v="TRD000008"/>
        <s v="TRD000009"/>
        <s v="TRD000010"/>
        <s v="TRD000011"/>
        <s v="TRD000012"/>
        <s v="TRD000013"/>
        <s v="TRD000014"/>
        <s v="TRD000015"/>
        <s v="TRD000016"/>
        <s v="TRD000017"/>
        <s v="TRD000018"/>
        <s v="TRD000019"/>
        <s v="TRD000020"/>
        <s v="TRD000021"/>
        <s v="TRD000022"/>
        <s v="TRD000023"/>
        <s v="TRD000024"/>
        <s v="TRD000025"/>
        <s v="TRD000026"/>
        <s v="TRD000027"/>
        <s v="TRD000028"/>
        <s v="TRD000029"/>
        <s v="TRD000030"/>
      </sharedItems>
    </cacheField>
    <cacheField name="[dim_company].[company_name].[company_name]" caption="company_name" numFmtId="0" hierarchy="8" level="1">
      <sharedItems containsSemiMixedTypes="0" containsNonDate="0" containsString="0"/>
    </cacheField>
  </cacheFields>
  <cacheHierarchies count="180">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2"/>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company 1].[company_id]" caption="company_id" attribute="1" defaultMemberUniqueName="[dim_company 1].[company_id].[All]" allUniqueName="[dim_company 1].[company_id].[All]" dimensionUniqueName="[dim_company 1]" displayFolder="" count="0" memberValueDatatype="130" unbalanced="0"/>
    <cacheHierarchy uniqueName="[dim_company 1].[ticker]" caption="ticker" attribute="1" defaultMemberUniqueName="[dim_company 1].[ticker].[All]" allUniqueName="[dim_company 1].[ticker].[All]" dimensionUniqueName="[dim_company 1]" displayFolder="" count="0" memberValueDatatype="130" unbalanced="0"/>
    <cacheHierarchy uniqueName="[dim_company 1].[company_name]" caption="company_name" attribute="1" defaultMemberUniqueName="[dim_company 1].[company_name].[All]" allUniqueName="[dim_company 1].[company_name].[All]" dimensionUniqueName="[dim_company 1]" displayFolder="" count="0" memberValueDatatype="130" unbalanced="0"/>
    <cacheHierarchy uniqueName="[dim_company 1].[sector_id]" caption="sector_id" attribute="1" defaultMemberUniqueName="[dim_company 1].[sector_id].[All]" allUniqueName="[dim_company 1].[sector_id].[All]" dimensionUniqueName="[dim_company 1]" displayFolder="" count="0" memberValueDatatype="130" unbalanced="0"/>
    <cacheHierarchy uniqueName="[dim_company 1].[exchange_id]" caption="exchange_id" attribute="1" defaultMemberUniqueName="[dim_company 1].[exchange_id].[All]" allUniqueName="[dim_company 1].[exchange_id].[All]" dimensionUniqueName="[dim_company 1]"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NEw]" caption="NEw" attribute="1" defaultMemberUniqueName="[fact_daily_prices].[NEw].[All]" allUniqueName="[fact_daily_prices].[NEw].[All]" dimensionUniqueName="[fact_daily_prices]" displayFolder="" count="0" memberValueDatatype="20" unbalanced="0"/>
    <cacheHierarchy uniqueName="[fact_daily_prices].[date (Month)]" caption="date (Month)" attribute="1" defaultMemberUniqueName="[fact_daily_prices].[date (Month)].[All]" allUniqueName="[fact_daily_prices].[date (Month)].[All]" dimensionUniqueName="[fact_daily_prices]" displayFolder="" count="0" memberValueDatatype="130" unbalanced="0"/>
    <cacheHierarchy uniqueName="[fact_daily_prices 1].[date]" caption="date" attribute="1" time="1" defaultMemberUniqueName="[fact_daily_prices 1].[date].[All]" allUniqueName="[fact_daily_prices 1].[date].[All]" dimensionUniqueName="[fact_daily_prices 1]" displayFolder="" count="0" memberValueDatatype="7" unbalanced="0"/>
    <cacheHierarchy uniqueName="[fact_daily_prices 1].[company_id]" caption="company_id" attribute="1" defaultMemberUniqueName="[fact_daily_prices 1].[company_id].[All]" allUniqueName="[fact_daily_prices 1].[company_id].[All]" dimensionUniqueName="[fact_daily_prices 1]" displayFolder="" count="0" memberValueDatatype="130" unbalanced="0"/>
    <cacheHierarchy uniqueName="[fact_daily_prices 1].[open]" caption="open" attribute="1" defaultMemberUniqueName="[fact_daily_prices 1].[open].[All]" allUniqueName="[fact_daily_prices 1].[open].[All]" dimensionUniqueName="[fact_daily_prices 1]" displayFolder="" count="0" memberValueDatatype="5" unbalanced="0"/>
    <cacheHierarchy uniqueName="[fact_daily_prices 1].[high]" caption="high" attribute="1" defaultMemberUniqueName="[fact_daily_prices 1].[high].[All]" allUniqueName="[fact_daily_prices 1].[high].[All]" dimensionUniqueName="[fact_daily_prices 1]" displayFolder="" count="0" memberValueDatatype="5" unbalanced="0"/>
    <cacheHierarchy uniqueName="[fact_daily_prices 1].[low]" caption="low" attribute="1" defaultMemberUniqueName="[fact_daily_prices 1].[low].[All]" allUniqueName="[fact_daily_prices 1].[low].[All]" dimensionUniqueName="[fact_daily_prices 1]" displayFolder="" count="0" memberValueDatatype="5" unbalanced="0"/>
    <cacheHierarchy uniqueName="[fact_daily_prices 1].[close]" caption="close" attribute="1" defaultMemberUniqueName="[fact_daily_prices 1].[close].[All]" allUniqueName="[fact_daily_prices 1].[close].[All]" dimensionUniqueName="[fact_daily_prices 1]" displayFolder="" count="0" memberValueDatatype="5" unbalanced="0"/>
    <cacheHierarchy uniqueName="[fact_daily_prices 1].[volume]" caption="volume" attribute="1" defaultMemberUniqueName="[fact_daily_prices 1].[volume].[All]" allUniqueName="[fact_daily_prices 1].[volume].[All]" dimensionUniqueName="[fact_daily_prices 1]" displayFolder="" count="0" memberValueDatatype="20" unbalanced="0"/>
    <cacheHierarchy uniqueName="[fact_daily_prices 1].[calendar_id]" caption="calendar_id" attribute="1" defaultMemberUniqueName="[fact_daily_prices 1].[calendar_id].[All]" allUniqueName="[fact_daily_prices 1].[calendar_id].[All]" dimensionUniqueName="[fact_daily_prices 1]" displayFolder="" count="0" memberValueDatatype="20" unbalanced="0"/>
    <cacheHierarchy uniqueName="[fact_daily_prices 1].[cumulative_factor]" caption="cumulative_factor" attribute="1" defaultMemberUniqueName="[fact_daily_prices 1].[cumulative_factor].[All]" allUniqueName="[fact_daily_prices 1].[cumulative_factor].[All]" dimensionUniqueName="[fact_daily_prices 1]" displayFolder="" count="0" memberValueDatatype="5" unbalanced="0"/>
    <cacheHierarchy uniqueName="[fact_daily_prices 1].[adjusted_close]" caption="adjusted_close" attribute="1" defaultMemberUniqueName="[fact_daily_prices 1].[adjusted_close].[All]" allUniqueName="[fact_daily_prices 1].[adjusted_close].[All]" dimensionUniqueName="[fact_daily_prices 1]" displayFolder="" count="0" memberValueDatatype="5" unbalanced="0"/>
    <cacheHierarchy uniqueName="[fact_daily_prices 1].[avg_vol]" caption="avg_vol" attribute="1" defaultMemberUniqueName="[fact_daily_prices 1].[avg_vol].[All]" allUniqueName="[fact_daily_prices 1].[avg_vol].[All]" dimensionUniqueName="[fact_daily_prices 1]" displayFolder="" count="0" memberValueDatatype="5" unbalanced="0"/>
    <cacheHierarchy uniqueName="[fact_daily_prices 1].[is_volume_suspect]" caption="is_volume_suspect" attribute="1" defaultMemberUniqueName="[fact_daily_prices 1].[is_volume_suspect].[All]" allUniqueName="[fact_daily_prices 1].[is_volume_suspect].[All]" dimensionUniqueName="[fact_daily_prices 1]" displayFolder="" count="0" memberValueDatatype="11" unbalanced="0"/>
    <cacheHierarchy uniqueName="[fact_daily_prices 1].[NEw]" caption="NEw" attribute="1" defaultMemberUniqueName="[fact_daily_prices 1].[NEw].[All]" allUniqueName="[fact_daily_prices 1].[NEw].[All]" dimensionUniqueName="[fact_daily_prices 1]" displayFolder="" count="0" memberValueDatatype="130" unbalanced="0"/>
    <cacheHierarchy uniqueName="[fact_daily_prices 1].[date (Month Index)]" caption="date (Month Index)" attribute="1" defaultMemberUniqueName="[fact_daily_prices 1].[date (Month Index)].[All]" allUniqueName="[fact_daily_prices 1].[date (Month Index)].[All]" dimensionUniqueName="[fact_daily_prices 1]" displayFolder="" count="0" memberValueDatatype="20" unbalanced="0"/>
    <cacheHierarchy uniqueName="[fact_daily_prices 1].[date (Month)]" caption="date (Month)" attribute="1" defaultMemberUniqueName="[fact_daily_prices 1].[date (Month)].[All]" allUniqueName="[fact_daily_prices 1].[date (Month)].[All]" dimensionUniqueName="[fact_daily_prices 1]" displayFolder="" count="0" memberValueDatatype="130" unbalanced="0"/>
    <cacheHierarchy uniqueName="[fact_daily_prices 1].[Change in Prize]" caption="Change in Prize" attribute="1" defaultMemberUniqueName="[fact_daily_prices 1].[Change in Prize].[All]" allUniqueName="[fact_daily_prices 1].[Change in Prize].[All]" dimensionUniqueName="[fact_daily_prices 1]"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 1].[date]" caption="date" attribute="1" time="1" defaultMemberUniqueName="[fact_dividends 1].[date].[All]" allUniqueName="[fact_dividends 1].[date].[All]" dimensionUniqueName="[fact_dividends 1]" displayFolder="" count="0" memberValueDatatype="7" unbalanced="0"/>
    <cacheHierarchy uniqueName="[fact_dividends 1].[company_id]" caption="company_id" attribute="1" defaultMemberUniqueName="[fact_dividends 1].[company_id].[All]" allUniqueName="[fact_dividends 1].[company_id].[All]" dimensionUniqueName="[fact_dividends 1]" displayFolder="" count="0" memberValueDatatype="130" unbalanced="0"/>
    <cacheHierarchy uniqueName="[fact_dividends 1].[dividend_per_share]" caption="dividend_per_share" attribute="1" defaultMemberUniqueName="[fact_dividends 1].[dividend_per_share].[All]" allUniqueName="[fact_dividends 1].[dividend_per_share].[All]" dimensionUniqueName="[fact_dividends 1]" displayFolder="" count="0" memberValueDatatype="5" unbalanced="0"/>
    <cacheHierarchy uniqueName="[fact_dividends 1].[calendar_id]" caption="calendar_id" attribute="1" defaultMemberUniqueName="[fact_dividends 1].[calendar_id].[All]" allUniqueName="[fact_dividends 1].[calendar_id].[All]" dimensionUniqueName="[fact_dividends 1]" displayFolder="" count="0" memberValueDatatype="20" unbalanced="0"/>
    <cacheHierarchy uniqueName="[fact_dividends 1].[exchange_id]" caption="exchange_id" attribute="1" defaultMemberUniqueName="[fact_dividends 1].[exchange_id].[All]" allUniqueName="[fact_dividends 1].[exchange_id].[All]" dimensionUniqueName="[fact_dividends 1]" displayFolder="" count="0" memberValueDatatype="130" unbalanced="0"/>
    <cacheHierarchy uniqueName="[fact_dividends 1].[is_orphan_dividend]" caption="is_orphan_dividend" attribute="1" defaultMemberUniqueName="[fact_dividends 1].[is_orphan_dividend].[All]" allUniqueName="[fact_dividends 1].[is_orphan_dividend].[All]" dimensionUniqueName="[fact_dividends 1]" displayFolder="" count="0" memberValueDatatype="11" unbalanced="0"/>
    <cacheHierarchy uniqueName="[fact_dividends 1].[CurrentPrize]" caption="CurrentPrize" attribute="1" defaultMemberUniqueName="[fact_dividends 1].[CurrentPrize].[All]" allUniqueName="[fact_dividends 1].[CurrentPrize].[All]" dimensionUniqueName="[fact_dividends 1]" displayFolder="" count="0" memberValueDatatype="5" unbalanced="0"/>
    <cacheHierarchy uniqueName="[fact_dividends 1].[Dividend Yeild]" caption="Dividend Yeild" attribute="1" defaultMemberUniqueName="[fact_dividends 1].[Dividend Yeild].[All]" allUniqueName="[fact_dividends 1].[Dividend Yeild].[All]" dimensionUniqueName="[fact_dividends 1]"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positions_snapshot 1].[portfolio_id]" caption="portfolio_id" attribute="1" defaultMemberUniqueName="[fact_positions_snapshot 1].[portfolio_id].[All]" allUniqueName="[fact_positions_snapshot 1].[portfolio_id].[All]" dimensionUniqueName="[fact_positions_snapshot 1]" displayFolder="" count="0" memberValueDatatype="130" unbalanced="0"/>
    <cacheHierarchy uniqueName="[fact_positions_snapshot 1].[company_id]" caption="company_id" attribute="1" defaultMemberUniqueName="[fact_positions_snapshot 1].[company_id].[All]" allUniqueName="[fact_positions_snapshot 1].[company_id].[All]" dimensionUniqueName="[fact_positions_snapshot 1]" displayFolder="" count="0" memberValueDatatype="130" unbalanced="0"/>
    <cacheHierarchy uniqueName="[fact_positions_snapshot 1].[date]" caption="date" attribute="1" time="1" defaultMemberUniqueName="[fact_positions_snapshot 1].[date].[All]" allUniqueName="[fact_positions_snapshot 1].[date].[All]" dimensionUniqueName="[fact_positions_snapshot 1]" displayFolder="" count="0" memberValueDatatype="7" unbalanced="0"/>
    <cacheHierarchy uniqueName="[fact_positions_snapshot 1].[quantity]" caption="quantity" attribute="1" defaultMemberUniqueName="[fact_positions_snapshot 1].[quantity].[All]" allUniqueName="[fact_positions_snapshot 1].[quantity].[All]" dimensionUniqueName="[fact_positions_snapshot 1]" displayFolder="" count="0" memberValueDatatype="20" unbalanced="0"/>
    <cacheHierarchy uniqueName="[fact_positions_snapshot 1].[calendar_id]" caption="calendar_id" attribute="1" defaultMemberUniqueName="[fact_positions_snapshot 1].[calendar_id].[All]" allUniqueName="[fact_positions_snapshot 1].[calendar_id].[All]" dimensionUniqueName="[fact_positions_snapshot 1]"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2" memberValueDatatype="130" unbalanced="0">
      <fieldsUsage count="2">
        <fieldUsage x="-1"/>
        <fieldUsage x="1"/>
      </fieldsUsage>
    </cacheHierarchy>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Order Value]" caption="Order Value" attribute="1" defaultMemberUniqueName="[fact_trades].[Order Value].[All]" allUniqueName="[fact_trades].[Order Value].[All]" dimensionUniqueName="[fact_trades]" displayFolder="" count="0" memberValueDatatype="5" unbalanced="0"/>
    <cacheHierarchy uniqueName="[fact_trades 1].[trade_id]" caption="trade_id" attribute="1" defaultMemberUniqueName="[fact_trades 1].[trade_id].[All]" allUniqueName="[fact_trades 1].[trade_id].[All]" dimensionUniqueName="[fact_trades 1]" displayFolder="" count="0" memberValueDatatype="130" unbalanced="0"/>
    <cacheHierarchy uniqueName="[fact_trades 1].[order_id]" caption="order_id" attribute="1" defaultMemberUniqueName="[fact_trades 1].[order_id].[All]" allUniqueName="[fact_trades 1].[order_id].[All]" dimensionUniqueName="[fact_trades 1]" displayFolder="" count="0" memberValueDatatype="130" unbalanced="0"/>
    <cacheHierarchy uniqueName="[fact_trades 1].[trade_ts]" caption="trade_ts" attribute="1" time="1" defaultMemberUniqueName="[fact_trades 1].[trade_ts].[All]" allUniqueName="[fact_trades 1].[trade_ts].[All]" dimensionUniqueName="[fact_trades 1]" displayFolder="" count="0" memberValueDatatype="7" unbalanced="0"/>
    <cacheHierarchy uniqueName="[fact_trades 1].[company_id]" caption="company_id" attribute="1" defaultMemberUniqueName="[fact_trades 1].[company_id].[All]" allUniqueName="[fact_trades 1].[company_id].[All]" dimensionUniqueName="[fact_trades 1]" displayFolder="" count="0" memberValueDatatype="130" unbalanced="0"/>
    <cacheHierarchy uniqueName="[fact_trades 1].[side]" caption="side" attribute="1" defaultMemberUniqueName="[fact_trades 1].[side].[All]" allUniqueName="[fact_trades 1].[side].[All]" dimensionUniqueName="[fact_trades 1]" displayFolder="" count="0" memberValueDatatype="130" unbalanced="0"/>
    <cacheHierarchy uniqueName="[fact_trades 1].[quantity]" caption="quantity" attribute="1" defaultMemberUniqueName="[fact_trades 1].[quantity].[All]" allUniqueName="[fact_trades 1].[quantity].[All]" dimensionUniqueName="[fact_trades 1]" displayFolder="" count="0" memberValueDatatype="20" unbalanced="0"/>
    <cacheHierarchy uniqueName="[fact_trades 1].[price]" caption="price" attribute="1" defaultMemberUniqueName="[fact_trades 1].[price].[All]" allUniqueName="[fact_trades 1].[price].[All]" dimensionUniqueName="[fact_trades 1]" displayFolder="" count="0" memberValueDatatype="5" unbalanced="0"/>
    <cacheHierarchy uniqueName="[fact_trades 1].[fees]" caption="fees" attribute="1" defaultMemberUniqueName="[fact_trades 1].[fees].[All]" allUniqueName="[fact_trades 1].[fees].[All]" dimensionUniqueName="[fact_trades 1]" displayFolder="" count="0" memberValueDatatype="5" unbalanced="0"/>
    <cacheHierarchy uniqueName="[fact_trades 1].[trader_id]" caption="trader_id" attribute="1" defaultMemberUniqueName="[fact_trades 1].[trader_id].[All]" allUniqueName="[fact_trades 1].[trader_id].[All]" dimensionUniqueName="[fact_trades 1]" displayFolder="" count="0" memberValueDatatype="130" unbalanced="0"/>
    <cacheHierarchy uniqueName="[fact_trades 1].[portfolio_id]" caption="portfolio_id" attribute="1" defaultMemberUniqueName="[fact_trades 1].[portfolio_id].[All]" allUniqueName="[fact_trades 1].[portfolio_id].[All]" dimensionUniqueName="[fact_trades 1]" displayFolder="" count="0" memberValueDatatype="130" unbalanced="0"/>
    <cacheHierarchy uniqueName="[fact_trades 1].[date]" caption="date" attribute="1" time="1" defaultMemberUniqueName="[fact_trades 1].[date].[All]" allUniqueName="[fact_trades 1].[date].[All]" dimensionUniqueName="[fact_trades 1]" displayFolder="" count="0" memberValueDatatype="7" unbalanced="0"/>
    <cacheHierarchy uniqueName="[fact_trades 1].[calendar_id]" caption="calendar_id" attribute="1" defaultMemberUniqueName="[fact_trades 1].[calendar_id].[All]" allUniqueName="[fact_trades 1].[calendar_id].[All]" dimensionUniqueName="[fact_trades 1]" displayFolder="" count="0" memberValueDatatype="20" unbalanced="0"/>
    <cacheHierarchy uniqueName="[fact_trades 1].[trade_ts_imputed]" caption="trade_ts_imputed" attribute="1" defaultMemberUniqueName="[fact_trades 1].[trade_ts_imputed].[All]" allUniqueName="[fact_trades 1].[trade_ts_imputed].[All]" dimensionUniqueName="[fact_trades 1]" displayFolder="" count="0" memberValueDatatype="11" unbalanced="0"/>
    <cacheHierarchy uniqueName="[fact_trades 1].[fees_imputed]" caption="fees_imputed" attribute="1" defaultMemberUniqueName="[fact_trades 1].[fees_imputed].[All]" allUniqueName="[fact_trades 1].[fees_imputed].[All]" dimensionUniqueName="[fact_trades 1]" displayFolder="" count="0"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0" memberValueDatatype="11" unbalanced="0"/>
    <cacheHierarchy uniqueName="[fact_trades 1].[is_orphan_trade]" caption="is_orphan_trade" attribute="1" defaultMemberUniqueName="[fact_trades 1].[is_orphan_trade].[All]" allUniqueName="[fact_trades 1].[is_orphan_trade].[All]" dimensionUniqueName="[fact_trades 1]" displayFolder="" count="0" memberValueDatatype="11" unbalanced="0"/>
    <cacheHierarchy uniqueName="[fact_trades 1].[Order Value]" caption="Order Value" attribute="1" defaultMemberUniqueName="[fact_trades 1].[Order Value].[All]" allUniqueName="[fact_trades 1].[Order Value].[All]" dimensionUniqueName="[fact_trades 1]" displayFolder="" count="0" memberValueDatatype="5" unbalanced="0"/>
    <cacheHierarchy uniqueName="[fact_daily_prices].[date (Month Index)]" caption="date (Month Index)" attribute="1" defaultMemberUniqueName="[fact_daily_prices].[date (Month Index)].[All]" allUniqueName="[fact_daily_prices].[date (Month Index)].[All]" dimensionUniqueName="[fact_daily_prices]" displayFolder="" count="0" memberValueDatatype="20" unbalanced="0" hidden="1"/>
    <cacheHierarchy uniqueName="[Measures].[Sum of volume]" caption="Sum of volume" measure="1" displayFolder="" measureGroup="fact_daily_prices" count="0">
      <extLst>
        <ext xmlns:x15="http://schemas.microsoft.com/office/spreadsheetml/2010/11/main" uri="{B97F6D7D-B522-45F9-BDA1-12C45D357490}">
          <x15:cacheHierarchy aggregatedColumn="34"/>
        </ext>
      </extLst>
    </cacheHierarchy>
    <cacheHierarchy uniqueName="[Measures].[Sum of Change in Prize]" caption="Sum of Change in Prize" measure="1" displayFolder="" measureGroup="fact_daily_prices 1" count="0">
      <extLst>
        <ext xmlns:x15="http://schemas.microsoft.com/office/spreadsheetml/2010/11/main" uri="{B97F6D7D-B522-45F9-BDA1-12C45D357490}">
          <x15:cacheHierarchy aggregatedColumn="57"/>
        </ext>
      </extLst>
    </cacheHierarchy>
    <cacheHierarchy uniqueName="[Measures].[Average of Change in Prize]" caption="Average of Change in Prize" measure="1" displayFolder="" measureGroup="fact_daily_prices 1" count="0">
      <extLst>
        <ext xmlns:x15="http://schemas.microsoft.com/office/spreadsheetml/2010/11/main" uri="{B97F6D7D-B522-45F9-BDA1-12C45D357490}">
          <x15:cacheHierarchy aggregatedColumn="57"/>
        </ext>
      </extLst>
    </cacheHierarchy>
    <cacheHierarchy uniqueName="[Measures].[Sum of close]" caption="Sum of close" measure="1" displayFolder="" measureGroup="fact_daily_prices" count="0">
      <extLst>
        <ext xmlns:x15="http://schemas.microsoft.com/office/spreadsheetml/2010/11/main" uri="{B97F6D7D-B522-45F9-BDA1-12C45D357490}">
          <x15:cacheHierarchy aggregatedColumn="33"/>
        </ext>
      </extLst>
    </cacheHierarchy>
    <cacheHierarchy uniqueName="[Measures].[Average of close]" caption="Average of close" measure="1" displayFolder="" measureGroup="fact_daily_prices" count="0">
      <extLst>
        <ext xmlns:x15="http://schemas.microsoft.com/office/spreadsheetml/2010/11/main" uri="{B97F6D7D-B522-45F9-BDA1-12C45D357490}">
          <x15:cacheHierarchy aggregatedColumn="33"/>
        </ext>
      </extLst>
    </cacheHierarchy>
    <cacheHierarchy uniqueName="[Measures].[Sum of Dividend Yeild]" caption="Sum of Dividend Yeild" measure="1" displayFolder="" measureGroup="fact_dividends 1" count="0">
      <extLst>
        <ext xmlns:x15="http://schemas.microsoft.com/office/spreadsheetml/2010/11/main" uri="{B97F6D7D-B522-45F9-BDA1-12C45D357490}">
          <x15:cacheHierarchy aggregatedColumn="71"/>
        </ext>
      </extLst>
    </cacheHierarchy>
    <cacheHierarchy uniqueName="[Measures].[Market Cap]" caption="Market Cap" measure="1" displayFolder="" measureGroup="fact_daily_prices" count="0"/>
    <cacheHierarchy uniqueName="[Measures].[Average Daily Trading Volume]" caption="Average Daily Trading Volume" measure="1" displayFolder="" measureGroup="fact_daily_prices" count="0"/>
    <cacheHierarchy uniqueName="[Measures].[Volatility]" caption="Volatility" measure="1" displayFolder="" measureGroup="fact_daily_prices" count="0"/>
    <cacheHierarchy uniqueName="[Measures].[LatestDatePerAsset]" caption="LatestDatePerAsset" measure="1" displayFolder="" measureGroup="fact_daily_prices" count="0"/>
    <cacheHierarchy uniqueName="[Measures].[Latest Prize]" caption="Latest Prize" measure="1" displayFolder="" measureGroup="fact_daily_prices" count="0"/>
    <cacheHierarchy uniqueName="[Measures].[Initial Prize]" caption="Initial Prize" measure="1" displayFolder="" measureGroup="fact_daily_prices" count="0"/>
    <cacheHierarchy uniqueName="[Measures].[MinDate]" caption="MinDate" measure="1" displayFolder="" measureGroup="fact_daily_prices" count="0"/>
    <cacheHierarchy uniqueName="[Measures].[PrizeReturn]" caption="PrizeReturn" measure="1" displayFolder="" measureGroup="fact_daily_prices" count="0"/>
    <cacheHierarchy uniqueName="[Measures].[Average Prize]" caption="Average Prize" measure="1" displayFolder="" measureGroup="fact_daily_prices" count="0"/>
    <cacheHierarchy uniqueName="[Measures].[Current Value]" caption="Current Value" measure="1" displayFolder="" measureGroup="fact_positions_snapshot" count="0"/>
    <cacheHierarchy uniqueName="[Measures].[Initial Value]" caption="Initial Value" measure="1" displayFolder="" measureGroup="fact_positions_snapshot" count="0"/>
    <cacheHierarchy uniqueName="[Measures].[Return]" caption="Return" measure="1" displayFolder="" measureGroup="fact_positions_snapshot" count="0"/>
    <cacheHierarchy uniqueName="[Measures].[Dividend Yeild]" caption="Dividend Yeild" measure="1" displayFolder="" measureGroup="fact_dividends" count="0"/>
    <cacheHierarchy uniqueName="[Measures].[Buy Value]" caption="Buy Value" measure="1" displayFolder="" measureGroup="fact_trades" count="0"/>
    <cacheHierarchy uniqueName="[Measures].[Sell Value]" caption="Sell Value" measure="1" displayFolder="" measureGroup="fact_trades" count="0"/>
    <cacheHierarchy uniqueName="[Measures].[Trader Performance]" caption="Trader Performance" measure="1" displayFolder="" measureGroup="fact_trades" count="0" oneField="1">
      <fieldsUsage count="1">
        <fieldUsage x="0"/>
      </fieldsUsage>
    </cacheHierarchy>
    <cacheHierarchy uniqueName="[Measures].[No. Of Orders]" caption="No. Of Orders" measure="1" displayFolder="" measureGroup="fact_trades" count="0"/>
    <cacheHierarchy uniqueName="[Measures].[Profit Trades]" caption="Profit Trades" measure="1" displayFolder="" measureGroup="fact_trades" count="0"/>
    <cacheHierarchy uniqueName="[Measures].[Trade Win Ratio]" caption="Trade Win Ratio" measure="1" displayFolder="" measureGroup="fact_trades" count="0"/>
    <cacheHierarchy uniqueName="[Measures].[Order Execution Rate]" caption="Order Execution Rate" measure="1" displayFolder="" measureGroup="fact_trades" count="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fact_daily_prices 1]" caption="__XL_Count fact_daily_prices 1" measure="1" displayFolder="" measureGroup="fact_daily_prices 1" count="0" hidden="1"/>
    <cacheHierarchy uniqueName="[Measures].[__XL_Count dim_company 1]" caption="__XL_Count dim_company 1" measure="1" displayFolder="" measureGroup="dim_company 1" count="0" hidden="1"/>
    <cacheHierarchy uniqueName="[Measures].[__XL_Count fact_positions_snapshot 1]" caption="__XL_Count fact_positions_snapshot 1" measure="1" displayFolder="" measureGroup="fact_positions_snapshot 1" count="0" hidden="1"/>
    <cacheHierarchy uniqueName="[Measures].[__XL_Count fact_dividends 1]" caption="__XL_Count fact_dividends 1" measure="1" displayFolder="" measureGroup="fact_dividends 1" count="0" hidden="1"/>
    <cacheHierarchy uniqueName="[Measures].[__XL_Count fact_trades 1]" caption="__XL_Count fact_trades 1" measure="1" displayFolder="" measureGroup="fact_trades 1" count="0" hidden="1"/>
    <cacheHierarchy uniqueName="[Measures].[__No measures defined]" caption="__No measures defined" measure="1" displayFolder="" count="0" hidden="1"/>
  </cacheHierarchies>
  <kpis count="0"/>
  <dimensions count="18">
    <dimension name="dim_calendar" uniqueName="[dim_calendar]" caption="dim_calendar"/>
    <dimension name="dim_company" uniqueName="[dim_company]" caption="dim_company"/>
    <dimension name="dim_company 1" uniqueName="[dim_company 1]" caption="dim_company 1"/>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aily_prices 1" uniqueName="[fact_daily_prices 1]" caption="fact_daily_prices 1"/>
    <dimension name="fact_dividends" uniqueName="[fact_dividends]" caption="fact_dividends"/>
    <dimension name="fact_dividends 1" uniqueName="[fact_dividends 1]" caption="fact_dividends 1"/>
    <dimension name="fact_orders" uniqueName="[fact_orders]" caption="fact_orders"/>
    <dimension name="fact_positions_snapshot" uniqueName="[fact_positions_snapshot]" caption="fact_positions_snapshot"/>
    <dimension name="fact_positions_snapshot 1" uniqueName="[fact_positions_snapshot 1]" caption="fact_positions_snapshot 1"/>
    <dimension name="fact_splits" uniqueName="[fact_splits]" caption="fact_splits"/>
    <dimension name="fact_trades" uniqueName="[fact_trades]" caption="fact_trades"/>
    <dimension name="fact_trades 1" uniqueName="[fact_trades 1]" caption="fact_trades 1"/>
    <dimension measure="1" name="Measures" uniqueName="[Measures]" caption="Measures"/>
  </dimensions>
  <measureGroups count="17">
    <measureGroup name="dim_calendar" caption="dim_calendar"/>
    <measureGroup name="dim_company" caption="dim_company"/>
    <measureGroup name="dim_company 1" caption="dim_company 1"/>
    <measureGroup name="dim_exchange" caption="dim_exchange"/>
    <measureGroup name="dim_portfolio" caption="dim_portfolio"/>
    <measureGroup name="dim_sector" caption="dim_sector"/>
    <measureGroup name="dim_trader" caption="dim_trader"/>
    <measureGroup name="fact_daily_prices" caption="fact_daily_prices"/>
    <measureGroup name="fact_daily_prices 1" caption="fact_daily_prices 1"/>
    <measureGroup name="fact_dividends" caption="fact_dividends"/>
    <measureGroup name="fact_dividends 1" caption="fact_dividends 1"/>
    <measureGroup name="fact_orders" caption="fact_orders"/>
    <measureGroup name="fact_positions_snapshot" caption="fact_positions_snapshot"/>
    <measureGroup name="fact_positions_snapshot 1" caption="fact_positions_snapshot 1"/>
    <measureGroup name="fact_splits" caption="fact_splits"/>
    <measureGroup name="fact_trades" caption="fact_trades"/>
    <measureGroup name="fact_trades 1" caption="fact_trades 1"/>
  </measureGroups>
  <maps count="51">
    <map measureGroup="0" dimension="0"/>
    <map measureGroup="1" dimension="1"/>
    <map measureGroup="1" dimension="3"/>
    <map measureGroup="1" dimension="5"/>
    <map measureGroup="2" dimension="2"/>
    <map measureGroup="3" dimension="3"/>
    <map measureGroup="4" dimension="4"/>
    <map measureGroup="5" dimension="5"/>
    <map measureGroup="6" dimension="0"/>
    <map measureGroup="6" dimension="4"/>
    <map measureGroup="6" dimension="6"/>
    <map measureGroup="6" dimension="15"/>
    <map measureGroup="6" dimension="16"/>
    <map measureGroup="7" dimension="0"/>
    <map measureGroup="7" dimension="1"/>
    <map measureGroup="7" dimension="2"/>
    <map measureGroup="7" dimension="3"/>
    <map measureGroup="7" dimension="5"/>
    <map measureGroup="7" dimension="7"/>
    <map measureGroup="8" dimension="1"/>
    <map measureGroup="8" dimension="2"/>
    <map measureGroup="8" dimension="3"/>
    <map measureGroup="8" dimension="5"/>
    <map measureGroup="8" dimension="8"/>
    <map measureGroup="9" dimension="0"/>
    <map measureGroup="9" dimension="1"/>
    <map measureGroup="9" dimension="3"/>
    <map measureGroup="9" dimension="5"/>
    <map measureGroup="9" dimension="9"/>
    <map measureGroup="10" dimension="10"/>
    <map measureGroup="11" dimension="0"/>
    <map measureGroup="11" dimension="1"/>
    <map measureGroup="11" dimension="3"/>
    <map measureGroup="11" dimension="4"/>
    <map measureGroup="11" dimension="5"/>
    <map measureGroup="11" dimension="11"/>
    <map measureGroup="12" dimension="1"/>
    <map measureGroup="12" dimension="3"/>
    <map measureGroup="12" dimension="4"/>
    <map measureGroup="12" dimension="5"/>
    <map measureGroup="12" dimension="12"/>
    <map measureGroup="13" dimension="13"/>
    <map measureGroup="14" dimension="1"/>
    <map measureGroup="14" dimension="3"/>
    <map measureGroup="14" dimension="5"/>
    <map measureGroup="14" dimension="14"/>
    <map measureGroup="15" dimension="0"/>
    <map measureGroup="15" dimension="4"/>
    <map measureGroup="15" dimension="15"/>
    <map measureGroup="15" dimension="16"/>
    <map measureGroup="16" dimension="1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al" refreshedDate="46012.507834722222" backgroundQuery="1" createdVersion="8" refreshedVersion="8" minRefreshableVersion="3" recordCount="0" supportSubquery="1" supportAdvancedDrill="1" xr:uid="{3633F908-44C7-49F5-9276-3E5D4D68B7A6}">
  <cacheSource type="external" connectionId="25"/>
  <cacheFields count="4">
    <cacheField name="[Measures].[Profit Trades]" caption="Profit Trades" numFmtId="0" hierarchy="159" level="32767"/>
    <cacheField name="[Measures].[Trade Win Ratio]" caption="Trade Win Ratio" numFmtId="0" hierarchy="160" level="32767"/>
    <cacheField name="[Measures].[No. Of Orders]" caption="No. Of Orders" numFmtId="0" hierarchy="158" level="32767"/>
    <cacheField name="[dim_company].[company_name].[company_name]" caption="company_name" numFmtId="0" hierarchy="8" level="1">
      <sharedItems containsSemiMixedTypes="0" containsNonDate="0" containsString="0"/>
    </cacheField>
  </cacheFields>
  <cacheHierarchies count="180">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3"/>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company 1].[company_id]" caption="company_id" attribute="1" defaultMemberUniqueName="[dim_company 1].[company_id].[All]" allUniqueName="[dim_company 1].[company_id].[All]" dimensionUniqueName="[dim_company 1]" displayFolder="" count="0" memberValueDatatype="130" unbalanced="0"/>
    <cacheHierarchy uniqueName="[dim_company 1].[ticker]" caption="ticker" attribute="1" defaultMemberUniqueName="[dim_company 1].[ticker].[All]" allUniqueName="[dim_company 1].[ticker].[All]" dimensionUniqueName="[dim_company 1]" displayFolder="" count="0" memberValueDatatype="130" unbalanced="0"/>
    <cacheHierarchy uniqueName="[dim_company 1].[company_name]" caption="company_name" attribute="1" defaultMemberUniqueName="[dim_company 1].[company_name].[All]" allUniqueName="[dim_company 1].[company_name].[All]" dimensionUniqueName="[dim_company 1]" displayFolder="" count="0" memberValueDatatype="130" unbalanced="0"/>
    <cacheHierarchy uniqueName="[dim_company 1].[sector_id]" caption="sector_id" attribute="1" defaultMemberUniqueName="[dim_company 1].[sector_id].[All]" allUniqueName="[dim_company 1].[sector_id].[All]" dimensionUniqueName="[dim_company 1]" displayFolder="" count="0" memberValueDatatype="130" unbalanced="0"/>
    <cacheHierarchy uniqueName="[dim_company 1].[exchange_id]" caption="exchange_id" attribute="1" defaultMemberUniqueName="[dim_company 1].[exchange_id].[All]" allUniqueName="[dim_company 1].[exchange_id].[All]" dimensionUniqueName="[dim_company 1]"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NEw]" caption="NEw" attribute="1" defaultMemberUniqueName="[fact_daily_prices].[NEw].[All]" allUniqueName="[fact_daily_prices].[NEw].[All]" dimensionUniqueName="[fact_daily_prices]" displayFolder="" count="0" memberValueDatatype="20" unbalanced="0"/>
    <cacheHierarchy uniqueName="[fact_daily_prices].[date (Month)]" caption="date (Month)" attribute="1" defaultMemberUniqueName="[fact_daily_prices].[date (Month)].[All]" allUniqueName="[fact_daily_prices].[date (Month)].[All]" dimensionUniqueName="[fact_daily_prices]" displayFolder="" count="0" memberValueDatatype="130" unbalanced="0"/>
    <cacheHierarchy uniqueName="[fact_daily_prices 1].[date]" caption="date" attribute="1" time="1" defaultMemberUniqueName="[fact_daily_prices 1].[date].[All]" allUniqueName="[fact_daily_prices 1].[date].[All]" dimensionUniqueName="[fact_daily_prices 1]" displayFolder="" count="0" memberValueDatatype="7" unbalanced="0"/>
    <cacheHierarchy uniqueName="[fact_daily_prices 1].[company_id]" caption="company_id" attribute="1" defaultMemberUniqueName="[fact_daily_prices 1].[company_id].[All]" allUniqueName="[fact_daily_prices 1].[company_id].[All]" dimensionUniqueName="[fact_daily_prices 1]" displayFolder="" count="0" memberValueDatatype="130" unbalanced="0"/>
    <cacheHierarchy uniqueName="[fact_daily_prices 1].[open]" caption="open" attribute="1" defaultMemberUniqueName="[fact_daily_prices 1].[open].[All]" allUniqueName="[fact_daily_prices 1].[open].[All]" dimensionUniqueName="[fact_daily_prices 1]" displayFolder="" count="0" memberValueDatatype="5" unbalanced="0"/>
    <cacheHierarchy uniqueName="[fact_daily_prices 1].[high]" caption="high" attribute="1" defaultMemberUniqueName="[fact_daily_prices 1].[high].[All]" allUniqueName="[fact_daily_prices 1].[high].[All]" dimensionUniqueName="[fact_daily_prices 1]" displayFolder="" count="0" memberValueDatatype="5" unbalanced="0"/>
    <cacheHierarchy uniqueName="[fact_daily_prices 1].[low]" caption="low" attribute="1" defaultMemberUniqueName="[fact_daily_prices 1].[low].[All]" allUniqueName="[fact_daily_prices 1].[low].[All]" dimensionUniqueName="[fact_daily_prices 1]" displayFolder="" count="0" memberValueDatatype="5" unbalanced="0"/>
    <cacheHierarchy uniqueName="[fact_daily_prices 1].[close]" caption="close" attribute="1" defaultMemberUniqueName="[fact_daily_prices 1].[close].[All]" allUniqueName="[fact_daily_prices 1].[close].[All]" dimensionUniqueName="[fact_daily_prices 1]" displayFolder="" count="0" memberValueDatatype="5" unbalanced="0"/>
    <cacheHierarchy uniqueName="[fact_daily_prices 1].[volume]" caption="volume" attribute="1" defaultMemberUniqueName="[fact_daily_prices 1].[volume].[All]" allUniqueName="[fact_daily_prices 1].[volume].[All]" dimensionUniqueName="[fact_daily_prices 1]" displayFolder="" count="0" memberValueDatatype="20" unbalanced="0"/>
    <cacheHierarchy uniqueName="[fact_daily_prices 1].[calendar_id]" caption="calendar_id" attribute="1" defaultMemberUniqueName="[fact_daily_prices 1].[calendar_id].[All]" allUniqueName="[fact_daily_prices 1].[calendar_id].[All]" dimensionUniqueName="[fact_daily_prices 1]" displayFolder="" count="0" memberValueDatatype="20" unbalanced="0"/>
    <cacheHierarchy uniqueName="[fact_daily_prices 1].[cumulative_factor]" caption="cumulative_factor" attribute="1" defaultMemberUniqueName="[fact_daily_prices 1].[cumulative_factor].[All]" allUniqueName="[fact_daily_prices 1].[cumulative_factor].[All]" dimensionUniqueName="[fact_daily_prices 1]" displayFolder="" count="0" memberValueDatatype="5" unbalanced="0"/>
    <cacheHierarchy uniqueName="[fact_daily_prices 1].[adjusted_close]" caption="adjusted_close" attribute="1" defaultMemberUniqueName="[fact_daily_prices 1].[adjusted_close].[All]" allUniqueName="[fact_daily_prices 1].[adjusted_close].[All]" dimensionUniqueName="[fact_daily_prices 1]" displayFolder="" count="0" memberValueDatatype="5" unbalanced="0"/>
    <cacheHierarchy uniqueName="[fact_daily_prices 1].[avg_vol]" caption="avg_vol" attribute="1" defaultMemberUniqueName="[fact_daily_prices 1].[avg_vol].[All]" allUniqueName="[fact_daily_prices 1].[avg_vol].[All]" dimensionUniqueName="[fact_daily_prices 1]" displayFolder="" count="0" memberValueDatatype="5" unbalanced="0"/>
    <cacheHierarchy uniqueName="[fact_daily_prices 1].[is_volume_suspect]" caption="is_volume_suspect" attribute="1" defaultMemberUniqueName="[fact_daily_prices 1].[is_volume_suspect].[All]" allUniqueName="[fact_daily_prices 1].[is_volume_suspect].[All]" dimensionUniqueName="[fact_daily_prices 1]" displayFolder="" count="0" memberValueDatatype="11" unbalanced="0"/>
    <cacheHierarchy uniqueName="[fact_daily_prices 1].[NEw]" caption="NEw" attribute="1" defaultMemberUniqueName="[fact_daily_prices 1].[NEw].[All]" allUniqueName="[fact_daily_prices 1].[NEw].[All]" dimensionUniqueName="[fact_daily_prices 1]" displayFolder="" count="0" memberValueDatatype="130" unbalanced="0"/>
    <cacheHierarchy uniqueName="[fact_daily_prices 1].[date (Month Index)]" caption="date (Month Index)" attribute="1" defaultMemberUniqueName="[fact_daily_prices 1].[date (Month Index)].[All]" allUniqueName="[fact_daily_prices 1].[date (Month Index)].[All]" dimensionUniqueName="[fact_daily_prices 1]" displayFolder="" count="0" memberValueDatatype="20" unbalanced="0"/>
    <cacheHierarchy uniqueName="[fact_daily_prices 1].[date (Month)]" caption="date (Month)" attribute="1" defaultMemberUniqueName="[fact_daily_prices 1].[date (Month)].[All]" allUniqueName="[fact_daily_prices 1].[date (Month)].[All]" dimensionUniqueName="[fact_daily_prices 1]" displayFolder="" count="0" memberValueDatatype="130" unbalanced="0"/>
    <cacheHierarchy uniqueName="[fact_daily_prices 1].[Change in Prize]" caption="Change in Prize" attribute="1" defaultMemberUniqueName="[fact_daily_prices 1].[Change in Prize].[All]" allUniqueName="[fact_daily_prices 1].[Change in Prize].[All]" dimensionUniqueName="[fact_daily_prices 1]"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 1].[date]" caption="date" attribute="1" time="1" defaultMemberUniqueName="[fact_dividends 1].[date].[All]" allUniqueName="[fact_dividends 1].[date].[All]" dimensionUniqueName="[fact_dividends 1]" displayFolder="" count="0" memberValueDatatype="7" unbalanced="0"/>
    <cacheHierarchy uniqueName="[fact_dividends 1].[company_id]" caption="company_id" attribute="1" defaultMemberUniqueName="[fact_dividends 1].[company_id].[All]" allUniqueName="[fact_dividends 1].[company_id].[All]" dimensionUniqueName="[fact_dividends 1]" displayFolder="" count="0" memberValueDatatype="130" unbalanced="0"/>
    <cacheHierarchy uniqueName="[fact_dividends 1].[dividend_per_share]" caption="dividend_per_share" attribute="1" defaultMemberUniqueName="[fact_dividends 1].[dividend_per_share].[All]" allUniqueName="[fact_dividends 1].[dividend_per_share].[All]" dimensionUniqueName="[fact_dividends 1]" displayFolder="" count="0" memberValueDatatype="5" unbalanced="0"/>
    <cacheHierarchy uniqueName="[fact_dividends 1].[calendar_id]" caption="calendar_id" attribute="1" defaultMemberUniqueName="[fact_dividends 1].[calendar_id].[All]" allUniqueName="[fact_dividends 1].[calendar_id].[All]" dimensionUniqueName="[fact_dividends 1]" displayFolder="" count="0" memberValueDatatype="20" unbalanced="0"/>
    <cacheHierarchy uniqueName="[fact_dividends 1].[exchange_id]" caption="exchange_id" attribute="1" defaultMemberUniqueName="[fact_dividends 1].[exchange_id].[All]" allUniqueName="[fact_dividends 1].[exchange_id].[All]" dimensionUniqueName="[fact_dividends 1]" displayFolder="" count="0" memberValueDatatype="130" unbalanced="0"/>
    <cacheHierarchy uniqueName="[fact_dividends 1].[is_orphan_dividend]" caption="is_orphan_dividend" attribute="1" defaultMemberUniqueName="[fact_dividends 1].[is_orphan_dividend].[All]" allUniqueName="[fact_dividends 1].[is_orphan_dividend].[All]" dimensionUniqueName="[fact_dividends 1]" displayFolder="" count="0" memberValueDatatype="11" unbalanced="0"/>
    <cacheHierarchy uniqueName="[fact_dividends 1].[CurrentPrize]" caption="CurrentPrize" attribute="1" defaultMemberUniqueName="[fact_dividends 1].[CurrentPrize].[All]" allUniqueName="[fact_dividends 1].[CurrentPrize].[All]" dimensionUniqueName="[fact_dividends 1]" displayFolder="" count="0" memberValueDatatype="5" unbalanced="0"/>
    <cacheHierarchy uniqueName="[fact_dividends 1].[Dividend Yeild]" caption="Dividend Yeild" attribute="1" defaultMemberUniqueName="[fact_dividends 1].[Dividend Yeild].[All]" allUniqueName="[fact_dividends 1].[Dividend Yeild].[All]" dimensionUniqueName="[fact_dividends 1]"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positions_snapshot 1].[portfolio_id]" caption="portfolio_id" attribute="1" defaultMemberUniqueName="[fact_positions_snapshot 1].[portfolio_id].[All]" allUniqueName="[fact_positions_snapshot 1].[portfolio_id].[All]" dimensionUniqueName="[fact_positions_snapshot 1]" displayFolder="" count="0" memberValueDatatype="130" unbalanced="0"/>
    <cacheHierarchy uniqueName="[fact_positions_snapshot 1].[company_id]" caption="company_id" attribute="1" defaultMemberUniqueName="[fact_positions_snapshot 1].[company_id].[All]" allUniqueName="[fact_positions_snapshot 1].[company_id].[All]" dimensionUniqueName="[fact_positions_snapshot 1]" displayFolder="" count="0" memberValueDatatype="130" unbalanced="0"/>
    <cacheHierarchy uniqueName="[fact_positions_snapshot 1].[date]" caption="date" attribute="1" time="1" defaultMemberUniqueName="[fact_positions_snapshot 1].[date].[All]" allUniqueName="[fact_positions_snapshot 1].[date].[All]" dimensionUniqueName="[fact_positions_snapshot 1]" displayFolder="" count="0" memberValueDatatype="7" unbalanced="0"/>
    <cacheHierarchy uniqueName="[fact_positions_snapshot 1].[quantity]" caption="quantity" attribute="1" defaultMemberUniqueName="[fact_positions_snapshot 1].[quantity].[All]" allUniqueName="[fact_positions_snapshot 1].[quantity].[All]" dimensionUniqueName="[fact_positions_snapshot 1]" displayFolder="" count="0" memberValueDatatype="20" unbalanced="0"/>
    <cacheHierarchy uniqueName="[fact_positions_snapshot 1].[calendar_id]" caption="calendar_id" attribute="1" defaultMemberUniqueName="[fact_positions_snapshot 1].[calendar_id].[All]" allUniqueName="[fact_positions_snapshot 1].[calendar_id].[All]" dimensionUniqueName="[fact_positions_snapshot 1]"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Order Value]" caption="Order Value" attribute="1" defaultMemberUniqueName="[fact_trades].[Order Value].[All]" allUniqueName="[fact_trades].[Order Value].[All]" dimensionUniqueName="[fact_trades]" displayFolder="" count="0" memberValueDatatype="5" unbalanced="0"/>
    <cacheHierarchy uniqueName="[fact_trades 1].[trade_id]" caption="trade_id" attribute="1" defaultMemberUniqueName="[fact_trades 1].[trade_id].[All]" allUniqueName="[fact_trades 1].[trade_id].[All]" dimensionUniqueName="[fact_trades 1]" displayFolder="" count="0" memberValueDatatype="130" unbalanced="0"/>
    <cacheHierarchy uniqueName="[fact_trades 1].[order_id]" caption="order_id" attribute="1" defaultMemberUniqueName="[fact_trades 1].[order_id].[All]" allUniqueName="[fact_trades 1].[order_id].[All]" dimensionUniqueName="[fact_trades 1]" displayFolder="" count="0" memberValueDatatype="130" unbalanced="0"/>
    <cacheHierarchy uniqueName="[fact_trades 1].[trade_ts]" caption="trade_ts" attribute="1" time="1" defaultMemberUniqueName="[fact_trades 1].[trade_ts].[All]" allUniqueName="[fact_trades 1].[trade_ts].[All]" dimensionUniqueName="[fact_trades 1]" displayFolder="" count="0" memberValueDatatype="7" unbalanced="0"/>
    <cacheHierarchy uniqueName="[fact_trades 1].[company_id]" caption="company_id" attribute="1" defaultMemberUniqueName="[fact_trades 1].[company_id].[All]" allUniqueName="[fact_trades 1].[company_id].[All]" dimensionUniqueName="[fact_trades 1]" displayFolder="" count="0" memberValueDatatype="130" unbalanced="0"/>
    <cacheHierarchy uniqueName="[fact_trades 1].[side]" caption="side" attribute="1" defaultMemberUniqueName="[fact_trades 1].[side].[All]" allUniqueName="[fact_trades 1].[side].[All]" dimensionUniqueName="[fact_trades 1]" displayFolder="" count="0" memberValueDatatype="130" unbalanced="0"/>
    <cacheHierarchy uniqueName="[fact_trades 1].[quantity]" caption="quantity" attribute="1" defaultMemberUniqueName="[fact_trades 1].[quantity].[All]" allUniqueName="[fact_trades 1].[quantity].[All]" dimensionUniqueName="[fact_trades 1]" displayFolder="" count="0" memberValueDatatype="20" unbalanced="0"/>
    <cacheHierarchy uniqueName="[fact_trades 1].[price]" caption="price" attribute="1" defaultMemberUniqueName="[fact_trades 1].[price].[All]" allUniqueName="[fact_trades 1].[price].[All]" dimensionUniqueName="[fact_trades 1]" displayFolder="" count="0" memberValueDatatype="5" unbalanced="0"/>
    <cacheHierarchy uniqueName="[fact_trades 1].[fees]" caption="fees" attribute="1" defaultMemberUniqueName="[fact_trades 1].[fees].[All]" allUniqueName="[fact_trades 1].[fees].[All]" dimensionUniqueName="[fact_trades 1]" displayFolder="" count="0" memberValueDatatype="5" unbalanced="0"/>
    <cacheHierarchy uniqueName="[fact_trades 1].[trader_id]" caption="trader_id" attribute="1" defaultMemberUniqueName="[fact_trades 1].[trader_id].[All]" allUniqueName="[fact_trades 1].[trader_id].[All]" dimensionUniqueName="[fact_trades 1]" displayFolder="" count="0" memberValueDatatype="130" unbalanced="0"/>
    <cacheHierarchy uniqueName="[fact_trades 1].[portfolio_id]" caption="portfolio_id" attribute="1" defaultMemberUniqueName="[fact_trades 1].[portfolio_id].[All]" allUniqueName="[fact_trades 1].[portfolio_id].[All]" dimensionUniqueName="[fact_trades 1]" displayFolder="" count="0" memberValueDatatype="130" unbalanced="0"/>
    <cacheHierarchy uniqueName="[fact_trades 1].[date]" caption="date" attribute="1" time="1" defaultMemberUniqueName="[fact_trades 1].[date].[All]" allUniqueName="[fact_trades 1].[date].[All]" dimensionUniqueName="[fact_trades 1]" displayFolder="" count="0" memberValueDatatype="7" unbalanced="0"/>
    <cacheHierarchy uniqueName="[fact_trades 1].[calendar_id]" caption="calendar_id" attribute="1" defaultMemberUniqueName="[fact_trades 1].[calendar_id].[All]" allUniqueName="[fact_trades 1].[calendar_id].[All]" dimensionUniqueName="[fact_trades 1]" displayFolder="" count="0" memberValueDatatype="20" unbalanced="0"/>
    <cacheHierarchy uniqueName="[fact_trades 1].[trade_ts_imputed]" caption="trade_ts_imputed" attribute="1" defaultMemberUniqueName="[fact_trades 1].[trade_ts_imputed].[All]" allUniqueName="[fact_trades 1].[trade_ts_imputed].[All]" dimensionUniqueName="[fact_trades 1]" displayFolder="" count="0" memberValueDatatype="11" unbalanced="0"/>
    <cacheHierarchy uniqueName="[fact_trades 1].[fees_imputed]" caption="fees_imputed" attribute="1" defaultMemberUniqueName="[fact_trades 1].[fees_imputed].[All]" allUniqueName="[fact_trades 1].[fees_imputed].[All]" dimensionUniqueName="[fact_trades 1]" displayFolder="" count="0"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0" memberValueDatatype="11" unbalanced="0"/>
    <cacheHierarchy uniqueName="[fact_trades 1].[is_orphan_trade]" caption="is_orphan_trade" attribute="1" defaultMemberUniqueName="[fact_trades 1].[is_orphan_trade].[All]" allUniqueName="[fact_trades 1].[is_orphan_trade].[All]" dimensionUniqueName="[fact_trades 1]" displayFolder="" count="0" memberValueDatatype="11" unbalanced="0"/>
    <cacheHierarchy uniqueName="[fact_trades 1].[Order Value]" caption="Order Value" attribute="1" defaultMemberUniqueName="[fact_trades 1].[Order Value].[All]" allUniqueName="[fact_trades 1].[Order Value].[All]" dimensionUniqueName="[fact_trades 1]" displayFolder="" count="0" memberValueDatatype="5" unbalanced="0"/>
    <cacheHierarchy uniqueName="[fact_daily_prices].[date (Month Index)]" caption="date (Month Index)" attribute="1" defaultMemberUniqueName="[fact_daily_prices].[date (Month Index)].[All]" allUniqueName="[fact_daily_prices].[date (Month Index)].[All]" dimensionUniqueName="[fact_daily_prices]" displayFolder="" count="0" memberValueDatatype="20" unbalanced="0" hidden="1"/>
    <cacheHierarchy uniqueName="[Measures].[Sum of volume]" caption="Sum of volume" measure="1" displayFolder="" measureGroup="fact_daily_prices" count="0">
      <extLst>
        <ext xmlns:x15="http://schemas.microsoft.com/office/spreadsheetml/2010/11/main" uri="{B97F6D7D-B522-45F9-BDA1-12C45D357490}">
          <x15:cacheHierarchy aggregatedColumn="34"/>
        </ext>
      </extLst>
    </cacheHierarchy>
    <cacheHierarchy uniqueName="[Measures].[Sum of Change in Prize]" caption="Sum of Change in Prize" measure="1" displayFolder="" measureGroup="fact_daily_prices 1" count="0">
      <extLst>
        <ext xmlns:x15="http://schemas.microsoft.com/office/spreadsheetml/2010/11/main" uri="{B97F6D7D-B522-45F9-BDA1-12C45D357490}">
          <x15:cacheHierarchy aggregatedColumn="57"/>
        </ext>
      </extLst>
    </cacheHierarchy>
    <cacheHierarchy uniqueName="[Measures].[Average of Change in Prize]" caption="Average of Change in Prize" measure="1" displayFolder="" measureGroup="fact_daily_prices 1" count="0">
      <extLst>
        <ext xmlns:x15="http://schemas.microsoft.com/office/spreadsheetml/2010/11/main" uri="{B97F6D7D-B522-45F9-BDA1-12C45D357490}">
          <x15:cacheHierarchy aggregatedColumn="57"/>
        </ext>
      </extLst>
    </cacheHierarchy>
    <cacheHierarchy uniqueName="[Measures].[Sum of close]" caption="Sum of close" measure="1" displayFolder="" measureGroup="fact_daily_prices" count="0">
      <extLst>
        <ext xmlns:x15="http://schemas.microsoft.com/office/spreadsheetml/2010/11/main" uri="{B97F6D7D-B522-45F9-BDA1-12C45D357490}">
          <x15:cacheHierarchy aggregatedColumn="33"/>
        </ext>
      </extLst>
    </cacheHierarchy>
    <cacheHierarchy uniqueName="[Measures].[Average of close]" caption="Average of close" measure="1" displayFolder="" measureGroup="fact_daily_prices" count="0">
      <extLst>
        <ext xmlns:x15="http://schemas.microsoft.com/office/spreadsheetml/2010/11/main" uri="{B97F6D7D-B522-45F9-BDA1-12C45D357490}">
          <x15:cacheHierarchy aggregatedColumn="33"/>
        </ext>
      </extLst>
    </cacheHierarchy>
    <cacheHierarchy uniqueName="[Measures].[Sum of Dividend Yeild]" caption="Sum of Dividend Yeild" measure="1" displayFolder="" measureGroup="fact_dividends 1" count="0">
      <extLst>
        <ext xmlns:x15="http://schemas.microsoft.com/office/spreadsheetml/2010/11/main" uri="{B97F6D7D-B522-45F9-BDA1-12C45D357490}">
          <x15:cacheHierarchy aggregatedColumn="71"/>
        </ext>
      </extLst>
    </cacheHierarchy>
    <cacheHierarchy uniqueName="[Measures].[Market Cap]" caption="Market Cap" measure="1" displayFolder="" measureGroup="fact_daily_prices" count="0"/>
    <cacheHierarchy uniqueName="[Measures].[Average Daily Trading Volume]" caption="Average Daily Trading Volume" measure="1" displayFolder="" measureGroup="fact_daily_prices" count="0"/>
    <cacheHierarchy uniqueName="[Measures].[Volatility]" caption="Volatility" measure="1" displayFolder="" measureGroup="fact_daily_prices" count="0"/>
    <cacheHierarchy uniqueName="[Measures].[LatestDatePerAsset]" caption="LatestDatePerAsset" measure="1" displayFolder="" measureGroup="fact_daily_prices" count="0"/>
    <cacheHierarchy uniqueName="[Measures].[Latest Prize]" caption="Latest Prize" measure="1" displayFolder="" measureGroup="fact_daily_prices" count="0"/>
    <cacheHierarchy uniqueName="[Measures].[Initial Prize]" caption="Initial Prize" measure="1" displayFolder="" measureGroup="fact_daily_prices" count="0"/>
    <cacheHierarchy uniqueName="[Measures].[MinDate]" caption="MinDate" measure="1" displayFolder="" measureGroup="fact_daily_prices" count="0"/>
    <cacheHierarchy uniqueName="[Measures].[PrizeReturn]" caption="PrizeReturn" measure="1" displayFolder="" measureGroup="fact_daily_prices" count="0"/>
    <cacheHierarchy uniqueName="[Measures].[Average Prize]" caption="Average Prize" measure="1" displayFolder="" measureGroup="fact_daily_prices" count="0"/>
    <cacheHierarchy uniqueName="[Measures].[Current Value]" caption="Current Value" measure="1" displayFolder="" measureGroup="fact_positions_snapshot" count="0"/>
    <cacheHierarchy uniqueName="[Measures].[Initial Value]" caption="Initial Value" measure="1" displayFolder="" measureGroup="fact_positions_snapshot" count="0"/>
    <cacheHierarchy uniqueName="[Measures].[Return]" caption="Return" measure="1" displayFolder="" measureGroup="fact_positions_snapshot" count="0"/>
    <cacheHierarchy uniqueName="[Measures].[Dividend Yeild]" caption="Dividend Yeild" measure="1" displayFolder="" measureGroup="fact_dividends" count="0"/>
    <cacheHierarchy uniqueName="[Measures].[Buy Value]" caption="Buy Value" measure="1" displayFolder="" measureGroup="fact_trades" count="0"/>
    <cacheHierarchy uniqueName="[Measures].[Sell Value]" caption="Sell Value" measure="1" displayFolder="" measureGroup="fact_trades" count="0"/>
    <cacheHierarchy uniqueName="[Measures].[Trader Performance]" caption="Trader Performance" measure="1" displayFolder="" measureGroup="fact_trades" count="0"/>
    <cacheHierarchy uniqueName="[Measures].[No. Of Orders]" caption="No. Of Orders" measure="1" displayFolder="" measureGroup="fact_trades" count="0" oneField="1">
      <fieldsUsage count="1">
        <fieldUsage x="2"/>
      </fieldsUsage>
    </cacheHierarchy>
    <cacheHierarchy uniqueName="[Measures].[Profit Trades]" caption="Profit Trades" measure="1" displayFolder="" measureGroup="fact_trades" count="0" oneField="1">
      <fieldsUsage count="1">
        <fieldUsage x="0"/>
      </fieldsUsage>
    </cacheHierarchy>
    <cacheHierarchy uniqueName="[Measures].[Trade Win Ratio]" caption="Trade Win Ratio" measure="1" displayFolder="" measureGroup="fact_trades" count="0" oneField="1">
      <fieldsUsage count="1">
        <fieldUsage x="1"/>
      </fieldsUsage>
    </cacheHierarchy>
    <cacheHierarchy uniqueName="[Measures].[Order Execution Rate]" caption="Order Execution Rate" measure="1" displayFolder="" measureGroup="fact_trades" count="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fact_daily_prices 1]" caption="__XL_Count fact_daily_prices 1" measure="1" displayFolder="" measureGroup="fact_daily_prices 1" count="0" hidden="1"/>
    <cacheHierarchy uniqueName="[Measures].[__XL_Count dim_company 1]" caption="__XL_Count dim_company 1" measure="1" displayFolder="" measureGroup="dim_company 1" count="0" hidden="1"/>
    <cacheHierarchy uniqueName="[Measures].[__XL_Count fact_positions_snapshot 1]" caption="__XL_Count fact_positions_snapshot 1" measure="1" displayFolder="" measureGroup="fact_positions_snapshot 1" count="0" hidden="1"/>
    <cacheHierarchy uniqueName="[Measures].[__XL_Count fact_dividends 1]" caption="__XL_Count fact_dividends 1" measure="1" displayFolder="" measureGroup="fact_dividends 1" count="0" hidden="1"/>
    <cacheHierarchy uniqueName="[Measures].[__XL_Count fact_trades 1]" caption="__XL_Count fact_trades 1" measure="1" displayFolder="" measureGroup="fact_trades 1" count="0" hidden="1"/>
    <cacheHierarchy uniqueName="[Measures].[__No measures defined]" caption="__No measures defined" measure="1" displayFolder="" count="0" hidden="1"/>
  </cacheHierarchies>
  <kpis count="0"/>
  <dimensions count="18">
    <dimension name="dim_calendar" uniqueName="[dim_calendar]" caption="dim_calendar"/>
    <dimension name="dim_company" uniqueName="[dim_company]" caption="dim_company"/>
    <dimension name="dim_company 1" uniqueName="[dim_company 1]" caption="dim_company 1"/>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aily_prices 1" uniqueName="[fact_daily_prices 1]" caption="fact_daily_prices 1"/>
    <dimension name="fact_dividends" uniqueName="[fact_dividends]" caption="fact_dividends"/>
    <dimension name="fact_dividends 1" uniqueName="[fact_dividends 1]" caption="fact_dividends 1"/>
    <dimension name="fact_orders" uniqueName="[fact_orders]" caption="fact_orders"/>
    <dimension name="fact_positions_snapshot" uniqueName="[fact_positions_snapshot]" caption="fact_positions_snapshot"/>
    <dimension name="fact_positions_snapshot 1" uniqueName="[fact_positions_snapshot 1]" caption="fact_positions_snapshot 1"/>
    <dimension name="fact_splits" uniqueName="[fact_splits]" caption="fact_splits"/>
    <dimension name="fact_trades" uniqueName="[fact_trades]" caption="fact_trades"/>
    <dimension name="fact_trades 1" uniqueName="[fact_trades 1]" caption="fact_trades 1"/>
    <dimension measure="1" name="Measures" uniqueName="[Measures]" caption="Measures"/>
  </dimensions>
  <measureGroups count="17">
    <measureGroup name="dim_calendar" caption="dim_calendar"/>
    <measureGroup name="dim_company" caption="dim_company"/>
    <measureGroup name="dim_company 1" caption="dim_company 1"/>
    <measureGroup name="dim_exchange" caption="dim_exchange"/>
    <measureGroup name="dim_portfolio" caption="dim_portfolio"/>
    <measureGroup name="dim_sector" caption="dim_sector"/>
    <measureGroup name="dim_trader" caption="dim_trader"/>
    <measureGroup name="fact_daily_prices" caption="fact_daily_prices"/>
    <measureGroup name="fact_daily_prices 1" caption="fact_daily_prices 1"/>
    <measureGroup name="fact_dividends" caption="fact_dividends"/>
    <measureGroup name="fact_dividends 1" caption="fact_dividends 1"/>
    <measureGroup name="fact_orders" caption="fact_orders"/>
    <measureGroup name="fact_positions_snapshot" caption="fact_positions_snapshot"/>
    <measureGroup name="fact_positions_snapshot 1" caption="fact_positions_snapshot 1"/>
    <measureGroup name="fact_splits" caption="fact_splits"/>
    <measureGroup name="fact_trades" caption="fact_trades"/>
    <measureGroup name="fact_trades 1" caption="fact_trades 1"/>
  </measureGroups>
  <maps count="51">
    <map measureGroup="0" dimension="0"/>
    <map measureGroup="1" dimension="1"/>
    <map measureGroup="1" dimension="3"/>
    <map measureGroup="1" dimension="5"/>
    <map measureGroup="2" dimension="2"/>
    <map measureGroup="3" dimension="3"/>
    <map measureGroup="4" dimension="4"/>
    <map measureGroup="5" dimension="5"/>
    <map measureGroup="6" dimension="0"/>
    <map measureGroup="6" dimension="4"/>
    <map measureGroup="6" dimension="6"/>
    <map measureGroup="6" dimension="15"/>
    <map measureGroup="6" dimension="16"/>
    <map measureGroup="7" dimension="0"/>
    <map measureGroup="7" dimension="1"/>
    <map measureGroup="7" dimension="2"/>
    <map measureGroup="7" dimension="3"/>
    <map measureGroup="7" dimension="5"/>
    <map measureGroup="7" dimension="7"/>
    <map measureGroup="8" dimension="1"/>
    <map measureGroup="8" dimension="2"/>
    <map measureGroup="8" dimension="3"/>
    <map measureGroup="8" dimension="5"/>
    <map measureGroup="8" dimension="8"/>
    <map measureGroup="9" dimension="0"/>
    <map measureGroup="9" dimension="1"/>
    <map measureGroup="9" dimension="3"/>
    <map measureGroup="9" dimension="5"/>
    <map measureGroup="9" dimension="9"/>
    <map measureGroup="10" dimension="10"/>
    <map measureGroup="11" dimension="0"/>
    <map measureGroup="11" dimension="1"/>
    <map measureGroup="11" dimension="3"/>
    <map measureGroup="11" dimension="4"/>
    <map measureGroup="11" dimension="5"/>
    <map measureGroup="11" dimension="11"/>
    <map measureGroup="12" dimension="1"/>
    <map measureGroup="12" dimension="3"/>
    <map measureGroup="12" dimension="4"/>
    <map measureGroup="12" dimension="5"/>
    <map measureGroup="12" dimension="12"/>
    <map measureGroup="13" dimension="13"/>
    <map measureGroup="14" dimension="1"/>
    <map measureGroup="14" dimension="3"/>
    <map measureGroup="14" dimension="5"/>
    <map measureGroup="14" dimension="14"/>
    <map measureGroup="15" dimension="0"/>
    <map measureGroup="15" dimension="4"/>
    <map measureGroup="15" dimension="15"/>
    <map measureGroup="15" dimension="16"/>
    <map measureGroup="16" dimension="1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al" refreshedDate="46012.507835069446" backgroundQuery="1" createdVersion="8" refreshedVersion="8" minRefreshableVersion="3" recordCount="0" supportSubquery="1" supportAdvancedDrill="1" xr:uid="{0EE9BBD5-15D3-4A8B-AB2B-03124203CE4A}">
  <cacheSource type="external" connectionId="25"/>
  <cacheFields count="2">
    <cacheField name="[Measures].[Order Execution Rate]" caption="Order Execution Rate" numFmtId="0" hierarchy="161" level="32767"/>
    <cacheField name="[dim_company].[company_name].[company_name]" caption="company_name" numFmtId="0" hierarchy="8" level="1">
      <sharedItems containsSemiMixedTypes="0" containsNonDate="0" containsString="0"/>
    </cacheField>
  </cacheFields>
  <cacheHierarchies count="180">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1"/>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company 1].[company_id]" caption="company_id" attribute="1" defaultMemberUniqueName="[dim_company 1].[company_id].[All]" allUniqueName="[dim_company 1].[company_id].[All]" dimensionUniqueName="[dim_company 1]" displayFolder="" count="0" memberValueDatatype="130" unbalanced="0"/>
    <cacheHierarchy uniqueName="[dim_company 1].[ticker]" caption="ticker" attribute="1" defaultMemberUniqueName="[dim_company 1].[ticker].[All]" allUniqueName="[dim_company 1].[ticker].[All]" dimensionUniqueName="[dim_company 1]" displayFolder="" count="0" memberValueDatatype="130" unbalanced="0"/>
    <cacheHierarchy uniqueName="[dim_company 1].[company_name]" caption="company_name" attribute="1" defaultMemberUniqueName="[dim_company 1].[company_name].[All]" allUniqueName="[dim_company 1].[company_name].[All]" dimensionUniqueName="[dim_company 1]" displayFolder="" count="0" memberValueDatatype="130" unbalanced="0"/>
    <cacheHierarchy uniqueName="[dim_company 1].[sector_id]" caption="sector_id" attribute="1" defaultMemberUniqueName="[dim_company 1].[sector_id].[All]" allUniqueName="[dim_company 1].[sector_id].[All]" dimensionUniqueName="[dim_company 1]" displayFolder="" count="0" memberValueDatatype="130" unbalanced="0"/>
    <cacheHierarchy uniqueName="[dim_company 1].[exchange_id]" caption="exchange_id" attribute="1" defaultMemberUniqueName="[dim_company 1].[exchange_id].[All]" allUniqueName="[dim_company 1].[exchange_id].[All]" dimensionUniqueName="[dim_company 1]"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NEw]" caption="NEw" attribute="1" defaultMemberUniqueName="[fact_daily_prices].[NEw].[All]" allUniqueName="[fact_daily_prices].[NEw].[All]" dimensionUniqueName="[fact_daily_prices]" displayFolder="" count="0" memberValueDatatype="20" unbalanced="0"/>
    <cacheHierarchy uniqueName="[fact_daily_prices].[date (Month)]" caption="date (Month)" attribute="1" defaultMemberUniqueName="[fact_daily_prices].[date (Month)].[All]" allUniqueName="[fact_daily_prices].[date (Month)].[All]" dimensionUniqueName="[fact_daily_prices]" displayFolder="" count="0" memberValueDatatype="130" unbalanced="0"/>
    <cacheHierarchy uniqueName="[fact_daily_prices 1].[date]" caption="date" attribute="1" time="1" defaultMemberUniqueName="[fact_daily_prices 1].[date].[All]" allUniqueName="[fact_daily_prices 1].[date].[All]" dimensionUniqueName="[fact_daily_prices 1]" displayFolder="" count="0" memberValueDatatype="7" unbalanced="0"/>
    <cacheHierarchy uniqueName="[fact_daily_prices 1].[company_id]" caption="company_id" attribute="1" defaultMemberUniqueName="[fact_daily_prices 1].[company_id].[All]" allUniqueName="[fact_daily_prices 1].[company_id].[All]" dimensionUniqueName="[fact_daily_prices 1]" displayFolder="" count="0" memberValueDatatype="130" unbalanced="0"/>
    <cacheHierarchy uniqueName="[fact_daily_prices 1].[open]" caption="open" attribute="1" defaultMemberUniqueName="[fact_daily_prices 1].[open].[All]" allUniqueName="[fact_daily_prices 1].[open].[All]" dimensionUniqueName="[fact_daily_prices 1]" displayFolder="" count="0" memberValueDatatype="5" unbalanced="0"/>
    <cacheHierarchy uniqueName="[fact_daily_prices 1].[high]" caption="high" attribute="1" defaultMemberUniqueName="[fact_daily_prices 1].[high].[All]" allUniqueName="[fact_daily_prices 1].[high].[All]" dimensionUniqueName="[fact_daily_prices 1]" displayFolder="" count="0" memberValueDatatype="5" unbalanced="0"/>
    <cacheHierarchy uniqueName="[fact_daily_prices 1].[low]" caption="low" attribute="1" defaultMemberUniqueName="[fact_daily_prices 1].[low].[All]" allUniqueName="[fact_daily_prices 1].[low].[All]" dimensionUniqueName="[fact_daily_prices 1]" displayFolder="" count="0" memberValueDatatype="5" unbalanced="0"/>
    <cacheHierarchy uniqueName="[fact_daily_prices 1].[close]" caption="close" attribute="1" defaultMemberUniqueName="[fact_daily_prices 1].[close].[All]" allUniqueName="[fact_daily_prices 1].[close].[All]" dimensionUniqueName="[fact_daily_prices 1]" displayFolder="" count="0" memberValueDatatype="5" unbalanced="0"/>
    <cacheHierarchy uniqueName="[fact_daily_prices 1].[volume]" caption="volume" attribute="1" defaultMemberUniqueName="[fact_daily_prices 1].[volume].[All]" allUniqueName="[fact_daily_prices 1].[volume].[All]" dimensionUniqueName="[fact_daily_prices 1]" displayFolder="" count="0" memberValueDatatype="20" unbalanced="0"/>
    <cacheHierarchy uniqueName="[fact_daily_prices 1].[calendar_id]" caption="calendar_id" attribute="1" defaultMemberUniqueName="[fact_daily_prices 1].[calendar_id].[All]" allUniqueName="[fact_daily_prices 1].[calendar_id].[All]" dimensionUniqueName="[fact_daily_prices 1]" displayFolder="" count="0" memberValueDatatype="20" unbalanced="0"/>
    <cacheHierarchy uniqueName="[fact_daily_prices 1].[cumulative_factor]" caption="cumulative_factor" attribute="1" defaultMemberUniqueName="[fact_daily_prices 1].[cumulative_factor].[All]" allUniqueName="[fact_daily_prices 1].[cumulative_factor].[All]" dimensionUniqueName="[fact_daily_prices 1]" displayFolder="" count="0" memberValueDatatype="5" unbalanced="0"/>
    <cacheHierarchy uniqueName="[fact_daily_prices 1].[adjusted_close]" caption="adjusted_close" attribute="1" defaultMemberUniqueName="[fact_daily_prices 1].[adjusted_close].[All]" allUniqueName="[fact_daily_prices 1].[adjusted_close].[All]" dimensionUniqueName="[fact_daily_prices 1]" displayFolder="" count="0" memberValueDatatype="5" unbalanced="0"/>
    <cacheHierarchy uniqueName="[fact_daily_prices 1].[avg_vol]" caption="avg_vol" attribute="1" defaultMemberUniqueName="[fact_daily_prices 1].[avg_vol].[All]" allUniqueName="[fact_daily_prices 1].[avg_vol].[All]" dimensionUniqueName="[fact_daily_prices 1]" displayFolder="" count="0" memberValueDatatype="5" unbalanced="0"/>
    <cacheHierarchy uniqueName="[fact_daily_prices 1].[is_volume_suspect]" caption="is_volume_suspect" attribute="1" defaultMemberUniqueName="[fact_daily_prices 1].[is_volume_suspect].[All]" allUniqueName="[fact_daily_prices 1].[is_volume_suspect].[All]" dimensionUniqueName="[fact_daily_prices 1]" displayFolder="" count="0" memberValueDatatype="11" unbalanced="0"/>
    <cacheHierarchy uniqueName="[fact_daily_prices 1].[NEw]" caption="NEw" attribute="1" defaultMemberUniqueName="[fact_daily_prices 1].[NEw].[All]" allUniqueName="[fact_daily_prices 1].[NEw].[All]" dimensionUniqueName="[fact_daily_prices 1]" displayFolder="" count="0" memberValueDatatype="130" unbalanced="0"/>
    <cacheHierarchy uniqueName="[fact_daily_prices 1].[date (Month Index)]" caption="date (Month Index)" attribute="1" defaultMemberUniqueName="[fact_daily_prices 1].[date (Month Index)].[All]" allUniqueName="[fact_daily_prices 1].[date (Month Index)].[All]" dimensionUniqueName="[fact_daily_prices 1]" displayFolder="" count="0" memberValueDatatype="20" unbalanced="0"/>
    <cacheHierarchy uniqueName="[fact_daily_prices 1].[date (Month)]" caption="date (Month)" attribute="1" defaultMemberUniqueName="[fact_daily_prices 1].[date (Month)].[All]" allUniqueName="[fact_daily_prices 1].[date (Month)].[All]" dimensionUniqueName="[fact_daily_prices 1]" displayFolder="" count="0" memberValueDatatype="130" unbalanced="0"/>
    <cacheHierarchy uniqueName="[fact_daily_prices 1].[Change in Prize]" caption="Change in Prize" attribute="1" defaultMemberUniqueName="[fact_daily_prices 1].[Change in Prize].[All]" allUniqueName="[fact_daily_prices 1].[Change in Prize].[All]" dimensionUniqueName="[fact_daily_prices 1]"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 1].[date]" caption="date" attribute="1" time="1" defaultMemberUniqueName="[fact_dividends 1].[date].[All]" allUniqueName="[fact_dividends 1].[date].[All]" dimensionUniqueName="[fact_dividends 1]" displayFolder="" count="0" memberValueDatatype="7" unbalanced="0"/>
    <cacheHierarchy uniqueName="[fact_dividends 1].[company_id]" caption="company_id" attribute="1" defaultMemberUniqueName="[fact_dividends 1].[company_id].[All]" allUniqueName="[fact_dividends 1].[company_id].[All]" dimensionUniqueName="[fact_dividends 1]" displayFolder="" count="0" memberValueDatatype="130" unbalanced="0"/>
    <cacheHierarchy uniqueName="[fact_dividends 1].[dividend_per_share]" caption="dividend_per_share" attribute="1" defaultMemberUniqueName="[fact_dividends 1].[dividend_per_share].[All]" allUniqueName="[fact_dividends 1].[dividend_per_share].[All]" dimensionUniqueName="[fact_dividends 1]" displayFolder="" count="0" memberValueDatatype="5" unbalanced="0"/>
    <cacheHierarchy uniqueName="[fact_dividends 1].[calendar_id]" caption="calendar_id" attribute="1" defaultMemberUniqueName="[fact_dividends 1].[calendar_id].[All]" allUniqueName="[fact_dividends 1].[calendar_id].[All]" dimensionUniqueName="[fact_dividends 1]" displayFolder="" count="0" memberValueDatatype="20" unbalanced="0"/>
    <cacheHierarchy uniqueName="[fact_dividends 1].[exchange_id]" caption="exchange_id" attribute="1" defaultMemberUniqueName="[fact_dividends 1].[exchange_id].[All]" allUniqueName="[fact_dividends 1].[exchange_id].[All]" dimensionUniqueName="[fact_dividends 1]" displayFolder="" count="0" memberValueDatatype="130" unbalanced="0"/>
    <cacheHierarchy uniqueName="[fact_dividends 1].[is_orphan_dividend]" caption="is_orphan_dividend" attribute="1" defaultMemberUniqueName="[fact_dividends 1].[is_orphan_dividend].[All]" allUniqueName="[fact_dividends 1].[is_orphan_dividend].[All]" dimensionUniqueName="[fact_dividends 1]" displayFolder="" count="0" memberValueDatatype="11" unbalanced="0"/>
    <cacheHierarchy uniqueName="[fact_dividends 1].[CurrentPrize]" caption="CurrentPrize" attribute="1" defaultMemberUniqueName="[fact_dividends 1].[CurrentPrize].[All]" allUniqueName="[fact_dividends 1].[CurrentPrize].[All]" dimensionUniqueName="[fact_dividends 1]" displayFolder="" count="0" memberValueDatatype="5" unbalanced="0"/>
    <cacheHierarchy uniqueName="[fact_dividends 1].[Dividend Yeild]" caption="Dividend Yeild" attribute="1" defaultMemberUniqueName="[fact_dividends 1].[Dividend Yeild].[All]" allUniqueName="[fact_dividends 1].[Dividend Yeild].[All]" dimensionUniqueName="[fact_dividends 1]"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positions_snapshot 1].[portfolio_id]" caption="portfolio_id" attribute="1" defaultMemberUniqueName="[fact_positions_snapshot 1].[portfolio_id].[All]" allUniqueName="[fact_positions_snapshot 1].[portfolio_id].[All]" dimensionUniqueName="[fact_positions_snapshot 1]" displayFolder="" count="0" memberValueDatatype="130" unbalanced="0"/>
    <cacheHierarchy uniqueName="[fact_positions_snapshot 1].[company_id]" caption="company_id" attribute="1" defaultMemberUniqueName="[fact_positions_snapshot 1].[company_id].[All]" allUniqueName="[fact_positions_snapshot 1].[company_id].[All]" dimensionUniqueName="[fact_positions_snapshot 1]" displayFolder="" count="0" memberValueDatatype="130" unbalanced="0"/>
    <cacheHierarchy uniqueName="[fact_positions_snapshot 1].[date]" caption="date" attribute="1" time="1" defaultMemberUniqueName="[fact_positions_snapshot 1].[date].[All]" allUniqueName="[fact_positions_snapshot 1].[date].[All]" dimensionUniqueName="[fact_positions_snapshot 1]" displayFolder="" count="0" memberValueDatatype="7" unbalanced="0"/>
    <cacheHierarchy uniqueName="[fact_positions_snapshot 1].[quantity]" caption="quantity" attribute="1" defaultMemberUniqueName="[fact_positions_snapshot 1].[quantity].[All]" allUniqueName="[fact_positions_snapshot 1].[quantity].[All]" dimensionUniqueName="[fact_positions_snapshot 1]" displayFolder="" count="0" memberValueDatatype="20" unbalanced="0"/>
    <cacheHierarchy uniqueName="[fact_positions_snapshot 1].[calendar_id]" caption="calendar_id" attribute="1" defaultMemberUniqueName="[fact_positions_snapshot 1].[calendar_id].[All]" allUniqueName="[fact_positions_snapshot 1].[calendar_id].[All]" dimensionUniqueName="[fact_positions_snapshot 1]"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Order Value]" caption="Order Value" attribute="1" defaultMemberUniqueName="[fact_trades].[Order Value].[All]" allUniqueName="[fact_trades].[Order Value].[All]" dimensionUniqueName="[fact_trades]" displayFolder="" count="0" memberValueDatatype="5" unbalanced="0"/>
    <cacheHierarchy uniqueName="[fact_trades 1].[trade_id]" caption="trade_id" attribute="1" defaultMemberUniqueName="[fact_trades 1].[trade_id].[All]" allUniqueName="[fact_trades 1].[trade_id].[All]" dimensionUniqueName="[fact_trades 1]" displayFolder="" count="0" memberValueDatatype="130" unbalanced="0"/>
    <cacheHierarchy uniqueName="[fact_trades 1].[order_id]" caption="order_id" attribute="1" defaultMemberUniqueName="[fact_trades 1].[order_id].[All]" allUniqueName="[fact_trades 1].[order_id].[All]" dimensionUniqueName="[fact_trades 1]" displayFolder="" count="0" memberValueDatatype="130" unbalanced="0"/>
    <cacheHierarchy uniqueName="[fact_trades 1].[trade_ts]" caption="trade_ts" attribute="1" time="1" defaultMemberUniqueName="[fact_trades 1].[trade_ts].[All]" allUniqueName="[fact_trades 1].[trade_ts].[All]" dimensionUniqueName="[fact_trades 1]" displayFolder="" count="0" memberValueDatatype="7" unbalanced="0"/>
    <cacheHierarchy uniqueName="[fact_trades 1].[company_id]" caption="company_id" attribute="1" defaultMemberUniqueName="[fact_trades 1].[company_id].[All]" allUniqueName="[fact_trades 1].[company_id].[All]" dimensionUniqueName="[fact_trades 1]" displayFolder="" count="0" memberValueDatatype="130" unbalanced="0"/>
    <cacheHierarchy uniqueName="[fact_trades 1].[side]" caption="side" attribute="1" defaultMemberUniqueName="[fact_trades 1].[side].[All]" allUniqueName="[fact_trades 1].[side].[All]" dimensionUniqueName="[fact_trades 1]" displayFolder="" count="0" memberValueDatatype="130" unbalanced="0"/>
    <cacheHierarchy uniqueName="[fact_trades 1].[quantity]" caption="quantity" attribute="1" defaultMemberUniqueName="[fact_trades 1].[quantity].[All]" allUniqueName="[fact_trades 1].[quantity].[All]" dimensionUniqueName="[fact_trades 1]" displayFolder="" count="0" memberValueDatatype="20" unbalanced="0"/>
    <cacheHierarchy uniqueName="[fact_trades 1].[price]" caption="price" attribute="1" defaultMemberUniqueName="[fact_trades 1].[price].[All]" allUniqueName="[fact_trades 1].[price].[All]" dimensionUniqueName="[fact_trades 1]" displayFolder="" count="0" memberValueDatatype="5" unbalanced="0"/>
    <cacheHierarchy uniqueName="[fact_trades 1].[fees]" caption="fees" attribute="1" defaultMemberUniqueName="[fact_trades 1].[fees].[All]" allUniqueName="[fact_trades 1].[fees].[All]" dimensionUniqueName="[fact_trades 1]" displayFolder="" count="0" memberValueDatatype="5" unbalanced="0"/>
    <cacheHierarchy uniqueName="[fact_trades 1].[trader_id]" caption="trader_id" attribute="1" defaultMemberUniqueName="[fact_trades 1].[trader_id].[All]" allUniqueName="[fact_trades 1].[trader_id].[All]" dimensionUniqueName="[fact_trades 1]" displayFolder="" count="0" memberValueDatatype="130" unbalanced="0"/>
    <cacheHierarchy uniqueName="[fact_trades 1].[portfolio_id]" caption="portfolio_id" attribute="1" defaultMemberUniqueName="[fact_trades 1].[portfolio_id].[All]" allUniqueName="[fact_trades 1].[portfolio_id].[All]" dimensionUniqueName="[fact_trades 1]" displayFolder="" count="0" memberValueDatatype="130" unbalanced="0"/>
    <cacheHierarchy uniqueName="[fact_trades 1].[date]" caption="date" attribute="1" time="1" defaultMemberUniqueName="[fact_trades 1].[date].[All]" allUniqueName="[fact_trades 1].[date].[All]" dimensionUniqueName="[fact_trades 1]" displayFolder="" count="0" memberValueDatatype="7" unbalanced="0"/>
    <cacheHierarchy uniqueName="[fact_trades 1].[calendar_id]" caption="calendar_id" attribute="1" defaultMemberUniqueName="[fact_trades 1].[calendar_id].[All]" allUniqueName="[fact_trades 1].[calendar_id].[All]" dimensionUniqueName="[fact_trades 1]" displayFolder="" count="0" memberValueDatatype="20" unbalanced="0"/>
    <cacheHierarchy uniqueName="[fact_trades 1].[trade_ts_imputed]" caption="trade_ts_imputed" attribute="1" defaultMemberUniqueName="[fact_trades 1].[trade_ts_imputed].[All]" allUniqueName="[fact_trades 1].[trade_ts_imputed].[All]" dimensionUniqueName="[fact_trades 1]" displayFolder="" count="0" memberValueDatatype="11" unbalanced="0"/>
    <cacheHierarchy uniqueName="[fact_trades 1].[fees_imputed]" caption="fees_imputed" attribute="1" defaultMemberUniqueName="[fact_trades 1].[fees_imputed].[All]" allUniqueName="[fact_trades 1].[fees_imputed].[All]" dimensionUniqueName="[fact_trades 1]" displayFolder="" count="0"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0" memberValueDatatype="11" unbalanced="0"/>
    <cacheHierarchy uniqueName="[fact_trades 1].[is_orphan_trade]" caption="is_orphan_trade" attribute="1" defaultMemberUniqueName="[fact_trades 1].[is_orphan_trade].[All]" allUniqueName="[fact_trades 1].[is_orphan_trade].[All]" dimensionUniqueName="[fact_trades 1]" displayFolder="" count="0" memberValueDatatype="11" unbalanced="0"/>
    <cacheHierarchy uniqueName="[fact_trades 1].[Order Value]" caption="Order Value" attribute="1" defaultMemberUniqueName="[fact_trades 1].[Order Value].[All]" allUniqueName="[fact_trades 1].[Order Value].[All]" dimensionUniqueName="[fact_trades 1]" displayFolder="" count="0" memberValueDatatype="5" unbalanced="0"/>
    <cacheHierarchy uniqueName="[fact_daily_prices].[date (Month Index)]" caption="date (Month Index)" attribute="1" defaultMemberUniqueName="[fact_daily_prices].[date (Month Index)].[All]" allUniqueName="[fact_daily_prices].[date (Month Index)].[All]" dimensionUniqueName="[fact_daily_prices]" displayFolder="" count="0" memberValueDatatype="20" unbalanced="0" hidden="1"/>
    <cacheHierarchy uniqueName="[Measures].[Sum of volume]" caption="Sum of volume" measure="1" displayFolder="" measureGroup="fact_daily_prices" count="0">
      <extLst>
        <ext xmlns:x15="http://schemas.microsoft.com/office/spreadsheetml/2010/11/main" uri="{B97F6D7D-B522-45F9-BDA1-12C45D357490}">
          <x15:cacheHierarchy aggregatedColumn="34"/>
        </ext>
      </extLst>
    </cacheHierarchy>
    <cacheHierarchy uniqueName="[Measures].[Sum of Change in Prize]" caption="Sum of Change in Prize" measure="1" displayFolder="" measureGroup="fact_daily_prices 1" count="0">
      <extLst>
        <ext xmlns:x15="http://schemas.microsoft.com/office/spreadsheetml/2010/11/main" uri="{B97F6D7D-B522-45F9-BDA1-12C45D357490}">
          <x15:cacheHierarchy aggregatedColumn="57"/>
        </ext>
      </extLst>
    </cacheHierarchy>
    <cacheHierarchy uniqueName="[Measures].[Average of Change in Prize]" caption="Average of Change in Prize" measure="1" displayFolder="" measureGroup="fact_daily_prices 1" count="0">
      <extLst>
        <ext xmlns:x15="http://schemas.microsoft.com/office/spreadsheetml/2010/11/main" uri="{B97F6D7D-B522-45F9-BDA1-12C45D357490}">
          <x15:cacheHierarchy aggregatedColumn="57"/>
        </ext>
      </extLst>
    </cacheHierarchy>
    <cacheHierarchy uniqueName="[Measures].[Sum of close]" caption="Sum of close" measure="1" displayFolder="" measureGroup="fact_daily_prices" count="0">
      <extLst>
        <ext xmlns:x15="http://schemas.microsoft.com/office/spreadsheetml/2010/11/main" uri="{B97F6D7D-B522-45F9-BDA1-12C45D357490}">
          <x15:cacheHierarchy aggregatedColumn="33"/>
        </ext>
      </extLst>
    </cacheHierarchy>
    <cacheHierarchy uniqueName="[Measures].[Average of close]" caption="Average of close" measure="1" displayFolder="" measureGroup="fact_daily_prices" count="0">
      <extLst>
        <ext xmlns:x15="http://schemas.microsoft.com/office/spreadsheetml/2010/11/main" uri="{B97F6D7D-B522-45F9-BDA1-12C45D357490}">
          <x15:cacheHierarchy aggregatedColumn="33"/>
        </ext>
      </extLst>
    </cacheHierarchy>
    <cacheHierarchy uniqueName="[Measures].[Sum of Dividend Yeild]" caption="Sum of Dividend Yeild" measure="1" displayFolder="" measureGroup="fact_dividends 1" count="0">
      <extLst>
        <ext xmlns:x15="http://schemas.microsoft.com/office/spreadsheetml/2010/11/main" uri="{B97F6D7D-B522-45F9-BDA1-12C45D357490}">
          <x15:cacheHierarchy aggregatedColumn="71"/>
        </ext>
      </extLst>
    </cacheHierarchy>
    <cacheHierarchy uniqueName="[Measures].[Market Cap]" caption="Market Cap" measure="1" displayFolder="" measureGroup="fact_daily_prices" count="0"/>
    <cacheHierarchy uniqueName="[Measures].[Average Daily Trading Volume]" caption="Average Daily Trading Volume" measure="1" displayFolder="" measureGroup="fact_daily_prices" count="0"/>
    <cacheHierarchy uniqueName="[Measures].[Volatility]" caption="Volatility" measure="1" displayFolder="" measureGroup="fact_daily_prices" count="0"/>
    <cacheHierarchy uniqueName="[Measures].[LatestDatePerAsset]" caption="LatestDatePerAsset" measure="1" displayFolder="" measureGroup="fact_daily_prices" count="0"/>
    <cacheHierarchy uniqueName="[Measures].[Latest Prize]" caption="Latest Prize" measure="1" displayFolder="" measureGroup="fact_daily_prices" count="0"/>
    <cacheHierarchy uniqueName="[Measures].[Initial Prize]" caption="Initial Prize" measure="1" displayFolder="" measureGroup="fact_daily_prices" count="0"/>
    <cacheHierarchy uniqueName="[Measures].[MinDate]" caption="MinDate" measure="1" displayFolder="" measureGroup="fact_daily_prices" count="0"/>
    <cacheHierarchy uniqueName="[Measures].[PrizeReturn]" caption="PrizeReturn" measure="1" displayFolder="" measureGroup="fact_daily_prices" count="0"/>
    <cacheHierarchy uniqueName="[Measures].[Average Prize]" caption="Average Prize" measure="1" displayFolder="" measureGroup="fact_daily_prices" count="0"/>
    <cacheHierarchy uniqueName="[Measures].[Current Value]" caption="Current Value" measure="1" displayFolder="" measureGroup="fact_positions_snapshot" count="0"/>
    <cacheHierarchy uniqueName="[Measures].[Initial Value]" caption="Initial Value" measure="1" displayFolder="" measureGroup="fact_positions_snapshot" count="0"/>
    <cacheHierarchy uniqueName="[Measures].[Return]" caption="Return" measure="1" displayFolder="" measureGroup="fact_positions_snapshot" count="0"/>
    <cacheHierarchy uniqueName="[Measures].[Dividend Yeild]" caption="Dividend Yeild" measure="1" displayFolder="" measureGroup="fact_dividends" count="0"/>
    <cacheHierarchy uniqueName="[Measures].[Buy Value]" caption="Buy Value" measure="1" displayFolder="" measureGroup="fact_trades" count="0"/>
    <cacheHierarchy uniqueName="[Measures].[Sell Value]" caption="Sell Value" measure="1" displayFolder="" measureGroup="fact_trades" count="0"/>
    <cacheHierarchy uniqueName="[Measures].[Trader Performance]" caption="Trader Performance" measure="1" displayFolder="" measureGroup="fact_trades" count="0"/>
    <cacheHierarchy uniqueName="[Measures].[No. Of Orders]" caption="No. Of Orders" measure="1" displayFolder="" measureGroup="fact_trades" count="0"/>
    <cacheHierarchy uniqueName="[Measures].[Profit Trades]" caption="Profit Trades" measure="1" displayFolder="" measureGroup="fact_trades" count="0"/>
    <cacheHierarchy uniqueName="[Measures].[Trade Win Ratio]" caption="Trade Win Ratio" measure="1" displayFolder="" measureGroup="fact_trades" count="0"/>
    <cacheHierarchy uniqueName="[Measures].[Order Execution Rate]" caption="Order Execution Rate" measure="1" displayFolder="" measureGroup="fact_trades" count="0" oneField="1">
      <fieldsUsage count="1">
        <fieldUsage x="0"/>
      </fieldsUsage>
    </cacheHierarchy>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fact_daily_prices 1]" caption="__XL_Count fact_daily_prices 1" measure="1" displayFolder="" measureGroup="fact_daily_prices 1" count="0" hidden="1"/>
    <cacheHierarchy uniqueName="[Measures].[__XL_Count dim_company 1]" caption="__XL_Count dim_company 1" measure="1" displayFolder="" measureGroup="dim_company 1" count="0" hidden="1"/>
    <cacheHierarchy uniqueName="[Measures].[__XL_Count fact_positions_snapshot 1]" caption="__XL_Count fact_positions_snapshot 1" measure="1" displayFolder="" measureGroup="fact_positions_snapshot 1" count="0" hidden="1"/>
    <cacheHierarchy uniqueName="[Measures].[__XL_Count fact_dividends 1]" caption="__XL_Count fact_dividends 1" measure="1" displayFolder="" measureGroup="fact_dividends 1" count="0" hidden="1"/>
    <cacheHierarchy uniqueName="[Measures].[__XL_Count fact_trades 1]" caption="__XL_Count fact_trades 1" measure="1" displayFolder="" measureGroup="fact_trades 1" count="0" hidden="1"/>
    <cacheHierarchy uniqueName="[Measures].[__No measures defined]" caption="__No measures defined" measure="1" displayFolder="" count="0" hidden="1"/>
  </cacheHierarchies>
  <kpis count="0"/>
  <dimensions count="18">
    <dimension name="dim_calendar" uniqueName="[dim_calendar]" caption="dim_calendar"/>
    <dimension name="dim_company" uniqueName="[dim_company]" caption="dim_company"/>
    <dimension name="dim_company 1" uniqueName="[dim_company 1]" caption="dim_company 1"/>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aily_prices 1" uniqueName="[fact_daily_prices 1]" caption="fact_daily_prices 1"/>
    <dimension name="fact_dividends" uniqueName="[fact_dividends]" caption="fact_dividends"/>
    <dimension name="fact_dividends 1" uniqueName="[fact_dividends 1]" caption="fact_dividends 1"/>
    <dimension name="fact_orders" uniqueName="[fact_orders]" caption="fact_orders"/>
    <dimension name="fact_positions_snapshot" uniqueName="[fact_positions_snapshot]" caption="fact_positions_snapshot"/>
    <dimension name="fact_positions_snapshot 1" uniqueName="[fact_positions_snapshot 1]" caption="fact_positions_snapshot 1"/>
    <dimension name="fact_splits" uniqueName="[fact_splits]" caption="fact_splits"/>
    <dimension name="fact_trades" uniqueName="[fact_trades]" caption="fact_trades"/>
    <dimension name="fact_trades 1" uniqueName="[fact_trades 1]" caption="fact_trades 1"/>
    <dimension measure="1" name="Measures" uniqueName="[Measures]" caption="Measures"/>
  </dimensions>
  <measureGroups count="17">
    <measureGroup name="dim_calendar" caption="dim_calendar"/>
    <measureGroup name="dim_company" caption="dim_company"/>
    <measureGroup name="dim_company 1" caption="dim_company 1"/>
    <measureGroup name="dim_exchange" caption="dim_exchange"/>
    <measureGroup name="dim_portfolio" caption="dim_portfolio"/>
    <measureGroup name="dim_sector" caption="dim_sector"/>
    <measureGroup name="dim_trader" caption="dim_trader"/>
    <measureGroup name="fact_daily_prices" caption="fact_daily_prices"/>
    <measureGroup name="fact_daily_prices 1" caption="fact_daily_prices 1"/>
    <measureGroup name="fact_dividends" caption="fact_dividends"/>
    <measureGroup name="fact_dividends 1" caption="fact_dividends 1"/>
    <measureGroup name="fact_orders" caption="fact_orders"/>
    <measureGroup name="fact_positions_snapshot" caption="fact_positions_snapshot"/>
    <measureGroup name="fact_positions_snapshot 1" caption="fact_positions_snapshot 1"/>
    <measureGroup name="fact_splits" caption="fact_splits"/>
    <measureGroup name="fact_trades" caption="fact_trades"/>
    <measureGroup name="fact_trades 1" caption="fact_trades 1"/>
  </measureGroups>
  <maps count="51">
    <map measureGroup="0" dimension="0"/>
    <map measureGroup="1" dimension="1"/>
    <map measureGroup="1" dimension="3"/>
    <map measureGroup="1" dimension="5"/>
    <map measureGroup="2" dimension="2"/>
    <map measureGroup="3" dimension="3"/>
    <map measureGroup="4" dimension="4"/>
    <map measureGroup="5" dimension="5"/>
    <map measureGroup="6" dimension="0"/>
    <map measureGroup="6" dimension="4"/>
    <map measureGroup="6" dimension="6"/>
    <map measureGroup="6" dimension="15"/>
    <map measureGroup="6" dimension="16"/>
    <map measureGroup="7" dimension="0"/>
    <map measureGroup="7" dimension="1"/>
    <map measureGroup="7" dimension="2"/>
    <map measureGroup="7" dimension="3"/>
    <map measureGroup="7" dimension="5"/>
    <map measureGroup="7" dimension="7"/>
    <map measureGroup="8" dimension="1"/>
    <map measureGroup="8" dimension="2"/>
    <map measureGroup="8" dimension="3"/>
    <map measureGroup="8" dimension="5"/>
    <map measureGroup="8" dimension="8"/>
    <map measureGroup="9" dimension="0"/>
    <map measureGroup="9" dimension="1"/>
    <map measureGroup="9" dimension="3"/>
    <map measureGroup="9" dimension="5"/>
    <map measureGroup="9" dimension="9"/>
    <map measureGroup="10" dimension="10"/>
    <map measureGroup="11" dimension="0"/>
    <map measureGroup="11" dimension="1"/>
    <map measureGroup="11" dimension="3"/>
    <map measureGroup="11" dimension="4"/>
    <map measureGroup="11" dimension="5"/>
    <map measureGroup="11" dimension="11"/>
    <map measureGroup="12" dimension="1"/>
    <map measureGroup="12" dimension="3"/>
    <map measureGroup="12" dimension="4"/>
    <map measureGroup="12" dimension="5"/>
    <map measureGroup="12" dimension="12"/>
    <map measureGroup="13" dimension="13"/>
    <map measureGroup="14" dimension="1"/>
    <map measureGroup="14" dimension="3"/>
    <map measureGroup="14" dimension="5"/>
    <map measureGroup="14" dimension="14"/>
    <map measureGroup="15" dimension="0"/>
    <map measureGroup="15" dimension="4"/>
    <map measureGroup="15" dimension="15"/>
    <map measureGroup="15" dimension="16"/>
    <map measureGroup="16" dimension="1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al" refreshedDate="46012.507835532408" backgroundQuery="1" createdVersion="8" refreshedVersion="8" minRefreshableVersion="3" recordCount="0" supportSubquery="1" supportAdvancedDrill="1" xr:uid="{87C086CC-421B-4308-AD35-DC9E5304F9FA}">
  <cacheSource type="external" connectionId="25"/>
  <cacheFields count="3">
    <cacheField name="[dim_company 1].[company_name].[company_name]" caption="company_name" numFmtId="0" hierarchy="13" level="1">
      <sharedItems count="1">
        <s v="Pfizer Inc."/>
      </sharedItems>
    </cacheField>
    <cacheField name="[Measures].[Average Daily Trading Volume]" caption="Average Daily Trading Volume" numFmtId="0" hierarchy="143" level="32767"/>
    <cacheField name="[dim_company].[company_name].[company_name]" caption="company_name" numFmtId="0" hierarchy="8" level="1">
      <sharedItems containsSemiMixedTypes="0" containsNonDate="0" containsString="0"/>
    </cacheField>
  </cacheFields>
  <cacheHierarchies count="180">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2"/>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company 1].[company_id]" caption="company_id" attribute="1" defaultMemberUniqueName="[dim_company 1].[company_id].[All]" allUniqueName="[dim_company 1].[company_id].[All]" dimensionUniqueName="[dim_company 1]" displayFolder="" count="0" memberValueDatatype="130" unbalanced="0"/>
    <cacheHierarchy uniqueName="[dim_company 1].[ticker]" caption="ticker" attribute="1" defaultMemberUniqueName="[dim_company 1].[ticker].[All]" allUniqueName="[dim_company 1].[ticker].[All]" dimensionUniqueName="[dim_company 1]" displayFolder="" count="0" memberValueDatatype="130" unbalanced="0"/>
    <cacheHierarchy uniqueName="[dim_company 1].[company_name]" caption="company_name" attribute="1" defaultMemberUniqueName="[dim_company 1].[company_name].[All]" allUniqueName="[dim_company 1].[company_name].[All]" dimensionUniqueName="[dim_company 1]" displayFolder="" count="2" memberValueDatatype="130" unbalanced="0">
      <fieldsUsage count="2">
        <fieldUsage x="-1"/>
        <fieldUsage x="0"/>
      </fieldsUsage>
    </cacheHierarchy>
    <cacheHierarchy uniqueName="[dim_company 1].[sector_id]" caption="sector_id" attribute="1" defaultMemberUniqueName="[dim_company 1].[sector_id].[All]" allUniqueName="[dim_company 1].[sector_id].[All]" dimensionUniqueName="[dim_company 1]" displayFolder="" count="0" memberValueDatatype="130" unbalanced="0"/>
    <cacheHierarchy uniqueName="[dim_company 1].[exchange_id]" caption="exchange_id" attribute="1" defaultMemberUniqueName="[dim_company 1].[exchange_id].[All]" allUniqueName="[dim_company 1].[exchange_id].[All]" dimensionUniqueName="[dim_company 1]"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NEw]" caption="NEw" attribute="1" defaultMemberUniqueName="[fact_daily_prices].[NEw].[All]" allUniqueName="[fact_daily_prices].[NEw].[All]" dimensionUniqueName="[fact_daily_prices]" displayFolder="" count="0" memberValueDatatype="20" unbalanced="0"/>
    <cacheHierarchy uniqueName="[fact_daily_prices].[date (Month)]" caption="date (Month)" attribute="1" defaultMemberUniqueName="[fact_daily_prices].[date (Month)].[All]" allUniqueName="[fact_daily_prices].[date (Month)].[All]" dimensionUniqueName="[fact_daily_prices]" displayFolder="" count="0" memberValueDatatype="130" unbalanced="0"/>
    <cacheHierarchy uniqueName="[fact_daily_prices 1].[date]" caption="date" attribute="1" time="1" defaultMemberUniqueName="[fact_daily_prices 1].[date].[All]" allUniqueName="[fact_daily_prices 1].[date].[All]" dimensionUniqueName="[fact_daily_prices 1]" displayFolder="" count="0" memberValueDatatype="7" unbalanced="0"/>
    <cacheHierarchy uniqueName="[fact_daily_prices 1].[company_id]" caption="company_id" attribute="1" defaultMemberUniqueName="[fact_daily_prices 1].[company_id].[All]" allUniqueName="[fact_daily_prices 1].[company_id].[All]" dimensionUniqueName="[fact_daily_prices 1]" displayFolder="" count="0" memberValueDatatype="130" unbalanced="0"/>
    <cacheHierarchy uniqueName="[fact_daily_prices 1].[open]" caption="open" attribute="1" defaultMemberUniqueName="[fact_daily_prices 1].[open].[All]" allUniqueName="[fact_daily_prices 1].[open].[All]" dimensionUniqueName="[fact_daily_prices 1]" displayFolder="" count="0" memberValueDatatype="5" unbalanced="0"/>
    <cacheHierarchy uniqueName="[fact_daily_prices 1].[high]" caption="high" attribute="1" defaultMemberUniqueName="[fact_daily_prices 1].[high].[All]" allUniqueName="[fact_daily_prices 1].[high].[All]" dimensionUniqueName="[fact_daily_prices 1]" displayFolder="" count="0" memberValueDatatype="5" unbalanced="0"/>
    <cacheHierarchy uniqueName="[fact_daily_prices 1].[low]" caption="low" attribute="1" defaultMemberUniqueName="[fact_daily_prices 1].[low].[All]" allUniqueName="[fact_daily_prices 1].[low].[All]" dimensionUniqueName="[fact_daily_prices 1]" displayFolder="" count="0" memberValueDatatype="5" unbalanced="0"/>
    <cacheHierarchy uniqueName="[fact_daily_prices 1].[close]" caption="close" attribute="1" defaultMemberUniqueName="[fact_daily_prices 1].[close].[All]" allUniqueName="[fact_daily_prices 1].[close].[All]" dimensionUniqueName="[fact_daily_prices 1]" displayFolder="" count="0" memberValueDatatype="5" unbalanced="0"/>
    <cacheHierarchy uniqueName="[fact_daily_prices 1].[volume]" caption="volume" attribute="1" defaultMemberUniqueName="[fact_daily_prices 1].[volume].[All]" allUniqueName="[fact_daily_prices 1].[volume].[All]" dimensionUniqueName="[fact_daily_prices 1]" displayFolder="" count="0" memberValueDatatype="20" unbalanced="0"/>
    <cacheHierarchy uniqueName="[fact_daily_prices 1].[calendar_id]" caption="calendar_id" attribute="1" defaultMemberUniqueName="[fact_daily_prices 1].[calendar_id].[All]" allUniqueName="[fact_daily_prices 1].[calendar_id].[All]" dimensionUniqueName="[fact_daily_prices 1]" displayFolder="" count="0" memberValueDatatype="20" unbalanced="0"/>
    <cacheHierarchy uniqueName="[fact_daily_prices 1].[cumulative_factor]" caption="cumulative_factor" attribute="1" defaultMemberUniqueName="[fact_daily_prices 1].[cumulative_factor].[All]" allUniqueName="[fact_daily_prices 1].[cumulative_factor].[All]" dimensionUniqueName="[fact_daily_prices 1]" displayFolder="" count="0" memberValueDatatype="5" unbalanced="0"/>
    <cacheHierarchy uniqueName="[fact_daily_prices 1].[adjusted_close]" caption="adjusted_close" attribute="1" defaultMemberUniqueName="[fact_daily_prices 1].[adjusted_close].[All]" allUniqueName="[fact_daily_prices 1].[adjusted_close].[All]" dimensionUniqueName="[fact_daily_prices 1]" displayFolder="" count="0" memberValueDatatype="5" unbalanced="0"/>
    <cacheHierarchy uniqueName="[fact_daily_prices 1].[avg_vol]" caption="avg_vol" attribute="1" defaultMemberUniqueName="[fact_daily_prices 1].[avg_vol].[All]" allUniqueName="[fact_daily_prices 1].[avg_vol].[All]" dimensionUniqueName="[fact_daily_prices 1]" displayFolder="" count="0" memberValueDatatype="5" unbalanced="0"/>
    <cacheHierarchy uniqueName="[fact_daily_prices 1].[is_volume_suspect]" caption="is_volume_suspect" attribute="1" defaultMemberUniqueName="[fact_daily_prices 1].[is_volume_suspect].[All]" allUniqueName="[fact_daily_prices 1].[is_volume_suspect].[All]" dimensionUniqueName="[fact_daily_prices 1]" displayFolder="" count="0" memberValueDatatype="11" unbalanced="0"/>
    <cacheHierarchy uniqueName="[fact_daily_prices 1].[NEw]" caption="NEw" attribute="1" defaultMemberUniqueName="[fact_daily_prices 1].[NEw].[All]" allUniqueName="[fact_daily_prices 1].[NEw].[All]" dimensionUniqueName="[fact_daily_prices 1]" displayFolder="" count="0" memberValueDatatype="130" unbalanced="0"/>
    <cacheHierarchy uniqueName="[fact_daily_prices 1].[date (Month Index)]" caption="date (Month Index)" attribute="1" defaultMemberUniqueName="[fact_daily_prices 1].[date (Month Index)].[All]" allUniqueName="[fact_daily_prices 1].[date (Month Index)].[All]" dimensionUniqueName="[fact_daily_prices 1]" displayFolder="" count="0" memberValueDatatype="20" unbalanced="0"/>
    <cacheHierarchy uniqueName="[fact_daily_prices 1].[date (Month)]" caption="date (Month)" attribute="1" defaultMemberUniqueName="[fact_daily_prices 1].[date (Month)].[All]" allUniqueName="[fact_daily_prices 1].[date (Month)].[All]" dimensionUniqueName="[fact_daily_prices 1]" displayFolder="" count="0" memberValueDatatype="130" unbalanced="0"/>
    <cacheHierarchy uniqueName="[fact_daily_prices 1].[Change in Prize]" caption="Change in Prize" attribute="1" defaultMemberUniqueName="[fact_daily_prices 1].[Change in Prize].[All]" allUniqueName="[fact_daily_prices 1].[Change in Prize].[All]" dimensionUniqueName="[fact_daily_prices 1]"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 1].[date]" caption="date" attribute="1" time="1" defaultMemberUniqueName="[fact_dividends 1].[date].[All]" allUniqueName="[fact_dividends 1].[date].[All]" dimensionUniqueName="[fact_dividends 1]" displayFolder="" count="0" memberValueDatatype="7" unbalanced="0"/>
    <cacheHierarchy uniqueName="[fact_dividends 1].[company_id]" caption="company_id" attribute="1" defaultMemberUniqueName="[fact_dividends 1].[company_id].[All]" allUniqueName="[fact_dividends 1].[company_id].[All]" dimensionUniqueName="[fact_dividends 1]" displayFolder="" count="0" memberValueDatatype="130" unbalanced="0"/>
    <cacheHierarchy uniqueName="[fact_dividends 1].[dividend_per_share]" caption="dividend_per_share" attribute="1" defaultMemberUniqueName="[fact_dividends 1].[dividend_per_share].[All]" allUniqueName="[fact_dividends 1].[dividend_per_share].[All]" dimensionUniqueName="[fact_dividends 1]" displayFolder="" count="0" memberValueDatatype="5" unbalanced="0"/>
    <cacheHierarchy uniqueName="[fact_dividends 1].[calendar_id]" caption="calendar_id" attribute="1" defaultMemberUniqueName="[fact_dividends 1].[calendar_id].[All]" allUniqueName="[fact_dividends 1].[calendar_id].[All]" dimensionUniqueName="[fact_dividends 1]" displayFolder="" count="0" memberValueDatatype="20" unbalanced="0"/>
    <cacheHierarchy uniqueName="[fact_dividends 1].[exchange_id]" caption="exchange_id" attribute="1" defaultMemberUniqueName="[fact_dividends 1].[exchange_id].[All]" allUniqueName="[fact_dividends 1].[exchange_id].[All]" dimensionUniqueName="[fact_dividends 1]" displayFolder="" count="0" memberValueDatatype="130" unbalanced="0"/>
    <cacheHierarchy uniqueName="[fact_dividends 1].[is_orphan_dividend]" caption="is_orphan_dividend" attribute="1" defaultMemberUniqueName="[fact_dividends 1].[is_orphan_dividend].[All]" allUniqueName="[fact_dividends 1].[is_orphan_dividend].[All]" dimensionUniqueName="[fact_dividends 1]" displayFolder="" count="0" memberValueDatatype="11" unbalanced="0"/>
    <cacheHierarchy uniqueName="[fact_dividends 1].[CurrentPrize]" caption="CurrentPrize" attribute="1" defaultMemberUniqueName="[fact_dividends 1].[CurrentPrize].[All]" allUniqueName="[fact_dividends 1].[CurrentPrize].[All]" dimensionUniqueName="[fact_dividends 1]" displayFolder="" count="0" memberValueDatatype="5" unbalanced="0"/>
    <cacheHierarchy uniqueName="[fact_dividends 1].[Dividend Yeild]" caption="Dividend Yeild" attribute="1" defaultMemberUniqueName="[fact_dividends 1].[Dividend Yeild].[All]" allUniqueName="[fact_dividends 1].[Dividend Yeild].[All]" dimensionUniqueName="[fact_dividends 1]"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positions_snapshot 1].[portfolio_id]" caption="portfolio_id" attribute="1" defaultMemberUniqueName="[fact_positions_snapshot 1].[portfolio_id].[All]" allUniqueName="[fact_positions_snapshot 1].[portfolio_id].[All]" dimensionUniqueName="[fact_positions_snapshot 1]" displayFolder="" count="0" memberValueDatatype="130" unbalanced="0"/>
    <cacheHierarchy uniqueName="[fact_positions_snapshot 1].[company_id]" caption="company_id" attribute="1" defaultMemberUniqueName="[fact_positions_snapshot 1].[company_id].[All]" allUniqueName="[fact_positions_snapshot 1].[company_id].[All]" dimensionUniqueName="[fact_positions_snapshot 1]" displayFolder="" count="0" memberValueDatatype="130" unbalanced="0"/>
    <cacheHierarchy uniqueName="[fact_positions_snapshot 1].[date]" caption="date" attribute="1" time="1" defaultMemberUniqueName="[fact_positions_snapshot 1].[date].[All]" allUniqueName="[fact_positions_snapshot 1].[date].[All]" dimensionUniqueName="[fact_positions_snapshot 1]" displayFolder="" count="0" memberValueDatatype="7" unbalanced="0"/>
    <cacheHierarchy uniqueName="[fact_positions_snapshot 1].[quantity]" caption="quantity" attribute="1" defaultMemberUniqueName="[fact_positions_snapshot 1].[quantity].[All]" allUniqueName="[fact_positions_snapshot 1].[quantity].[All]" dimensionUniqueName="[fact_positions_snapshot 1]" displayFolder="" count="0" memberValueDatatype="20" unbalanced="0"/>
    <cacheHierarchy uniqueName="[fact_positions_snapshot 1].[calendar_id]" caption="calendar_id" attribute="1" defaultMemberUniqueName="[fact_positions_snapshot 1].[calendar_id].[All]" allUniqueName="[fact_positions_snapshot 1].[calendar_id].[All]" dimensionUniqueName="[fact_positions_snapshot 1]"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Order Value]" caption="Order Value" attribute="1" defaultMemberUniqueName="[fact_trades].[Order Value].[All]" allUniqueName="[fact_trades].[Order Value].[All]" dimensionUniqueName="[fact_trades]" displayFolder="" count="0" memberValueDatatype="5" unbalanced="0"/>
    <cacheHierarchy uniqueName="[fact_trades 1].[trade_id]" caption="trade_id" attribute="1" defaultMemberUniqueName="[fact_trades 1].[trade_id].[All]" allUniqueName="[fact_trades 1].[trade_id].[All]" dimensionUniqueName="[fact_trades 1]" displayFolder="" count="0" memberValueDatatype="130" unbalanced="0"/>
    <cacheHierarchy uniqueName="[fact_trades 1].[order_id]" caption="order_id" attribute="1" defaultMemberUniqueName="[fact_trades 1].[order_id].[All]" allUniqueName="[fact_trades 1].[order_id].[All]" dimensionUniqueName="[fact_trades 1]" displayFolder="" count="0" memberValueDatatype="130" unbalanced="0"/>
    <cacheHierarchy uniqueName="[fact_trades 1].[trade_ts]" caption="trade_ts" attribute="1" time="1" defaultMemberUniqueName="[fact_trades 1].[trade_ts].[All]" allUniqueName="[fact_trades 1].[trade_ts].[All]" dimensionUniqueName="[fact_trades 1]" displayFolder="" count="0" memberValueDatatype="7" unbalanced="0"/>
    <cacheHierarchy uniqueName="[fact_trades 1].[company_id]" caption="company_id" attribute="1" defaultMemberUniqueName="[fact_trades 1].[company_id].[All]" allUniqueName="[fact_trades 1].[company_id].[All]" dimensionUniqueName="[fact_trades 1]" displayFolder="" count="0" memberValueDatatype="130" unbalanced="0"/>
    <cacheHierarchy uniqueName="[fact_trades 1].[side]" caption="side" attribute="1" defaultMemberUniqueName="[fact_trades 1].[side].[All]" allUniqueName="[fact_trades 1].[side].[All]" dimensionUniqueName="[fact_trades 1]" displayFolder="" count="0" memberValueDatatype="130" unbalanced="0"/>
    <cacheHierarchy uniqueName="[fact_trades 1].[quantity]" caption="quantity" attribute="1" defaultMemberUniqueName="[fact_trades 1].[quantity].[All]" allUniqueName="[fact_trades 1].[quantity].[All]" dimensionUniqueName="[fact_trades 1]" displayFolder="" count="0" memberValueDatatype="20" unbalanced="0"/>
    <cacheHierarchy uniqueName="[fact_trades 1].[price]" caption="price" attribute="1" defaultMemberUniqueName="[fact_trades 1].[price].[All]" allUniqueName="[fact_trades 1].[price].[All]" dimensionUniqueName="[fact_trades 1]" displayFolder="" count="0" memberValueDatatype="5" unbalanced="0"/>
    <cacheHierarchy uniqueName="[fact_trades 1].[fees]" caption="fees" attribute="1" defaultMemberUniqueName="[fact_trades 1].[fees].[All]" allUniqueName="[fact_trades 1].[fees].[All]" dimensionUniqueName="[fact_trades 1]" displayFolder="" count="0" memberValueDatatype="5" unbalanced="0"/>
    <cacheHierarchy uniqueName="[fact_trades 1].[trader_id]" caption="trader_id" attribute="1" defaultMemberUniqueName="[fact_trades 1].[trader_id].[All]" allUniqueName="[fact_trades 1].[trader_id].[All]" dimensionUniqueName="[fact_trades 1]" displayFolder="" count="0" memberValueDatatype="130" unbalanced="0"/>
    <cacheHierarchy uniqueName="[fact_trades 1].[portfolio_id]" caption="portfolio_id" attribute="1" defaultMemberUniqueName="[fact_trades 1].[portfolio_id].[All]" allUniqueName="[fact_trades 1].[portfolio_id].[All]" dimensionUniqueName="[fact_trades 1]" displayFolder="" count="0" memberValueDatatype="130" unbalanced="0"/>
    <cacheHierarchy uniqueName="[fact_trades 1].[date]" caption="date" attribute="1" time="1" defaultMemberUniqueName="[fact_trades 1].[date].[All]" allUniqueName="[fact_trades 1].[date].[All]" dimensionUniqueName="[fact_trades 1]" displayFolder="" count="0" memberValueDatatype="7" unbalanced="0"/>
    <cacheHierarchy uniqueName="[fact_trades 1].[calendar_id]" caption="calendar_id" attribute="1" defaultMemberUniqueName="[fact_trades 1].[calendar_id].[All]" allUniqueName="[fact_trades 1].[calendar_id].[All]" dimensionUniqueName="[fact_trades 1]" displayFolder="" count="0" memberValueDatatype="20" unbalanced="0"/>
    <cacheHierarchy uniqueName="[fact_trades 1].[trade_ts_imputed]" caption="trade_ts_imputed" attribute="1" defaultMemberUniqueName="[fact_trades 1].[trade_ts_imputed].[All]" allUniqueName="[fact_trades 1].[trade_ts_imputed].[All]" dimensionUniqueName="[fact_trades 1]" displayFolder="" count="0" memberValueDatatype="11" unbalanced="0"/>
    <cacheHierarchy uniqueName="[fact_trades 1].[fees_imputed]" caption="fees_imputed" attribute="1" defaultMemberUniqueName="[fact_trades 1].[fees_imputed].[All]" allUniqueName="[fact_trades 1].[fees_imputed].[All]" dimensionUniqueName="[fact_trades 1]" displayFolder="" count="0"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0" memberValueDatatype="11" unbalanced="0"/>
    <cacheHierarchy uniqueName="[fact_trades 1].[is_orphan_trade]" caption="is_orphan_trade" attribute="1" defaultMemberUniqueName="[fact_trades 1].[is_orphan_trade].[All]" allUniqueName="[fact_trades 1].[is_orphan_trade].[All]" dimensionUniqueName="[fact_trades 1]" displayFolder="" count="0" memberValueDatatype="11" unbalanced="0"/>
    <cacheHierarchy uniqueName="[fact_trades 1].[Order Value]" caption="Order Value" attribute="1" defaultMemberUniqueName="[fact_trades 1].[Order Value].[All]" allUniqueName="[fact_trades 1].[Order Value].[All]" dimensionUniqueName="[fact_trades 1]" displayFolder="" count="0" memberValueDatatype="5" unbalanced="0"/>
    <cacheHierarchy uniqueName="[fact_daily_prices].[date (Month Index)]" caption="date (Month Index)" attribute="1" defaultMemberUniqueName="[fact_daily_prices].[date (Month Index)].[All]" allUniqueName="[fact_daily_prices].[date (Month Index)].[All]" dimensionUniqueName="[fact_daily_prices]" displayFolder="" count="0" memberValueDatatype="20" unbalanced="0" hidden="1"/>
    <cacheHierarchy uniqueName="[Measures].[Sum of volume]" caption="Sum of volume" measure="1" displayFolder="" measureGroup="fact_daily_prices" count="0">
      <extLst>
        <ext xmlns:x15="http://schemas.microsoft.com/office/spreadsheetml/2010/11/main" uri="{B97F6D7D-B522-45F9-BDA1-12C45D357490}">
          <x15:cacheHierarchy aggregatedColumn="34"/>
        </ext>
      </extLst>
    </cacheHierarchy>
    <cacheHierarchy uniqueName="[Measures].[Sum of Change in Prize]" caption="Sum of Change in Prize" measure="1" displayFolder="" measureGroup="fact_daily_prices 1" count="0">
      <extLst>
        <ext xmlns:x15="http://schemas.microsoft.com/office/spreadsheetml/2010/11/main" uri="{B97F6D7D-B522-45F9-BDA1-12C45D357490}">
          <x15:cacheHierarchy aggregatedColumn="57"/>
        </ext>
      </extLst>
    </cacheHierarchy>
    <cacheHierarchy uniqueName="[Measures].[Average of Change in Prize]" caption="Average of Change in Prize" measure="1" displayFolder="" measureGroup="fact_daily_prices 1" count="0">
      <extLst>
        <ext xmlns:x15="http://schemas.microsoft.com/office/spreadsheetml/2010/11/main" uri="{B97F6D7D-B522-45F9-BDA1-12C45D357490}">
          <x15:cacheHierarchy aggregatedColumn="57"/>
        </ext>
      </extLst>
    </cacheHierarchy>
    <cacheHierarchy uniqueName="[Measures].[Sum of close]" caption="Sum of close" measure="1" displayFolder="" measureGroup="fact_daily_prices" count="0">
      <extLst>
        <ext xmlns:x15="http://schemas.microsoft.com/office/spreadsheetml/2010/11/main" uri="{B97F6D7D-B522-45F9-BDA1-12C45D357490}">
          <x15:cacheHierarchy aggregatedColumn="33"/>
        </ext>
      </extLst>
    </cacheHierarchy>
    <cacheHierarchy uniqueName="[Measures].[Average of close]" caption="Average of close" measure="1" displayFolder="" measureGroup="fact_daily_prices" count="0">
      <extLst>
        <ext xmlns:x15="http://schemas.microsoft.com/office/spreadsheetml/2010/11/main" uri="{B97F6D7D-B522-45F9-BDA1-12C45D357490}">
          <x15:cacheHierarchy aggregatedColumn="33"/>
        </ext>
      </extLst>
    </cacheHierarchy>
    <cacheHierarchy uniqueName="[Measures].[Sum of Dividend Yeild]" caption="Sum of Dividend Yeild" measure="1" displayFolder="" measureGroup="fact_dividends 1" count="0">
      <extLst>
        <ext xmlns:x15="http://schemas.microsoft.com/office/spreadsheetml/2010/11/main" uri="{B97F6D7D-B522-45F9-BDA1-12C45D357490}">
          <x15:cacheHierarchy aggregatedColumn="71"/>
        </ext>
      </extLst>
    </cacheHierarchy>
    <cacheHierarchy uniqueName="[Measures].[Market Cap]" caption="Market Cap" measure="1" displayFolder="" measureGroup="fact_daily_prices" count="0"/>
    <cacheHierarchy uniqueName="[Measures].[Average Daily Trading Volume]" caption="Average Daily Trading Volume" measure="1" displayFolder="" measureGroup="fact_daily_prices" count="0" oneField="1">
      <fieldsUsage count="1">
        <fieldUsage x="1"/>
      </fieldsUsage>
    </cacheHierarchy>
    <cacheHierarchy uniqueName="[Measures].[Volatility]" caption="Volatility" measure="1" displayFolder="" measureGroup="fact_daily_prices" count="0"/>
    <cacheHierarchy uniqueName="[Measures].[LatestDatePerAsset]" caption="LatestDatePerAsset" measure="1" displayFolder="" measureGroup="fact_daily_prices" count="0"/>
    <cacheHierarchy uniqueName="[Measures].[Latest Prize]" caption="Latest Prize" measure="1" displayFolder="" measureGroup="fact_daily_prices" count="0"/>
    <cacheHierarchy uniqueName="[Measures].[Initial Prize]" caption="Initial Prize" measure="1" displayFolder="" measureGroup="fact_daily_prices" count="0"/>
    <cacheHierarchy uniqueName="[Measures].[MinDate]" caption="MinDate" measure="1" displayFolder="" measureGroup="fact_daily_prices" count="0"/>
    <cacheHierarchy uniqueName="[Measures].[PrizeReturn]" caption="PrizeReturn" measure="1" displayFolder="" measureGroup="fact_daily_prices" count="0"/>
    <cacheHierarchy uniqueName="[Measures].[Average Prize]" caption="Average Prize" measure="1" displayFolder="" measureGroup="fact_daily_prices" count="0"/>
    <cacheHierarchy uniqueName="[Measures].[Current Value]" caption="Current Value" measure="1" displayFolder="" measureGroup="fact_positions_snapshot" count="0"/>
    <cacheHierarchy uniqueName="[Measures].[Initial Value]" caption="Initial Value" measure="1" displayFolder="" measureGroup="fact_positions_snapshot" count="0"/>
    <cacheHierarchy uniqueName="[Measures].[Return]" caption="Return" measure="1" displayFolder="" measureGroup="fact_positions_snapshot" count="0"/>
    <cacheHierarchy uniqueName="[Measures].[Dividend Yeild]" caption="Dividend Yeild" measure="1" displayFolder="" measureGroup="fact_dividends" count="0"/>
    <cacheHierarchy uniqueName="[Measures].[Buy Value]" caption="Buy Value" measure="1" displayFolder="" measureGroup="fact_trades" count="0"/>
    <cacheHierarchy uniqueName="[Measures].[Sell Value]" caption="Sell Value" measure="1" displayFolder="" measureGroup="fact_trades" count="0"/>
    <cacheHierarchy uniqueName="[Measures].[Trader Performance]" caption="Trader Performance" measure="1" displayFolder="" measureGroup="fact_trades" count="0"/>
    <cacheHierarchy uniqueName="[Measures].[No. Of Orders]" caption="No. Of Orders" measure="1" displayFolder="" measureGroup="fact_trades" count="0"/>
    <cacheHierarchy uniqueName="[Measures].[Profit Trades]" caption="Profit Trades" measure="1" displayFolder="" measureGroup="fact_trades" count="0"/>
    <cacheHierarchy uniqueName="[Measures].[Trade Win Ratio]" caption="Trade Win Ratio" measure="1" displayFolder="" measureGroup="fact_trades" count="0"/>
    <cacheHierarchy uniqueName="[Measures].[Order Execution Rate]" caption="Order Execution Rate" measure="1" displayFolder="" measureGroup="fact_trades" count="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fact_daily_prices 1]" caption="__XL_Count fact_daily_prices 1" measure="1" displayFolder="" measureGroup="fact_daily_prices 1" count="0" hidden="1"/>
    <cacheHierarchy uniqueName="[Measures].[__XL_Count dim_company 1]" caption="__XL_Count dim_company 1" measure="1" displayFolder="" measureGroup="dim_company 1" count="0" hidden="1"/>
    <cacheHierarchy uniqueName="[Measures].[__XL_Count fact_positions_snapshot 1]" caption="__XL_Count fact_positions_snapshot 1" measure="1" displayFolder="" measureGroup="fact_positions_snapshot 1" count="0" hidden="1"/>
    <cacheHierarchy uniqueName="[Measures].[__XL_Count fact_dividends 1]" caption="__XL_Count fact_dividends 1" measure="1" displayFolder="" measureGroup="fact_dividends 1" count="0" hidden="1"/>
    <cacheHierarchy uniqueName="[Measures].[__XL_Count fact_trades 1]" caption="__XL_Count fact_trades 1" measure="1" displayFolder="" measureGroup="fact_trades 1" count="0" hidden="1"/>
    <cacheHierarchy uniqueName="[Measures].[__No measures defined]" caption="__No measures defined" measure="1" displayFolder="" count="0" hidden="1"/>
  </cacheHierarchies>
  <kpis count="0"/>
  <dimensions count="18">
    <dimension name="dim_calendar" uniqueName="[dim_calendar]" caption="dim_calendar"/>
    <dimension name="dim_company" uniqueName="[dim_company]" caption="dim_company"/>
    <dimension name="dim_company 1" uniqueName="[dim_company 1]" caption="dim_company 1"/>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aily_prices 1" uniqueName="[fact_daily_prices 1]" caption="fact_daily_prices 1"/>
    <dimension name="fact_dividends" uniqueName="[fact_dividends]" caption="fact_dividends"/>
    <dimension name="fact_dividends 1" uniqueName="[fact_dividends 1]" caption="fact_dividends 1"/>
    <dimension name="fact_orders" uniqueName="[fact_orders]" caption="fact_orders"/>
    <dimension name="fact_positions_snapshot" uniqueName="[fact_positions_snapshot]" caption="fact_positions_snapshot"/>
    <dimension name="fact_positions_snapshot 1" uniqueName="[fact_positions_snapshot 1]" caption="fact_positions_snapshot 1"/>
    <dimension name="fact_splits" uniqueName="[fact_splits]" caption="fact_splits"/>
    <dimension name="fact_trades" uniqueName="[fact_trades]" caption="fact_trades"/>
    <dimension name="fact_trades 1" uniqueName="[fact_trades 1]" caption="fact_trades 1"/>
    <dimension measure="1" name="Measures" uniqueName="[Measures]" caption="Measures"/>
  </dimensions>
  <measureGroups count="17">
    <measureGroup name="dim_calendar" caption="dim_calendar"/>
    <measureGroup name="dim_company" caption="dim_company"/>
    <measureGroup name="dim_company 1" caption="dim_company 1"/>
    <measureGroup name="dim_exchange" caption="dim_exchange"/>
    <measureGroup name="dim_portfolio" caption="dim_portfolio"/>
    <measureGroup name="dim_sector" caption="dim_sector"/>
    <measureGroup name="dim_trader" caption="dim_trader"/>
    <measureGroup name="fact_daily_prices" caption="fact_daily_prices"/>
    <measureGroup name="fact_daily_prices 1" caption="fact_daily_prices 1"/>
    <measureGroup name="fact_dividends" caption="fact_dividends"/>
    <measureGroup name="fact_dividends 1" caption="fact_dividends 1"/>
    <measureGroup name="fact_orders" caption="fact_orders"/>
    <measureGroup name="fact_positions_snapshot" caption="fact_positions_snapshot"/>
    <measureGroup name="fact_positions_snapshot 1" caption="fact_positions_snapshot 1"/>
    <measureGroup name="fact_splits" caption="fact_splits"/>
    <measureGroup name="fact_trades" caption="fact_trades"/>
    <measureGroup name="fact_trades 1" caption="fact_trades 1"/>
  </measureGroups>
  <maps count="51">
    <map measureGroup="0" dimension="0"/>
    <map measureGroup="1" dimension="1"/>
    <map measureGroup="1" dimension="3"/>
    <map measureGroup="1" dimension="5"/>
    <map measureGroup="2" dimension="2"/>
    <map measureGroup="3" dimension="3"/>
    <map measureGroup="4" dimension="4"/>
    <map measureGroup="5" dimension="5"/>
    <map measureGroup="6" dimension="0"/>
    <map measureGroup="6" dimension="4"/>
    <map measureGroup="6" dimension="6"/>
    <map measureGroup="6" dimension="15"/>
    <map measureGroup="6" dimension="16"/>
    <map measureGroup="7" dimension="0"/>
    <map measureGroup="7" dimension="1"/>
    <map measureGroup="7" dimension="2"/>
    <map measureGroup="7" dimension="3"/>
    <map measureGroup="7" dimension="5"/>
    <map measureGroup="7" dimension="7"/>
    <map measureGroup="8" dimension="1"/>
    <map measureGroup="8" dimension="2"/>
    <map measureGroup="8" dimension="3"/>
    <map measureGroup="8" dimension="5"/>
    <map measureGroup="8" dimension="8"/>
    <map measureGroup="9" dimension="0"/>
    <map measureGroup="9" dimension="1"/>
    <map measureGroup="9" dimension="3"/>
    <map measureGroup="9" dimension="5"/>
    <map measureGroup="9" dimension="9"/>
    <map measureGroup="10" dimension="10"/>
    <map measureGroup="11" dimension="0"/>
    <map measureGroup="11" dimension="1"/>
    <map measureGroup="11" dimension="3"/>
    <map measureGroup="11" dimension="4"/>
    <map measureGroup="11" dimension="5"/>
    <map measureGroup="11" dimension="11"/>
    <map measureGroup="12" dimension="1"/>
    <map measureGroup="12" dimension="3"/>
    <map measureGroup="12" dimension="4"/>
    <map measureGroup="12" dimension="5"/>
    <map measureGroup="12" dimension="12"/>
    <map measureGroup="13" dimension="13"/>
    <map measureGroup="14" dimension="1"/>
    <map measureGroup="14" dimension="3"/>
    <map measureGroup="14" dimension="5"/>
    <map measureGroup="14" dimension="14"/>
    <map measureGroup="15" dimension="0"/>
    <map measureGroup="15" dimension="4"/>
    <map measureGroup="15" dimension="15"/>
    <map measureGroup="15" dimension="16"/>
    <map measureGroup="16" dimension="1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al" refreshedDate="46012.507835532408" backgroundQuery="1" createdVersion="8" refreshedVersion="8" minRefreshableVersion="3" recordCount="0" supportSubquery="1" supportAdvancedDrill="1" xr:uid="{DCE356E7-511A-4FB3-90C5-16F7A10940CD}">
  <cacheSource type="external" connectionId="25"/>
  <cacheFields count="2">
    <cacheField name="[Measures].[Average Daily Trading Volume]" caption="Average Daily Trading Volume" numFmtId="0" hierarchy="143" level="32767"/>
    <cacheField name="[dim_company].[company_name].[company_name]" caption="company_name" numFmtId="0" hierarchy="8" level="1">
      <sharedItems containsSemiMixedTypes="0" containsNonDate="0" containsString="0"/>
    </cacheField>
  </cacheFields>
  <cacheHierarchies count="180">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1"/>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company 1].[company_id]" caption="company_id" attribute="1" defaultMemberUniqueName="[dim_company 1].[company_id].[All]" allUniqueName="[dim_company 1].[company_id].[All]" dimensionUniqueName="[dim_company 1]" displayFolder="" count="0" memberValueDatatype="130" unbalanced="0"/>
    <cacheHierarchy uniqueName="[dim_company 1].[ticker]" caption="ticker" attribute="1" defaultMemberUniqueName="[dim_company 1].[ticker].[All]" allUniqueName="[dim_company 1].[ticker].[All]" dimensionUniqueName="[dim_company 1]" displayFolder="" count="0" memberValueDatatype="130" unbalanced="0"/>
    <cacheHierarchy uniqueName="[dim_company 1].[company_name]" caption="company_name" attribute="1" defaultMemberUniqueName="[dim_company 1].[company_name].[All]" allUniqueName="[dim_company 1].[company_name].[All]" dimensionUniqueName="[dim_company 1]" displayFolder="" count="0" memberValueDatatype="130" unbalanced="0"/>
    <cacheHierarchy uniqueName="[dim_company 1].[sector_id]" caption="sector_id" attribute="1" defaultMemberUniqueName="[dim_company 1].[sector_id].[All]" allUniqueName="[dim_company 1].[sector_id].[All]" dimensionUniqueName="[dim_company 1]" displayFolder="" count="0" memberValueDatatype="130" unbalanced="0"/>
    <cacheHierarchy uniqueName="[dim_company 1].[exchange_id]" caption="exchange_id" attribute="1" defaultMemberUniqueName="[dim_company 1].[exchange_id].[All]" allUniqueName="[dim_company 1].[exchange_id].[All]" dimensionUniqueName="[dim_company 1]"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NEw]" caption="NEw" attribute="1" defaultMemberUniqueName="[fact_daily_prices].[NEw].[All]" allUniqueName="[fact_daily_prices].[NEw].[All]" dimensionUniqueName="[fact_daily_prices]" displayFolder="" count="0" memberValueDatatype="20" unbalanced="0"/>
    <cacheHierarchy uniqueName="[fact_daily_prices].[date (Month)]" caption="date (Month)" attribute="1" defaultMemberUniqueName="[fact_daily_prices].[date (Month)].[All]" allUniqueName="[fact_daily_prices].[date (Month)].[All]" dimensionUniqueName="[fact_daily_prices]" displayFolder="" count="0" memberValueDatatype="130" unbalanced="0"/>
    <cacheHierarchy uniqueName="[fact_daily_prices 1].[date]" caption="date" attribute="1" time="1" defaultMemberUniqueName="[fact_daily_prices 1].[date].[All]" allUniqueName="[fact_daily_prices 1].[date].[All]" dimensionUniqueName="[fact_daily_prices 1]" displayFolder="" count="0" memberValueDatatype="7" unbalanced="0"/>
    <cacheHierarchy uniqueName="[fact_daily_prices 1].[company_id]" caption="company_id" attribute="1" defaultMemberUniqueName="[fact_daily_prices 1].[company_id].[All]" allUniqueName="[fact_daily_prices 1].[company_id].[All]" dimensionUniqueName="[fact_daily_prices 1]" displayFolder="" count="0" memberValueDatatype="130" unbalanced="0"/>
    <cacheHierarchy uniqueName="[fact_daily_prices 1].[open]" caption="open" attribute="1" defaultMemberUniqueName="[fact_daily_prices 1].[open].[All]" allUniqueName="[fact_daily_prices 1].[open].[All]" dimensionUniqueName="[fact_daily_prices 1]" displayFolder="" count="0" memberValueDatatype="5" unbalanced="0"/>
    <cacheHierarchy uniqueName="[fact_daily_prices 1].[high]" caption="high" attribute="1" defaultMemberUniqueName="[fact_daily_prices 1].[high].[All]" allUniqueName="[fact_daily_prices 1].[high].[All]" dimensionUniqueName="[fact_daily_prices 1]" displayFolder="" count="0" memberValueDatatype="5" unbalanced="0"/>
    <cacheHierarchy uniqueName="[fact_daily_prices 1].[low]" caption="low" attribute="1" defaultMemberUniqueName="[fact_daily_prices 1].[low].[All]" allUniqueName="[fact_daily_prices 1].[low].[All]" dimensionUniqueName="[fact_daily_prices 1]" displayFolder="" count="0" memberValueDatatype="5" unbalanced="0"/>
    <cacheHierarchy uniqueName="[fact_daily_prices 1].[close]" caption="close" attribute="1" defaultMemberUniqueName="[fact_daily_prices 1].[close].[All]" allUniqueName="[fact_daily_prices 1].[close].[All]" dimensionUniqueName="[fact_daily_prices 1]" displayFolder="" count="0" memberValueDatatype="5" unbalanced="0"/>
    <cacheHierarchy uniqueName="[fact_daily_prices 1].[volume]" caption="volume" attribute="1" defaultMemberUniqueName="[fact_daily_prices 1].[volume].[All]" allUniqueName="[fact_daily_prices 1].[volume].[All]" dimensionUniqueName="[fact_daily_prices 1]" displayFolder="" count="0" memberValueDatatype="20" unbalanced="0"/>
    <cacheHierarchy uniqueName="[fact_daily_prices 1].[calendar_id]" caption="calendar_id" attribute="1" defaultMemberUniqueName="[fact_daily_prices 1].[calendar_id].[All]" allUniqueName="[fact_daily_prices 1].[calendar_id].[All]" dimensionUniqueName="[fact_daily_prices 1]" displayFolder="" count="0" memberValueDatatype="20" unbalanced="0"/>
    <cacheHierarchy uniqueName="[fact_daily_prices 1].[cumulative_factor]" caption="cumulative_factor" attribute="1" defaultMemberUniqueName="[fact_daily_prices 1].[cumulative_factor].[All]" allUniqueName="[fact_daily_prices 1].[cumulative_factor].[All]" dimensionUniqueName="[fact_daily_prices 1]" displayFolder="" count="0" memberValueDatatype="5" unbalanced="0"/>
    <cacheHierarchy uniqueName="[fact_daily_prices 1].[adjusted_close]" caption="adjusted_close" attribute="1" defaultMemberUniqueName="[fact_daily_prices 1].[adjusted_close].[All]" allUniqueName="[fact_daily_prices 1].[adjusted_close].[All]" dimensionUniqueName="[fact_daily_prices 1]" displayFolder="" count="0" memberValueDatatype="5" unbalanced="0"/>
    <cacheHierarchy uniqueName="[fact_daily_prices 1].[avg_vol]" caption="avg_vol" attribute="1" defaultMemberUniqueName="[fact_daily_prices 1].[avg_vol].[All]" allUniqueName="[fact_daily_prices 1].[avg_vol].[All]" dimensionUniqueName="[fact_daily_prices 1]" displayFolder="" count="0" memberValueDatatype="5" unbalanced="0"/>
    <cacheHierarchy uniqueName="[fact_daily_prices 1].[is_volume_suspect]" caption="is_volume_suspect" attribute="1" defaultMemberUniqueName="[fact_daily_prices 1].[is_volume_suspect].[All]" allUniqueName="[fact_daily_prices 1].[is_volume_suspect].[All]" dimensionUniqueName="[fact_daily_prices 1]" displayFolder="" count="0" memberValueDatatype="11" unbalanced="0"/>
    <cacheHierarchy uniqueName="[fact_daily_prices 1].[NEw]" caption="NEw" attribute="1" defaultMemberUniqueName="[fact_daily_prices 1].[NEw].[All]" allUniqueName="[fact_daily_prices 1].[NEw].[All]" dimensionUniqueName="[fact_daily_prices 1]" displayFolder="" count="0" memberValueDatatype="130" unbalanced="0"/>
    <cacheHierarchy uniqueName="[fact_daily_prices 1].[date (Month Index)]" caption="date (Month Index)" attribute="1" defaultMemberUniqueName="[fact_daily_prices 1].[date (Month Index)].[All]" allUniqueName="[fact_daily_prices 1].[date (Month Index)].[All]" dimensionUniqueName="[fact_daily_prices 1]" displayFolder="" count="0" memberValueDatatype="20" unbalanced="0"/>
    <cacheHierarchy uniqueName="[fact_daily_prices 1].[date (Month)]" caption="date (Month)" attribute="1" defaultMemberUniqueName="[fact_daily_prices 1].[date (Month)].[All]" allUniqueName="[fact_daily_prices 1].[date (Month)].[All]" dimensionUniqueName="[fact_daily_prices 1]" displayFolder="" count="0" memberValueDatatype="130" unbalanced="0"/>
    <cacheHierarchy uniqueName="[fact_daily_prices 1].[Change in Prize]" caption="Change in Prize" attribute="1" defaultMemberUniqueName="[fact_daily_prices 1].[Change in Prize].[All]" allUniqueName="[fact_daily_prices 1].[Change in Prize].[All]" dimensionUniqueName="[fact_daily_prices 1]"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 1].[date]" caption="date" attribute="1" time="1" defaultMemberUniqueName="[fact_dividends 1].[date].[All]" allUniqueName="[fact_dividends 1].[date].[All]" dimensionUniqueName="[fact_dividends 1]" displayFolder="" count="0" memberValueDatatype="7" unbalanced="0"/>
    <cacheHierarchy uniqueName="[fact_dividends 1].[company_id]" caption="company_id" attribute="1" defaultMemberUniqueName="[fact_dividends 1].[company_id].[All]" allUniqueName="[fact_dividends 1].[company_id].[All]" dimensionUniqueName="[fact_dividends 1]" displayFolder="" count="0" memberValueDatatype="130" unbalanced="0"/>
    <cacheHierarchy uniqueName="[fact_dividends 1].[dividend_per_share]" caption="dividend_per_share" attribute="1" defaultMemberUniqueName="[fact_dividends 1].[dividend_per_share].[All]" allUniqueName="[fact_dividends 1].[dividend_per_share].[All]" dimensionUniqueName="[fact_dividends 1]" displayFolder="" count="0" memberValueDatatype="5" unbalanced="0"/>
    <cacheHierarchy uniqueName="[fact_dividends 1].[calendar_id]" caption="calendar_id" attribute="1" defaultMemberUniqueName="[fact_dividends 1].[calendar_id].[All]" allUniqueName="[fact_dividends 1].[calendar_id].[All]" dimensionUniqueName="[fact_dividends 1]" displayFolder="" count="0" memberValueDatatype="20" unbalanced="0"/>
    <cacheHierarchy uniqueName="[fact_dividends 1].[exchange_id]" caption="exchange_id" attribute="1" defaultMemberUniqueName="[fact_dividends 1].[exchange_id].[All]" allUniqueName="[fact_dividends 1].[exchange_id].[All]" dimensionUniqueName="[fact_dividends 1]" displayFolder="" count="0" memberValueDatatype="130" unbalanced="0"/>
    <cacheHierarchy uniqueName="[fact_dividends 1].[is_orphan_dividend]" caption="is_orphan_dividend" attribute="1" defaultMemberUniqueName="[fact_dividends 1].[is_orphan_dividend].[All]" allUniqueName="[fact_dividends 1].[is_orphan_dividend].[All]" dimensionUniqueName="[fact_dividends 1]" displayFolder="" count="0" memberValueDatatype="11" unbalanced="0"/>
    <cacheHierarchy uniqueName="[fact_dividends 1].[CurrentPrize]" caption="CurrentPrize" attribute="1" defaultMemberUniqueName="[fact_dividends 1].[CurrentPrize].[All]" allUniqueName="[fact_dividends 1].[CurrentPrize].[All]" dimensionUniqueName="[fact_dividends 1]" displayFolder="" count="0" memberValueDatatype="5" unbalanced="0"/>
    <cacheHierarchy uniqueName="[fact_dividends 1].[Dividend Yeild]" caption="Dividend Yeild" attribute="1" defaultMemberUniqueName="[fact_dividends 1].[Dividend Yeild].[All]" allUniqueName="[fact_dividends 1].[Dividend Yeild].[All]" dimensionUniqueName="[fact_dividends 1]"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positions_snapshot 1].[portfolio_id]" caption="portfolio_id" attribute="1" defaultMemberUniqueName="[fact_positions_snapshot 1].[portfolio_id].[All]" allUniqueName="[fact_positions_snapshot 1].[portfolio_id].[All]" dimensionUniqueName="[fact_positions_snapshot 1]" displayFolder="" count="0" memberValueDatatype="130" unbalanced="0"/>
    <cacheHierarchy uniqueName="[fact_positions_snapshot 1].[company_id]" caption="company_id" attribute="1" defaultMemberUniqueName="[fact_positions_snapshot 1].[company_id].[All]" allUniqueName="[fact_positions_snapshot 1].[company_id].[All]" dimensionUniqueName="[fact_positions_snapshot 1]" displayFolder="" count="0" memberValueDatatype="130" unbalanced="0"/>
    <cacheHierarchy uniqueName="[fact_positions_snapshot 1].[date]" caption="date" attribute="1" time="1" defaultMemberUniqueName="[fact_positions_snapshot 1].[date].[All]" allUniqueName="[fact_positions_snapshot 1].[date].[All]" dimensionUniqueName="[fact_positions_snapshot 1]" displayFolder="" count="0" memberValueDatatype="7" unbalanced="0"/>
    <cacheHierarchy uniqueName="[fact_positions_snapshot 1].[quantity]" caption="quantity" attribute="1" defaultMemberUniqueName="[fact_positions_snapshot 1].[quantity].[All]" allUniqueName="[fact_positions_snapshot 1].[quantity].[All]" dimensionUniqueName="[fact_positions_snapshot 1]" displayFolder="" count="0" memberValueDatatype="20" unbalanced="0"/>
    <cacheHierarchy uniqueName="[fact_positions_snapshot 1].[calendar_id]" caption="calendar_id" attribute="1" defaultMemberUniqueName="[fact_positions_snapshot 1].[calendar_id].[All]" allUniqueName="[fact_positions_snapshot 1].[calendar_id].[All]" dimensionUniqueName="[fact_positions_snapshot 1]"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Order Value]" caption="Order Value" attribute="1" defaultMemberUniqueName="[fact_trades].[Order Value].[All]" allUniqueName="[fact_trades].[Order Value].[All]" dimensionUniqueName="[fact_trades]" displayFolder="" count="0" memberValueDatatype="5" unbalanced="0"/>
    <cacheHierarchy uniqueName="[fact_trades 1].[trade_id]" caption="trade_id" attribute="1" defaultMemberUniqueName="[fact_trades 1].[trade_id].[All]" allUniqueName="[fact_trades 1].[trade_id].[All]" dimensionUniqueName="[fact_trades 1]" displayFolder="" count="0" memberValueDatatype="130" unbalanced="0"/>
    <cacheHierarchy uniqueName="[fact_trades 1].[order_id]" caption="order_id" attribute="1" defaultMemberUniqueName="[fact_trades 1].[order_id].[All]" allUniqueName="[fact_trades 1].[order_id].[All]" dimensionUniqueName="[fact_trades 1]" displayFolder="" count="0" memberValueDatatype="130" unbalanced="0"/>
    <cacheHierarchy uniqueName="[fact_trades 1].[trade_ts]" caption="trade_ts" attribute="1" time="1" defaultMemberUniqueName="[fact_trades 1].[trade_ts].[All]" allUniqueName="[fact_trades 1].[trade_ts].[All]" dimensionUniqueName="[fact_trades 1]" displayFolder="" count="0" memberValueDatatype="7" unbalanced="0"/>
    <cacheHierarchy uniqueName="[fact_trades 1].[company_id]" caption="company_id" attribute="1" defaultMemberUniqueName="[fact_trades 1].[company_id].[All]" allUniqueName="[fact_trades 1].[company_id].[All]" dimensionUniqueName="[fact_trades 1]" displayFolder="" count="0" memberValueDatatype="130" unbalanced="0"/>
    <cacheHierarchy uniqueName="[fact_trades 1].[side]" caption="side" attribute="1" defaultMemberUniqueName="[fact_trades 1].[side].[All]" allUniqueName="[fact_trades 1].[side].[All]" dimensionUniqueName="[fact_trades 1]" displayFolder="" count="0" memberValueDatatype="130" unbalanced="0"/>
    <cacheHierarchy uniqueName="[fact_trades 1].[quantity]" caption="quantity" attribute="1" defaultMemberUniqueName="[fact_trades 1].[quantity].[All]" allUniqueName="[fact_trades 1].[quantity].[All]" dimensionUniqueName="[fact_trades 1]" displayFolder="" count="0" memberValueDatatype="20" unbalanced="0"/>
    <cacheHierarchy uniqueName="[fact_trades 1].[price]" caption="price" attribute="1" defaultMemberUniqueName="[fact_trades 1].[price].[All]" allUniqueName="[fact_trades 1].[price].[All]" dimensionUniqueName="[fact_trades 1]" displayFolder="" count="0" memberValueDatatype="5" unbalanced="0"/>
    <cacheHierarchy uniqueName="[fact_trades 1].[fees]" caption="fees" attribute="1" defaultMemberUniqueName="[fact_trades 1].[fees].[All]" allUniqueName="[fact_trades 1].[fees].[All]" dimensionUniqueName="[fact_trades 1]" displayFolder="" count="0" memberValueDatatype="5" unbalanced="0"/>
    <cacheHierarchy uniqueName="[fact_trades 1].[trader_id]" caption="trader_id" attribute="1" defaultMemberUniqueName="[fact_trades 1].[trader_id].[All]" allUniqueName="[fact_trades 1].[trader_id].[All]" dimensionUniqueName="[fact_trades 1]" displayFolder="" count="0" memberValueDatatype="130" unbalanced="0"/>
    <cacheHierarchy uniqueName="[fact_trades 1].[portfolio_id]" caption="portfolio_id" attribute="1" defaultMemberUniqueName="[fact_trades 1].[portfolio_id].[All]" allUniqueName="[fact_trades 1].[portfolio_id].[All]" dimensionUniqueName="[fact_trades 1]" displayFolder="" count="0" memberValueDatatype="130" unbalanced="0"/>
    <cacheHierarchy uniqueName="[fact_trades 1].[date]" caption="date" attribute="1" time="1" defaultMemberUniqueName="[fact_trades 1].[date].[All]" allUniqueName="[fact_trades 1].[date].[All]" dimensionUniqueName="[fact_trades 1]" displayFolder="" count="0" memberValueDatatype="7" unbalanced="0"/>
    <cacheHierarchy uniqueName="[fact_trades 1].[calendar_id]" caption="calendar_id" attribute="1" defaultMemberUniqueName="[fact_trades 1].[calendar_id].[All]" allUniqueName="[fact_trades 1].[calendar_id].[All]" dimensionUniqueName="[fact_trades 1]" displayFolder="" count="0" memberValueDatatype="20" unbalanced="0"/>
    <cacheHierarchy uniqueName="[fact_trades 1].[trade_ts_imputed]" caption="trade_ts_imputed" attribute="1" defaultMemberUniqueName="[fact_trades 1].[trade_ts_imputed].[All]" allUniqueName="[fact_trades 1].[trade_ts_imputed].[All]" dimensionUniqueName="[fact_trades 1]" displayFolder="" count="0" memberValueDatatype="11" unbalanced="0"/>
    <cacheHierarchy uniqueName="[fact_trades 1].[fees_imputed]" caption="fees_imputed" attribute="1" defaultMemberUniqueName="[fact_trades 1].[fees_imputed].[All]" allUniqueName="[fact_trades 1].[fees_imputed].[All]" dimensionUniqueName="[fact_trades 1]" displayFolder="" count="0"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0" memberValueDatatype="11" unbalanced="0"/>
    <cacheHierarchy uniqueName="[fact_trades 1].[is_orphan_trade]" caption="is_orphan_trade" attribute="1" defaultMemberUniqueName="[fact_trades 1].[is_orphan_trade].[All]" allUniqueName="[fact_trades 1].[is_orphan_trade].[All]" dimensionUniqueName="[fact_trades 1]" displayFolder="" count="0" memberValueDatatype="11" unbalanced="0"/>
    <cacheHierarchy uniqueName="[fact_trades 1].[Order Value]" caption="Order Value" attribute="1" defaultMemberUniqueName="[fact_trades 1].[Order Value].[All]" allUniqueName="[fact_trades 1].[Order Value].[All]" dimensionUniqueName="[fact_trades 1]" displayFolder="" count="0" memberValueDatatype="5" unbalanced="0"/>
    <cacheHierarchy uniqueName="[fact_daily_prices].[date (Month Index)]" caption="date (Month Index)" attribute="1" defaultMemberUniqueName="[fact_daily_prices].[date (Month Index)].[All]" allUniqueName="[fact_daily_prices].[date (Month Index)].[All]" dimensionUniqueName="[fact_daily_prices]" displayFolder="" count="0" memberValueDatatype="20" unbalanced="0" hidden="1"/>
    <cacheHierarchy uniqueName="[Measures].[Sum of volume]" caption="Sum of volume" measure="1" displayFolder="" measureGroup="fact_daily_prices" count="0">
      <extLst>
        <ext xmlns:x15="http://schemas.microsoft.com/office/spreadsheetml/2010/11/main" uri="{B97F6D7D-B522-45F9-BDA1-12C45D357490}">
          <x15:cacheHierarchy aggregatedColumn="34"/>
        </ext>
      </extLst>
    </cacheHierarchy>
    <cacheHierarchy uniqueName="[Measures].[Sum of Change in Prize]" caption="Sum of Change in Prize" measure="1" displayFolder="" measureGroup="fact_daily_prices 1" count="0">
      <extLst>
        <ext xmlns:x15="http://schemas.microsoft.com/office/spreadsheetml/2010/11/main" uri="{B97F6D7D-B522-45F9-BDA1-12C45D357490}">
          <x15:cacheHierarchy aggregatedColumn="57"/>
        </ext>
      </extLst>
    </cacheHierarchy>
    <cacheHierarchy uniqueName="[Measures].[Average of Change in Prize]" caption="Average of Change in Prize" measure="1" displayFolder="" measureGroup="fact_daily_prices 1" count="0">
      <extLst>
        <ext xmlns:x15="http://schemas.microsoft.com/office/spreadsheetml/2010/11/main" uri="{B97F6D7D-B522-45F9-BDA1-12C45D357490}">
          <x15:cacheHierarchy aggregatedColumn="57"/>
        </ext>
      </extLst>
    </cacheHierarchy>
    <cacheHierarchy uniqueName="[Measures].[Sum of close]" caption="Sum of close" measure="1" displayFolder="" measureGroup="fact_daily_prices" count="0">
      <extLst>
        <ext xmlns:x15="http://schemas.microsoft.com/office/spreadsheetml/2010/11/main" uri="{B97F6D7D-B522-45F9-BDA1-12C45D357490}">
          <x15:cacheHierarchy aggregatedColumn="33"/>
        </ext>
      </extLst>
    </cacheHierarchy>
    <cacheHierarchy uniqueName="[Measures].[Average of close]" caption="Average of close" measure="1" displayFolder="" measureGroup="fact_daily_prices" count="0">
      <extLst>
        <ext xmlns:x15="http://schemas.microsoft.com/office/spreadsheetml/2010/11/main" uri="{B97F6D7D-B522-45F9-BDA1-12C45D357490}">
          <x15:cacheHierarchy aggregatedColumn="33"/>
        </ext>
      </extLst>
    </cacheHierarchy>
    <cacheHierarchy uniqueName="[Measures].[Sum of Dividend Yeild]" caption="Sum of Dividend Yeild" measure="1" displayFolder="" measureGroup="fact_dividends 1" count="0">
      <extLst>
        <ext xmlns:x15="http://schemas.microsoft.com/office/spreadsheetml/2010/11/main" uri="{B97F6D7D-B522-45F9-BDA1-12C45D357490}">
          <x15:cacheHierarchy aggregatedColumn="71"/>
        </ext>
      </extLst>
    </cacheHierarchy>
    <cacheHierarchy uniqueName="[Measures].[Market Cap]" caption="Market Cap" measure="1" displayFolder="" measureGroup="fact_daily_prices" count="0"/>
    <cacheHierarchy uniqueName="[Measures].[Average Daily Trading Volume]" caption="Average Daily Trading Volume" measure="1" displayFolder="" measureGroup="fact_daily_prices" count="0" oneField="1">
      <fieldsUsage count="1">
        <fieldUsage x="0"/>
      </fieldsUsage>
    </cacheHierarchy>
    <cacheHierarchy uniqueName="[Measures].[Volatility]" caption="Volatility" measure="1" displayFolder="" measureGroup="fact_daily_prices" count="0"/>
    <cacheHierarchy uniqueName="[Measures].[LatestDatePerAsset]" caption="LatestDatePerAsset" measure="1" displayFolder="" measureGroup="fact_daily_prices" count="0"/>
    <cacheHierarchy uniqueName="[Measures].[Latest Prize]" caption="Latest Prize" measure="1" displayFolder="" measureGroup="fact_daily_prices" count="0"/>
    <cacheHierarchy uniqueName="[Measures].[Initial Prize]" caption="Initial Prize" measure="1" displayFolder="" measureGroup="fact_daily_prices" count="0"/>
    <cacheHierarchy uniqueName="[Measures].[MinDate]" caption="MinDate" measure="1" displayFolder="" measureGroup="fact_daily_prices" count="0"/>
    <cacheHierarchy uniqueName="[Measures].[PrizeReturn]" caption="PrizeReturn" measure="1" displayFolder="" measureGroup="fact_daily_prices" count="0"/>
    <cacheHierarchy uniqueName="[Measures].[Average Prize]" caption="Average Prize" measure="1" displayFolder="" measureGroup="fact_daily_prices" count="0"/>
    <cacheHierarchy uniqueName="[Measures].[Current Value]" caption="Current Value" measure="1" displayFolder="" measureGroup="fact_positions_snapshot" count="0"/>
    <cacheHierarchy uniqueName="[Measures].[Initial Value]" caption="Initial Value" measure="1" displayFolder="" measureGroup="fact_positions_snapshot" count="0"/>
    <cacheHierarchy uniqueName="[Measures].[Return]" caption="Return" measure="1" displayFolder="" measureGroup="fact_positions_snapshot" count="0"/>
    <cacheHierarchy uniqueName="[Measures].[Dividend Yeild]" caption="Dividend Yeild" measure="1" displayFolder="" measureGroup="fact_dividends" count="0"/>
    <cacheHierarchy uniqueName="[Measures].[Buy Value]" caption="Buy Value" measure="1" displayFolder="" measureGroup="fact_trades" count="0"/>
    <cacheHierarchy uniqueName="[Measures].[Sell Value]" caption="Sell Value" measure="1" displayFolder="" measureGroup="fact_trades" count="0"/>
    <cacheHierarchy uniqueName="[Measures].[Trader Performance]" caption="Trader Performance" measure="1" displayFolder="" measureGroup="fact_trades" count="0"/>
    <cacheHierarchy uniqueName="[Measures].[No. Of Orders]" caption="No. Of Orders" measure="1" displayFolder="" measureGroup="fact_trades" count="0"/>
    <cacheHierarchy uniqueName="[Measures].[Profit Trades]" caption="Profit Trades" measure="1" displayFolder="" measureGroup="fact_trades" count="0"/>
    <cacheHierarchy uniqueName="[Measures].[Trade Win Ratio]" caption="Trade Win Ratio" measure="1" displayFolder="" measureGroup="fact_trades" count="0"/>
    <cacheHierarchy uniqueName="[Measures].[Order Execution Rate]" caption="Order Execution Rate" measure="1" displayFolder="" measureGroup="fact_trades" count="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fact_daily_prices 1]" caption="__XL_Count fact_daily_prices 1" measure="1" displayFolder="" measureGroup="fact_daily_prices 1" count="0" hidden="1"/>
    <cacheHierarchy uniqueName="[Measures].[__XL_Count dim_company 1]" caption="__XL_Count dim_company 1" measure="1" displayFolder="" measureGroup="dim_company 1" count="0" hidden="1"/>
    <cacheHierarchy uniqueName="[Measures].[__XL_Count fact_positions_snapshot 1]" caption="__XL_Count fact_positions_snapshot 1" measure="1" displayFolder="" measureGroup="fact_positions_snapshot 1" count="0" hidden="1"/>
    <cacheHierarchy uniqueName="[Measures].[__XL_Count fact_dividends 1]" caption="__XL_Count fact_dividends 1" measure="1" displayFolder="" measureGroup="fact_dividends 1" count="0" hidden="1"/>
    <cacheHierarchy uniqueName="[Measures].[__XL_Count fact_trades 1]" caption="__XL_Count fact_trades 1" measure="1" displayFolder="" measureGroup="fact_trades 1" count="0" hidden="1"/>
    <cacheHierarchy uniqueName="[Measures].[__No measures defined]" caption="__No measures defined" measure="1" displayFolder="" count="0" hidden="1"/>
  </cacheHierarchies>
  <kpis count="0"/>
  <dimensions count="18">
    <dimension name="dim_calendar" uniqueName="[dim_calendar]" caption="dim_calendar"/>
    <dimension name="dim_company" uniqueName="[dim_company]" caption="dim_company"/>
    <dimension name="dim_company 1" uniqueName="[dim_company 1]" caption="dim_company 1"/>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aily_prices 1" uniqueName="[fact_daily_prices 1]" caption="fact_daily_prices 1"/>
    <dimension name="fact_dividends" uniqueName="[fact_dividends]" caption="fact_dividends"/>
    <dimension name="fact_dividends 1" uniqueName="[fact_dividends 1]" caption="fact_dividends 1"/>
    <dimension name="fact_orders" uniqueName="[fact_orders]" caption="fact_orders"/>
    <dimension name="fact_positions_snapshot" uniqueName="[fact_positions_snapshot]" caption="fact_positions_snapshot"/>
    <dimension name="fact_positions_snapshot 1" uniqueName="[fact_positions_snapshot 1]" caption="fact_positions_snapshot 1"/>
    <dimension name="fact_splits" uniqueName="[fact_splits]" caption="fact_splits"/>
    <dimension name="fact_trades" uniqueName="[fact_trades]" caption="fact_trades"/>
    <dimension name="fact_trades 1" uniqueName="[fact_trades 1]" caption="fact_trades 1"/>
    <dimension measure="1" name="Measures" uniqueName="[Measures]" caption="Measures"/>
  </dimensions>
  <measureGroups count="17">
    <measureGroup name="dim_calendar" caption="dim_calendar"/>
    <measureGroup name="dim_company" caption="dim_company"/>
    <measureGroup name="dim_company 1" caption="dim_company 1"/>
    <measureGroup name="dim_exchange" caption="dim_exchange"/>
    <measureGroup name="dim_portfolio" caption="dim_portfolio"/>
    <measureGroup name="dim_sector" caption="dim_sector"/>
    <measureGroup name="dim_trader" caption="dim_trader"/>
    <measureGroup name="fact_daily_prices" caption="fact_daily_prices"/>
    <measureGroup name="fact_daily_prices 1" caption="fact_daily_prices 1"/>
    <measureGroup name="fact_dividends" caption="fact_dividends"/>
    <measureGroup name="fact_dividends 1" caption="fact_dividends 1"/>
    <measureGroup name="fact_orders" caption="fact_orders"/>
    <measureGroup name="fact_positions_snapshot" caption="fact_positions_snapshot"/>
    <measureGroup name="fact_positions_snapshot 1" caption="fact_positions_snapshot 1"/>
    <measureGroup name="fact_splits" caption="fact_splits"/>
    <measureGroup name="fact_trades" caption="fact_trades"/>
    <measureGroup name="fact_trades 1" caption="fact_trades 1"/>
  </measureGroups>
  <maps count="51">
    <map measureGroup="0" dimension="0"/>
    <map measureGroup="1" dimension="1"/>
    <map measureGroup="1" dimension="3"/>
    <map measureGroup="1" dimension="5"/>
    <map measureGroup="2" dimension="2"/>
    <map measureGroup="3" dimension="3"/>
    <map measureGroup="4" dimension="4"/>
    <map measureGroup="5" dimension="5"/>
    <map measureGroup="6" dimension="0"/>
    <map measureGroup="6" dimension="4"/>
    <map measureGroup="6" dimension="6"/>
    <map measureGroup="6" dimension="15"/>
    <map measureGroup="6" dimension="16"/>
    <map measureGroup="7" dimension="0"/>
    <map measureGroup="7" dimension="1"/>
    <map measureGroup="7" dimension="2"/>
    <map measureGroup="7" dimension="3"/>
    <map measureGroup="7" dimension="5"/>
    <map measureGroup="7" dimension="7"/>
    <map measureGroup="8" dimension="1"/>
    <map measureGroup="8" dimension="2"/>
    <map measureGroup="8" dimension="3"/>
    <map measureGroup="8" dimension="5"/>
    <map measureGroup="8" dimension="8"/>
    <map measureGroup="9" dimension="0"/>
    <map measureGroup="9" dimension="1"/>
    <map measureGroup="9" dimension="3"/>
    <map measureGroup="9" dimension="5"/>
    <map measureGroup="9" dimension="9"/>
    <map measureGroup="10" dimension="10"/>
    <map measureGroup="11" dimension="0"/>
    <map measureGroup="11" dimension="1"/>
    <map measureGroup="11" dimension="3"/>
    <map measureGroup="11" dimension="4"/>
    <map measureGroup="11" dimension="5"/>
    <map measureGroup="11" dimension="11"/>
    <map measureGroup="12" dimension="1"/>
    <map measureGroup="12" dimension="3"/>
    <map measureGroup="12" dimension="4"/>
    <map measureGroup="12" dimension="5"/>
    <map measureGroup="12" dimension="12"/>
    <map measureGroup="13" dimension="13"/>
    <map measureGroup="14" dimension="1"/>
    <map measureGroup="14" dimension="3"/>
    <map measureGroup="14" dimension="5"/>
    <map measureGroup="14" dimension="14"/>
    <map measureGroup="15" dimension="0"/>
    <map measureGroup="15" dimension="4"/>
    <map measureGroup="15" dimension="15"/>
    <map measureGroup="15" dimension="16"/>
    <map measureGroup="16" dimension="1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al" refreshedDate="45991.383198958334" backgroundQuery="1" createdVersion="3" refreshedVersion="8" minRefreshableVersion="3" recordCount="0" supportSubquery="1" supportAdvancedDrill="1" xr:uid="{9105764E-A711-407E-8CB8-5F5EC89286BC}">
  <cacheSource type="external" connectionId="25">
    <extLst>
      <ext xmlns:x14="http://schemas.microsoft.com/office/spreadsheetml/2009/9/main" uri="{F057638F-6D5F-4e77-A914-E7F072B9BCA8}">
        <x14:sourceConnection name="ThisWorkbookDataModel"/>
      </ext>
    </extLst>
  </cacheSource>
  <cacheFields count="0"/>
  <cacheHierarchies count="180">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company 1].[company_id]" caption="company_id" attribute="1" defaultMemberUniqueName="[dim_company 1].[company_id].[All]" allUniqueName="[dim_company 1].[company_id].[All]" dimensionUniqueName="[dim_company 1]" displayFolder="" count="0" memberValueDatatype="130" unbalanced="0"/>
    <cacheHierarchy uniqueName="[dim_company 1].[ticker]" caption="ticker" attribute="1" defaultMemberUniqueName="[dim_company 1].[ticker].[All]" allUniqueName="[dim_company 1].[ticker].[All]" dimensionUniqueName="[dim_company 1]" displayFolder="" count="0" memberValueDatatype="130" unbalanced="0"/>
    <cacheHierarchy uniqueName="[dim_company 1].[company_name]" caption="company_name" attribute="1" defaultMemberUniqueName="[dim_company 1].[company_name].[All]" allUniqueName="[dim_company 1].[company_name].[All]" dimensionUniqueName="[dim_company 1]" displayFolder="" count="0" memberValueDatatype="130" unbalanced="0"/>
    <cacheHierarchy uniqueName="[dim_company 1].[sector_id]" caption="sector_id" attribute="1" defaultMemberUniqueName="[dim_company 1].[sector_id].[All]" allUniqueName="[dim_company 1].[sector_id].[All]" dimensionUniqueName="[dim_company 1]" displayFolder="" count="0" memberValueDatatype="130" unbalanced="0"/>
    <cacheHierarchy uniqueName="[dim_company 1].[exchange_id]" caption="exchange_id" attribute="1" defaultMemberUniqueName="[dim_company 1].[exchange_id].[All]" allUniqueName="[dim_company 1].[exchange_id].[All]" dimensionUniqueName="[dim_company 1]"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NEw]" caption="NEw" attribute="1" defaultMemberUniqueName="[fact_daily_prices].[NEw].[All]" allUniqueName="[fact_daily_prices].[NEw].[All]" dimensionUniqueName="[fact_daily_prices]" displayFolder="" count="0" memberValueDatatype="20" unbalanced="0"/>
    <cacheHierarchy uniqueName="[fact_daily_prices].[date (Month)]" caption="date (Month)" attribute="1" defaultMemberUniqueName="[fact_daily_prices].[date (Month)].[All]" allUniqueName="[fact_daily_prices].[date (Month)].[All]" dimensionUniqueName="[fact_daily_prices]" displayFolder="" count="0" memberValueDatatype="130" unbalanced="0"/>
    <cacheHierarchy uniqueName="[fact_daily_prices 1].[date]" caption="date" attribute="1" time="1" defaultMemberUniqueName="[fact_daily_prices 1].[date].[All]" allUniqueName="[fact_daily_prices 1].[date].[All]" dimensionUniqueName="[fact_daily_prices 1]" displayFolder="" count="0" memberValueDatatype="7" unbalanced="0"/>
    <cacheHierarchy uniqueName="[fact_daily_prices 1].[company_id]" caption="company_id" attribute="1" defaultMemberUniqueName="[fact_daily_prices 1].[company_id].[All]" allUniqueName="[fact_daily_prices 1].[company_id].[All]" dimensionUniqueName="[fact_daily_prices 1]" displayFolder="" count="0" memberValueDatatype="130" unbalanced="0"/>
    <cacheHierarchy uniqueName="[fact_daily_prices 1].[open]" caption="open" attribute="1" defaultMemberUniqueName="[fact_daily_prices 1].[open].[All]" allUniqueName="[fact_daily_prices 1].[open].[All]" dimensionUniqueName="[fact_daily_prices 1]" displayFolder="" count="0" memberValueDatatype="5" unbalanced="0"/>
    <cacheHierarchy uniqueName="[fact_daily_prices 1].[high]" caption="high" attribute="1" defaultMemberUniqueName="[fact_daily_prices 1].[high].[All]" allUniqueName="[fact_daily_prices 1].[high].[All]" dimensionUniqueName="[fact_daily_prices 1]" displayFolder="" count="0" memberValueDatatype="5" unbalanced="0"/>
    <cacheHierarchy uniqueName="[fact_daily_prices 1].[low]" caption="low" attribute="1" defaultMemberUniqueName="[fact_daily_prices 1].[low].[All]" allUniqueName="[fact_daily_prices 1].[low].[All]" dimensionUniqueName="[fact_daily_prices 1]" displayFolder="" count="0" memberValueDatatype="5" unbalanced="0"/>
    <cacheHierarchy uniqueName="[fact_daily_prices 1].[close]" caption="close" attribute="1" defaultMemberUniqueName="[fact_daily_prices 1].[close].[All]" allUniqueName="[fact_daily_prices 1].[close].[All]" dimensionUniqueName="[fact_daily_prices 1]" displayFolder="" count="0" memberValueDatatype="5" unbalanced="0"/>
    <cacheHierarchy uniqueName="[fact_daily_prices 1].[volume]" caption="volume" attribute="1" defaultMemberUniqueName="[fact_daily_prices 1].[volume].[All]" allUniqueName="[fact_daily_prices 1].[volume].[All]" dimensionUniqueName="[fact_daily_prices 1]" displayFolder="" count="0" memberValueDatatype="20" unbalanced="0"/>
    <cacheHierarchy uniqueName="[fact_daily_prices 1].[calendar_id]" caption="calendar_id" attribute="1" defaultMemberUniqueName="[fact_daily_prices 1].[calendar_id].[All]" allUniqueName="[fact_daily_prices 1].[calendar_id].[All]" dimensionUniqueName="[fact_daily_prices 1]" displayFolder="" count="0" memberValueDatatype="20" unbalanced="0"/>
    <cacheHierarchy uniqueName="[fact_daily_prices 1].[cumulative_factor]" caption="cumulative_factor" attribute="1" defaultMemberUniqueName="[fact_daily_prices 1].[cumulative_factor].[All]" allUniqueName="[fact_daily_prices 1].[cumulative_factor].[All]" dimensionUniqueName="[fact_daily_prices 1]" displayFolder="" count="0" memberValueDatatype="5" unbalanced="0"/>
    <cacheHierarchy uniqueName="[fact_daily_prices 1].[adjusted_close]" caption="adjusted_close" attribute="1" defaultMemberUniqueName="[fact_daily_prices 1].[adjusted_close].[All]" allUniqueName="[fact_daily_prices 1].[adjusted_close].[All]" dimensionUniqueName="[fact_daily_prices 1]" displayFolder="" count="0" memberValueDatatype="5" unbalanced="0"/>
    <cacheHierarchy uniqueName="[fact_daily_prices 1].[avg_vol]" caption="avg_vol" attribute="1" defaultMemberUniqueName="[fact_daily_prices 1].[avg_vol].[All]" allUniqueName="[fact_daily_prices 1].[avg_vol].[All]" dimensionUniqueName="[fact_daily_prices 1]" displayFolder="" count="0" memberValueDatatype="5" unbalanced="0"/>
    <cacheHierarchy uniqueName="[fact_daily_prices 1].[is_volume_suspect]" caption="is_volume_suspect" attribute="1" defaultMemberUniqueName="[fact_daily_prices 1].[is_volume_suspect].[All]" allUniqueName="[fact_daily_prices 1].[is_volume_suspect].[All]" dimensionUniqueName="[fact_daily_prices 1]" displayFolder="" count="0" memberValueDatatype="11" unbalanced="0"/>
    <cacheHierarchy uniqueName="[fact_daily_prices 1].[NEw]" caption="NEw" attribute="1" defaultMemberUniqueName="[fact_daily_prices 1].[NEw].[All]" allUniqueName="[fact_daily_prices 1].[NEw].[All]" dimensionUniqueName="[fact_daily_prices 1]" displayFolder="" count="0" memberValueDatatype="130" unbalanced="0"/>
    <cacheHierarchy uniqueName="[fact_daily_prices 1].[date (Month Index)]" caption="date (Month Index)" attribute="1" defaultMemberUniqueName="[fact_daily_prices 1].[date (Month Index)].[All]" allUniqueName="[fact_daily_prices 1].[date (Month Index)].[All]" dimensionUniqueName="[fact_daily_prices 1]" displayFolder="" count="0" memberValueDatatype="20" unbalanced="0"/>
    <cacheHierarchy uniqueName="[fact_daily_prices 1].[date (Month)]" caption="date (Month)" attribute="1" defaultMemberUniqueName="[fact_daily_prices 1].[date (Month)].[All]" allUniqueName="[fact_daily_prices 1].[date (Month)].[All]" dimensionUniqueName="[fact_daily_prices 1]" displayFolder="" count="0" memberValueDatatype="130" unbalanced="0"/>
    <cacheHierarchy uniqueName="[fact_daily_prices 1].[Change in Prize]" caption="Change in Prize" attribute="1" defaultMemberUniqueName="[fact_daily_prices 1].[Change in Prize].[All]" allUniqueName="[fact_daily_prices 1].[Change in Prize].[All]" dimensionUniqueName="[fact_daily_prices 1]"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 1].[date]" caption="date" attribute="1" time="1" defaultMemberUniqueName="[fact_dividends 1].[date].[All]" allUniqueName="[fact_dividends 1].[date].[All]" dimensionUniqueName="[fact_dividends 1]" displayFolder="" count="0" memberValueDatatype="7" unbalanced="0"/>
    <cacheHierarchy uniqueName="[fact_dividends 1].[company_id]" caption="company_id" attribute="1" defaultMemberUniqueName="[fact_dividends 1].[company_id].[All]" allUniqueName="[fact_dividends 1].[company_id].[All]" dimensionUniqueName="[fact_dividends 1]" displayFolder="" count="0" memberValueDatatype="130" unbalanced="0"/>
    <cacheHierarchy uniqueName="[fact_dividends 1].[dividend_per_share]" caption="dividend_per_share" attribute="1" defaultMemberUniqueName="[fact_dividends 1].[dividend_per_share].[All]" allUniqueName="[fact_dividends 1].[dividend_per_share].[All]" dimensionUniqueName="[fact_dividends 1]" displayFolder="" count="0" memberValueDatatype="5" unbalanced="0"/>
    <cacheHierarchy uniqueName="[fact_dividends 1].[calendar_id]" caption="calendar_id" attribute="1" defaultMemberUniqueName="[fact_dividends 1].[calendar_id].[All]" allUniqueName="[fact_dividends 1].[calendar_id].[All]" dimensionUniqueName="[fact_dividends 1]" displayFolder="" count="0" memberValueDatatype="20" unbalanced="0"/>
    <cacheHierarchy uniqueName="[fact_dividends 1].[exchange_id]" caption="exchange_id" attribute="1" defaultMemberUniqueName="[fact_dividends 1].[exchange_id].[All]" allUniqueName="[fact_dividends 1].[exchange_id].[All]" dimensionUniqueName="[fact_dividends 1]" displayFolder="" count="0" memberValueDatatype="130" unbalanced="0"/>
    <cacheHierarchy uniqueName="[fact_dividends 1].[is_orphan_dividend]" caption="is_orphan_dividend" attribute="1" defaultMemberUniqueName="[fact_dividends 1].[is_orphan_dividend].[All]" allUniqueName="[fact_dividends 1].[is_orphan_dividend].[All]" dimensionUniqueName="[fact_dividends 1]" displayFolder="" count="0" memberValueDatatype="11" unbalanced="0"/>
    <cacheHierarchy uniqueName="[fact_dividends 1].[CurrentPrize]" caption="CurrentPrize" attribute="1" defaultMemberUniqueName="[fact_dividends 1].[CurrentPrize].[All]" allUniqueName="[fact_dividends 1].[CurrentPrize].[All]" dimensionUniqueName="[fact_dividends 1]" displayFolder="" count="0" memberValueDatatype="5" unbalanced="0"/>
    <cacheHierarchy uniqueName="[fact_dividends 1].[Dividend Yeild]" caption="Dividend Yeild" attribute="1" defaultMemberUniqueName="[fact_dividends 1].[Dividend Yeild].[All]" allUniqueName="[fact_dividends 1].[Dividend Yeild].[All]" dimensionUniqueName="[fact_dividends 1]"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positions_snapshot 1].[portfolio_id]" caption="portfolio_id" attribute="1" defaultMemberUniqueName="[fact_positions_snapshot 1].[portfolio_id].[All]" allUniqueName="[fact_positions_snapshot 1].[portfolio_id].[All]" dimensionUniqueName="[fact_positions_snapshot 1]" displayFolder="" count="0" memberValueDatatype="130" unbalanced="0"/>
    <cacheHierarchy uniqueName="[fact_positions_snapshot 1].[company_id]" caption="company_id" attribute="1" defaultMemberUniqueName="[fact_positions_snapshot 1].[company_id].[All]" allUniqueName="[fact_positions_snapshot 1].[company_id].[All]" dimensionUniqueName="[fact_positions_snapshot 1]" displayFolder="" count="0" memberValueDatatype="130" unbalanced="0"/>
    <cacheHierarchy uniqueName="[fact_positions_snapshot 1].[date]" caption="date" attribute="1" time="1" defaultMemberUniqueName="[fact_positions_snapshot 1].[date].[All]" allUniqueName="[fact_positions_snapshot 1].[date].[All]" dimensionUniqueName="[fact_positions_snapshot 1]" displayFolder="" count="0" memberValueDatatype="7" unbalanced="0"/>
    <cacheHierarchy uniqueName="[fact_positions_snapshot 1].[quantity]" caption="quantity" attribute="1" defaultMemberUniqueName="[fact_positions_snapshot 1].[quantity].[All]" allUniqueName="[fact_positions_snapshot 1].[quantity].[All]" dimensionUniqueName="[fact_positions_snapshot 1]" displayFolder="" count="0" memberValueDatatype="20" unbalanced="0"/>
    <cacheHierarchy uniqueName="[fact_positions_snapshot 1].[calendar_id]" caption="calendar_id" attribute="1" defaultMemberUniqueName="[fact_positions_snapshot 1].[calendar_id].[All]" allUniqueName="[fact_positions_snapshot 1].[calendar_id].[All]" dimensionUniqueName="[fact_positions_snapshot 1]"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Order Value]" caption="Order Value" attribute="1" defaultMemberUniqueName="[fact_trades].[Order Value].[All]" allUniqueName="[fact_trades].[Order Value].[All]" dimensionUniqueName="[fact_trades]" displayFolder="" count="0" memberValueDatatype="5" unbalanced="0"/>
    <cacheHierarchy uniqueName="[fact_trades 1].[trade_id]" caption="trade_id" attribute="1" defaultMemberUniqueName="[fact_trades 1].[trade_id].[All]" allUniqueName="[fact_trades 1].[trade_id].[All]" dimensionUniqueName="[fact_trades 1]" displayFolder="" count="0" memberValueDatatype="130" unbalanced="0"/>
    <cacheHierarchy uniqueName="[fact_trades 1].[order_id]" caption="order_id" attribute="1" defaultMemberUniqueName="[fact_trades 1].[order_id].[All]" allUniqueName="[fact_trades 1].[order_id].[All]" dimensionUniqueName="[fact_trades 1]" displayFolder="" count="0" memberValueDatatype="130" unbalanced="0"/>
    <cacheHierarchy uniqueName="[fact_trades 1].[trade_ts]" caption="trade_ts" attribute="1" time="1" defaultMemberUniqueName="[fact_trades 1].[trade_ts].[All]" allUniqueName="[fact_trades 1].[trade_ts].[All]" dimensionUniqueName="[fact_trades 1]" displayFolder="" count="0" memberValueDatatype="7" unbalanced="0"/>
    <cacheHierarchy uniqueName="[fact_trades 1].[company_id]" caption="company_id" attribute="1" defaultMemberUniqueName="[fact_trades 1].[company_id].[All]" allUniqueName="[fact_trades 1].[company_id].[All]" dimensionUniqueName="[fact_trades 1]" displayFolder="" count="0" memberValueDatatype="130" unbalanced="0"/>
    <cacheHierarchy uniqueName="[fact_trades 1].[side]" caption="side" attribute="1" defaultMemberUniqueName="[fact_trades 1].[side].[All]" allUniqueName="[fact_trades 1].[side].[All]" dimensionUniqueName="[fact_trades 1]" displayFolder="" count="0" memberValueDatatype="130" unbalanced="0"/>
    <cacheHierarchy uniqueName="[fact_trades 1].[quantity]" caption="quantity" attribute="1" defaultMemberUniqueName="[fact_trades 1].[quantity].[All]" allUniqueName="[fact_trades 1].[quantity].[All]" dimensionUniqueName="[fact_trades 1]" displayFolder="" count="0" memberValueDatatype="20" unbalanced="0"/>
    <cacheHierarchy uniqueName="[fact_trades 1].[price]" caption="price" attribute="1" defaultMemberUniqueName="[fact_trades 1].[price].[All]" allUniqueName="[fact_trades 1].[price].[All]" dimensionUniqueName="[fact_trades 1]" displayFolder="" count="0" memberValueDatatype="5" unbalanced="0"/>
    <cacheHierarchy uniqueName="[fact_trades 1].[fees]" caption="fees" attribute="1" defaultMemberUniqueName="[fact_trades 1].[fees].[All]" allUniqueName="[fact_trades 1].[fees].[All]" dimensionUniqueName="[fact_trades 1]" displayFolder="" count="0" memberValueDatatype="5" unbalanced="0"/>
    <cacheHierarchy uniqueName="[fact_trades 1].[trader_id]" caption="trader_id" attribute="1" defaultMemberUniqueName="[fact_trades 1].[trader_id].[All]" allUniqueName="[fact_trades 1].[trader_id].[All]" dimensionUniqueName="[fact_trades 1]" displayFolder="" count="0" memberValueDatatype="130" unbalanced="0"/>
    <cacheHierarchy uniqueName="[fact_trades 1].[portfolio_id]" caption="portfolio_id" attribute="1" defaultMemberUniqueName="[fact_trades 1].[portfolio_id].[All]" allUniqueName="[fact_trades 1].[portfolio_id].[All]" dimensionUniqueName="[fact_trades 1]" displayFolder="" count="0" memberValueDatatype="130" unbalanced="0"/>
    <cacheHierarchy uniqueName="[fact_trades 1].[date]" caption="date" attribute="1" time="1" defaultMemberUniqueName="[fact_trades 1].[date].[All]" allUniqueName="[fact_trades 1].[date].[All]" dimensionUniqueName="[fact_trades 1]" displayFolder="" count="0" memberValueDatatype="7" unbalanced="0"/>
    <cacheHierarchy uniqueName="[fact_trades 1].[calendar_id]" caption="calendar_id" attribute="1" defaultMemberUniqueName="[fact_trades 1].[calendar_id].[All]" allUniqueName="[fact_trades 1].[calendar_id].[All]" dimensionUniqueName="[fact_trades 1]" displayFolder="" count="0" memberValueDatatype="20" unbalanced="0"/>
    <cacheHierarchy uniqueName="[fact_trades 1].[trade_ts_imputed]" caption="trade_ts_imputed" attribute="1" defaultMemberUniqueName="[fact_trades 1].[trade_ts_imputed].[All]" allUniqueName="[fact_trades 1].[trade_ts_imputed].[All]" dimensionUniqueName="[fact_trades 1]" displayFolder="" count="0" memberValueDatatype="11" unbalanced="0"/>
    <cacheHierarchy uniqueName="[fact_trades 1].[fees_imputed]" caption="fees_imputed" attribute="1" defaultMemberUniqueName="[fact_trades 1].[fees_imputed].[All]" allUniqueName="[fact_trades 1].[fees_imputed].[All]" dimensionUniqueName="[fact_trades 1]" displayFolder="" count="0"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0" memberValueDatatype="11" unbalanced="0"/>
    <cacheHierarchy uniqueName="[fact_trades 1].[is_orphan_trade]" caption="is_orphan_trade" attribute="1" defaultMemberUniqueName="[fact_trades 1].[is_orphan_trade].[All]" allUniqueName="[fact_trades 1].[is_orphan_trade].[All]" dimensionUniqueName="[fact_trades 1]" displayFolder="" count="0" memberValueDatatype="11" unbalanced="0"/>
    <cacheHierarchy uniqueName="[fact_trades 1].[Order Value]" caption="Order Value" attribute="1" defaultMemberUniqueName="[fact_trades 1].[Order Value].[All]" allUniqueName="[fact_trades 1].[Order Value].[All]" dimensionUniqueName="[fact_trades 1]" displayFolder="" count="0" memberValueDatatype="5" unbalanced="0"/>
    <cacheHierarchy uniqueName="[fact_daily_prices].[date (Month Index)]" caption="date (Month Index)" attribute="1" defaultMemberUniqueName="[fact_daily_prices].[date (Month Index)].[All]" allUniqueName="[fact_daily_prices].[date (Month Index)].[All]" dimensionUniqueName="[fact_daily_prices]" displayFolder="" count="0" memberValueDatatype="20" unbalanced="0" hidden="1"/>
    <cacheHierarchy uniqueName="[Measures].[Sum of volume]" caption="Sum of volume" measure="1" displayFolder="" measureGroup="fact_daily_prices" count="0">
      <extLst>
        <ext xmlns:x15="http://schemas.microsoft.com/office/spreadsheetml/2010/11/main" uri="{B97F6D7D-B522-45F9-BDA1-12C45D357490}">
          <x15:cacheHierarchy aggregatedColumn="34"/>
        </ext>
      </extLst>
    </cacheHierarchy>
    <cacheHierarchy uniqueName="[Measures].[Sum of Change in Prize]" caption="Sum of Change in Prize" measure="1" displayFolder="" measureGroup="fact_daily_prices 1" count="0">
      <extLst>
        <ext xmlns:x15="http://schemas.microsoft.com/office/spreadsheetml/2010/11/main" uri="{B97F6D7D-B522-45F9-BDA1-12C45D357490}">
          <x15:cacheHierarchy aggregatedColumn="57"/>
        </ext>
      </extLst>
    </cacheHierarchy>
    <cacheHierarchy uniqueName="[Measures].[Average of Change in Prize]" caption="Average of Change in Prize" measure="1" displayFolder="" measureGroup="fact_daily_prices 1" count="0">
      <extLst>
        <ext xmlns:x15="http://schemas.microsoft.com/office/spreadsheetml/2010/11/main" uri="{B97F6D7D-B522-45F9-BDA1-12C45D357490}">
          <x15:cacheHierarchy aggregatedColumn="57"/>
        </ext>
      </extLst>
    </cacheHierarchy>
    <cacheHierarchy uniqueName="[Measures].[Sum of close]" caption="Sum of close" measure="1" displayFolder="" measureGroup="fact_daily_prices" count="0">
      <extLst>
        <ext xmlns:x15="http://schemas.microsoft.com/office/spreadsheetml/2010/11/main" uri="{B97F6D7D-B522-45F9-BDA1-12C45D357490}">
          <x15:cacheHierarchy aggregatedColumn="33"/>
        </ext>
      </extLst>
    </cacheHierarchy>
    <cacheHierarchy uniqueName="[Measures].[Average of close]" caption="Average of close" measure="1" displayFolder="" measureGroup="fact_daily_prices" count="0">
      <extLst>
        <ext xmlns:x15="http://schemas.microsoft.com/office/spreadsheetml/2010/11/main" uri="{B97F6D7D-B522-45F9-BDA1-12C45D357490}">
          <x15:cacheHierarchy aggregatedColumn="33"/>
        </ext>
      </extLst>
    </cacheHierarchy>
    <cacheHierarchy uniqueName="[Measures].[Sum of Dividend Yeild]" caption="Sum of Dividend Yeild" measure="1" displayFolder="" measureGroup="fact_dividends 1" count="0">
      <extLst>
        <ext xmlns:x15="http://schemas.microsoft.com/office/spreadsheetml/2010/11/main" uri="{B97F6D7D-B522-45F9-BDA1-12C45D357490}">
          <x15:cacheHierarchy aggregatedColumn="71"/>
        </ext>
      </extLst>
    </cacheHierarchy>
    <cacheHierarchy uniqueName="[Measures].[Market Cap]" caption="Market Cap" measure="1" displayFolder="" measureGroup="fact_daily_prices" count="0"/>
    <cacheHierarchy uniqueName="[Measures].[Average Daily Trading Volume]" caption="Average Daily Trading Volume" measure="1" displayFolder="" measureGroup="fact_daily_prices" count="0"/>
    <cacheHierarchy uniqueName="[Measures].[Volatility]" caption="Volatility" measure="1" displayFolder="" measureGroup="fact_daily_prices" count="0"/>
    <cacheHierarchy uniqueName="[Measures].[LatestDatePerAsset]" caption="LatestDatePerAsset" measure="1" displayFolder="" measureGroup="fact_daily_prices" count="0"/>
    <cacheHierarchy uniqueName="[Measures].[Latest Prize]" caption="Latest Prize" measure="1" displayFolder="" measureGroup="fact_daily_prices" count="0"/>
    <cacheHierarchy uniqueName="[Measures].[Initial Prize]" caption="Initial Prize" measure="1" displayFolder="" measureGroup="fact_daily_prices" count="0"/>
    <cacheHierarchy uniqueName="[Measures].[MinDate]" caption="MinDate" measure="1" displayFolder="" measureGroup="fact_daily_prices" count="0"/>
    <cacheHierarchy uniqueName="[Measures].[PrizeReturn]" caption="PrizeReturn" measure="1" displayFolder="" measureGroup="fact_daily_prices" count="0"/>
    <cacheHierarchy uniqueName="[Measures].[Average Prize]" caption="Average Prize" measure="1" displayFolder="" measureGroup="fact_daily_prices" count="0"/>
    <cacheHierarchy uniqueName="[Measures].[Current Value]" caption="Current Value" measure="1" displayFolder="" measureGroup="fact_positions_snapshot" count="0"/>
    <cacheHierarchy uniqueName="[Measures].[Initial Value]" caption="Initial Value" measure="1" displayFolder="" measureGroup="fact_positions_snapshot" count="0"/>
    <cacheHierarchy uniqueName="[Measures].[Return]" caption="Return" measure="1" displayFolder="" measureGroup="fact_positions_snapshot" count="0"/>
    <cacheHierarchy uniqueName="[Measures].[Dividend Yeild]" caption="Dividend Yeild" measure="1" displayFolder="" measureGroup="fact_dividends" count="0"/>
    <cacheHierarchy uniqueName="[Measures].[Buy Value]" caption="Buy Value" measure="1" displayFolder="" measureGroup="fact_trades" count="0"/>
    <cacheHierarchy uniqueName="[Measures].[Sell Value]" caption="Sell Value" measure="1" displayFolder="" measureGroup="fact_trades" count="0"/>
    <cacheHierarchy uniqueName="[Measures].[Trader Performance]" caption="Trader Performance" measure="1" displayFolder="" measureGroup="fact_trades" count="0"/>
    <cacheHierarchy uniqueName="[Measures].[No. Of Orders]" caption="No. Of Orders" measure="1" displayFolder="" measureGroup="fact_trades" count="0"/>
    <cacheHierarchy uniqueName="[Measures].[Profit Trades]" caption="Profit Trades" measure="1" displayFolder="" measureGroup="fact_trades" count="0"/>
    <cacheHierarchy uniqueName="[Measures].[Trade Win Ratio]" caption="Trade Win Ratio" measure="1" displayFolder="" measureGroup="fact_trades" count="0"/>
    <cacheHierarchy uniqueName="[Measures].[Order Execution Rate]" caption="Order Execution Rate" measure="1" displayFolder="" measureGroup="fact_trades" count="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fact_daily_prices 1]" caption="__XL_Count fact_daily_prices 1" measure="1" displayFolder="" measureGroup="fact_daily_prices 1" count="0" hidden="1"/>
    <cacheHierarchy uniqueName="[Measures].[__XL_Count dim_company 1]" caption="__XL_Count dim_company 1" measure="1" displayFolder="" measureGroup="dim_company 1" count="0" hidden="1"/>
    <cacheHierarchy uniqueName="[Measures].[__XL_Count fact_positions_snapshot 1]" caption="__XL_Count fact_positions_snapshot 1" measure="1" displayFolder="" measureGroup="fact_positions_snapshot 1" count="0" hidden="1"/>
    <cacheHierarchy uniqueName="[Measures].[__XL_Count fact_dividends 1]" caption="__XL_Count fact_dividends 1" measure="1" displayFolder="" measureGroup="fact_dividends 1" count="0" hidden="1"/>
    <cacheHierarchy uniqueName="[Measures].[__XL_Count fact_trades 1]" caption="__XL_Count fact_trades 1" measure="1" displayFolder="" measureGroup="fact_trade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2388826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2">
  <r>
    <x v="0"/>
    <x v="0"/>
    <n v="799.99"/>
    <n v="805.17"/>
    <n v="794.81"/>
    <n v="798.37"/>
    <n v="28569"/>
    <n v="140"/>
    <n v="1"/>
    <n v="798.37"/>
    <n v="25295.844961240309"/>
    <b v="0"/>
    <m/>
    <x v="0"/>
    <x v="0"/>
    <n v="2.7104831923468731E-2"/>
  </r>
  <r>
    <x v="1"/>
    <x v="0"/>
    <n v="795.01"/>
    <n v="803.2"/>
    <n v="786.81"/>
    <n v="789.13"/>
    <n v="23556"/>
    <n v="141"/>
    <n v="1"/>
    <n v="789.13"/>
    <n v="25295.844961240309"/>
    <b v="0"/>
    <m/>
    <x v="0"/>
    <x v="0"/>
    <n v="-3.1908930188435563E-3"/>
  </r>
  <r>
    <x v="2"/>
    <x v="0"/>
    <n v="796.15"/>
    <n v="804.76"/>
    <n v="787.55"/>
    <n v="803.4"/>
    <n v="14807"/>
    <n v="142"/>
    <n v="1"/>
    <n v="803.4"/>
    <n v="25295.844961240309"/>
    <b v="0"/>
    <m/>
    <x v="0"/>
    <x v="0"/>
    <n v="4.8449193234416429E-3"/>
  </r>
  <r>
    <x v="3"/>
    <x v="0"/>
    <n v="803.26"/>
    <n v="817.27"/>
    <n v="789.26"/>
    <n v="803.4"/>
    <n v="27256"/>
    <n v="143"/>
    <n v="1"/>
    <n v="803.4"/>
    <n v="25295.844961240309"/>
    <b v="0"/>
    <m/>
    <x v="0"/>
    <x v="0"/>
    <n v="1.2570493779327634E-2"/>
  </r>
  <r>
    <x v="4"/>
    <x v="0"/>
    <n v="786.52"/>
    <n v="801.74"/>
    <n v="771.31"/>
    <n v="786.83"/>
    <n v="26731"/>
    <n v="146"/>
    <n v="1"/>
    <n v="786.83"/>
    <n v="25295.844961240309"/>
    <b v="0"/>
    <m/>
    <x v="0"/>
    <x v="0"/>
    <n v="-1.0217907528984414E-2"/>
  </r>
  <r>
    <x v="5"/>
    <x v="0"/>
    <n v="773.67"/>
    <n v="781.89"/>
    <n v="765.46"/>
    <n v="776.45"/>
    <n v="35578"/>
    <n v="147"/>
    <n v="1"/>
    <n v="776.45"/>
    <n v="25295.844961240309"/>
    <b v="0"/>
    <m/>
    <x v="0"/>
    <x v="0"/>
    <n v="-6.9114505924680551E-3"/>
  </r>
  <r>
    <x v="6"/>
    <x v="0"/>
    <n v="768.66"/>
    <n v="778.91"/>
    <n v="758.42"/>
    <n v="766.99"/>
    <n v="26289"/>
    <n v="148"/>
    <n v="1"/>
    <n v="766.99"/>
    <n v="25295.844961240309"/>
    <b v="0"/>
    <m/>
    <x v="0"/>
    <x v="0"/>
    <n v="5.4629614485026444E-3"/>
  </r>
  <r>
    <x v="7"/>
    <x v="0"/>
    <n v="774.27"/>
    <n v="782.08"/>
    <n v="766.45"/>
    <n v="768.16"/>
    <n v="45482"/>
    <n v="149"/>
    <n v="1"/>
    <n v="768.16"/>
    <n v="25295.844961240309"/>
    <b v="0"/>
    <m/>
    <x v="0"/>
    <x v="0"/>
    <n v="1.9907146876758527E-2"/>
  </r>
  <r>
    <x v="8"/>
    <x v="0"/>
    <n v="763.01"/>
    <n v="768.04"/>
    <n v="757.97"/>
    <n v="764.17"/>
    <n v="4709"/>
    <n v="150"/>
    <n v="1"/>
    <n v="764.17"/>
    <n v="25295.844961240309"/>
    <b v="0"/>
    <m/>
    <x v="0"/>
    <x v="0"/>
    <n v="-9.1533406244765289E-3"/>
  </r>
  <r>
    <x v="9"/>
    <x v="0"/>
    <n v="757.55"/>
    <n v="758.88"/>
    <n v="756.22"/>
    <n v="758.03"/>
    <n v="14116"/>
    <n v="153"/>
    <n v="1"/>
    <n v="758.03"/>
    <n v="25295.844961240309"/>
    <b v="0"/>
    <m/>
    <x v="1"/>
    <x v="1"/>
    <n v="5.1869749296212441E-3"/>
  </r>
  <r>
    <x v="10"/>
    <x v="0"/>
    <n v="758.84"/>
    <n v="770.72"/>
    <n v="746.96"/>
    <n v="758.24"/>
    <n v="40298"/>
    <n v="154"/>
    <n v="1"/>
    <n v="758.24"/>
    <n v="25295.844961240309"/>
    <b v="0"/>
    <m/>
    <x v="1"/>
    <x v="1"/>
    <n v="-6.4010470337803717E-3"/>
  </r>
  <r>
    <x v="11"/>
    <x v="0"/>
    <n v="760.11"/>
    <n v="771.91"/>
    <n v="748.32"/>
    <n v="763"/>
    <n v="34982"/>
    <n v="155"/>
    <n v="1"/>
    <n v="763"/>
    <n v="25295.844961240309"/>
    <b v="0"/>
    <m/>
    <x v="1"/>
    <x v="1"/>
    <n v="-4.2624387523404663E-3"/>
  </r>
  <r>
    <x v="12"/>
    <x v="0"/>
    <n v="763.7"/>
    <n v="767.97"/>
    <n v="759.44"/>
    <n v="760.7"/>
    <n v="18312"/>
    <n v="156"/>
    <n v="1"/>
    <n v="760.7"/>
    <n v="25295.844961240309"/>
    <b v="0"/>
    <m/>
    <x v="1"/>
    <x v="1"/>
    <n v="1.2600768191409117E-3"/>
  </r>
  <r>
    <x v="13"/>
    <x v="0"/>
    <n v="749.8"/>
    <n v="758.77"/>
    <n v="740.84"/>
    <n v="755.39"/>
    <n v="37395"/>
    <n v="157"/>
    <n v="1"/>
    <n v="755.39"/>
    <n v="25295.844961240309"/>
    <b v="0"/>
    <m/>
    <x v="1"/>
    <x v="1"/>
    <n v="-1.0007278020377974E-3"/>
  </r>
  <r>
    <x v="14"/>
    <x v="0"/>
    <n v="754.74"/>
    <n v="766.27"/>
    <n v="743.21"/>
    <n v="751.57"/>
    <n v="38678"/>
    <n v="160"/>
    <n v="1"/>
    <n v="751.57"/>
    <n v="25295.844961240309"/>
    <b v="0"/>
    <m/>
    <x v="1"/>
    <x v="1"/>
    <n v="-1.2468420270471075E-2"/>
  </r>
  <r>
    <x v="15"/>
    <x v="0"/>
    <n v="757.72"/>
    <n v="768.43"/>
    <n v="747"/>
    <n v="754.97"/>
    <n v="12003"/>
    <n v="161"/>
    <n v="1"/>
    <n v="754.97"/>
    <n v="25295.844961240309"/>
    <b v="0"/>
    <m/>
    <x v="1"/>
    <x v="1"/>
    <n v="-7.6814912639070016E-3"/>
  </r>
  <r>
    <x v="16"/>
    <x v="0"/>
    <n v="751.46"/>
    <n v="756.2"/>
    <n v="746.72"/>
    <n v="755.08"/>
    <n v="14843"/>
    <n v="162"/>
    <n v="1"/>
    <n v="755.08"/>
    <n v="25295.844961240309"/>
    <b v="0"/>
    <m/>
    <x v="1"/>
    <x v="1"/>
    <n v="-1.6877637130801676E-2"/>
  </r>
  <r>
    <x v="17"/>
    <x v="0"/>
    <n v="761.91"/>
    <n v="763.75"/>
    <n v="760.06"/>
    <n v="762.6"/>
    <n v="39413"/>
    <n v="163"/>
    <n v="1"/>
    <n v="762.6"/>
    <n v="25295.844961240309"/>
    <b v="0"/>
    <m/>
    <x v="1"/>
    <x v="1"/>
    <n v="-2.4740738474716199E-2"/>
  </r>
  <r>
    <x v="18"/>
    <x v="0"/>
    <n v="746.54"/>
    <n v="756.24"/>
    <n v="736.84"/>
    <n v="751.81"/>
    <n v="45597"/>
    <n v="164"/>
    <n v="1"/>
    <n v="751.81"/>
    <n v="25295.844961240309"/>
    <b v="0"/>
    <m/>
    <x v="1"/>
    <x v="1"/>
    <n v="2.789014264424146E-3"/>
  </r>
  <r>
    <x v="19"/>
    <x v="0"/>
    <n v="742.32"/>
    <n v="753.38"/>
    <n v="731.26"/>
    <n v="744.68"/>
    <n v="25504"/>
    <n v="167"/>
    <n v="1"/>
    <n v="744.68"/>
    <n v="25295.844961240309"/>
    <b v="0"/>
    <m/>
    <x v="1"/>
    <x v="1"/>
    <n v="1.3402375875723354E-2"/>
  </r>
  <r>
    <x v="20"/>
    <x v="0"/>
    <n v="751.82"/>
    <n v="765.92"/>
    <n v="737.73"/>
    <n v="752.15"/>
    <n v="12023"/>
    <n v="168"/>
    <n v="1"/>
    <n v="752.15"/>
    <n v="25295.844961240309"/>
    <b v="0"/>
    <m/>
    <x v="1"/>
    <x v="1"/>
    <n v="-1.3048974432165444E-3"/>
  </r>
  <r>
    <x v="21"/>
    <x v="0"/>
    <n v="759.3"/>
    <n v="763.13"/>
    <n v="755.47"/>
    <n v="758.05"/>
    <n v="37487"/>
    <n v="170"/>
    <n v="1"/>
    <n v="758.05"/>
    <n v="25295.844961240309"/>
    <b v="0"/>
    <m/>
    <x v="1"/>
    <x v="1"/>
    <n v="1.8348118353628314E-2"/>
  </r>
  <r>
    <x v="22"/>
    <x v="0"/>
    <n v="769.99"/>
    <n v="777.22"/>
    <n v="762.76"/>
    <n v="771.77"/>
    <n v="28355"/>
    <n v="171"/>
    <n v="1"/>
    <n v="771.77"/>
    <n v="25295.844961240309"/>
    <b v="0"/>
    <m/>
    <x v="1"/>
    <x v="1"/>
    <n v="9.0718897666197239E-3"/>
  </r>
  <r>
    <x v="23"/>
    <x v="0"/>
    <n v="786.4"/>
    <n v="791.28"/>
    <n v="781.53"/>
    <n v="785.61"/>
    <n v="39810"/>
    <n v="174"/>
    <n v="1"/>
    <n v="785.61"/>
    <n v="25295.844961240309"/>
    <b v="0"/>
    <m/>
    <x v="1"/>
    <x v="1"/>
    <n v="1.6884113584038932E-4"/>
  </r>
  <r>
    <x v="24"/>
    <x v="0"/>
    <n v="778.39"/>
    <n v="787.98"/>
    <n v="768.8"/>
    <n v="777.13"/>
    <n v="14216"/>
    <n v="175"/>
    <n v="1"/>
    <n v="777.13"/>
    <n v="25295.844961240309"/>
    <b v="0"/>
    <m/>
    <x v="1"/>
    <x v="1"/>
    <n v="2.7657735522903472E-3"/>
  </r>
  <r>
    <x v="25"/>
    <x v="0"/>
    <n v="776.58"/>
    <n v="784.47"/>
    <n v="768.69"/>
    <n v="778.07"/>
    <n v="32471"/>
    <n v="176"/>
    <n v="1"/>
    <n v="778.07"/>
    <n v="25295.844961240309"/>
    <b v="0"/>
    <m/>
    <x v="1"/>
    <x v="1"/>
    <n v="-2.4722216797828555E-2"/>
  </r>
  <r>
    <x v="26"/>
    <x v="0"/>
    <n v="767.64"/>
    <n v="775.95"/>
    <n v="759.34"/>
    <n v="773.43"/>
    <n v="46445"/>
    <n v="177"/>
    <n v="1"/>
    <n v="773.43"/>
    <n v="25295.844961240309"/>
    <b v="0"/>
    <m/>
    <x v="1"/>
    <x v="1"/>
    <n v="2.5088601005145813E-2"/>
  </r>
  <r>
    <x v="27"/>
    <x v="0"/>
    <n v="784.42"/>
    <n v="797.53"/>
    <n v="771.31"/>
    <n v="782.67"/>
    <n v="11136"/>
    <n v="178"/>
    <n v="1"/>
    <n v="782.67"/>
    <n v="25295.844961240309"/>
    <b v="0"/>
    <m/>
    <x v="1"/>
    <x v="1"/>
    <n v="3.9050173556327279E-3"/>
  </r>
  <r>
    <x v="28"/>
    <x v="0"/>
    <n v="795.75"/>
    <n v="806.56"/>
    <n v="784.95"/>
    <n v="799.87"/>
    <n v="24793"/>
    <n v="181"/>
    <n v="1"/>
    <n v="799.87"/>
    <n v="25295.844961240309"/>
    <b v="0"/>
    <m/>
    <x v="1"/>
    <x v="1"/>
    <n v="-7.7403638363914562E-3"/>
  </r>
  <r>
    <x v="29"/>
    <x v="0"/>
    <n v="748"/>
    <n v="758.03"/>
    <n v="737.98"/>
    <n v="744.76"/>
    <n v="1667"/>
    <n v="169"/>
    <n v="1"/>
    <n v="744.76"/>
    <n v="25295.844961240309"/>
    <b v="1"/>
    <m/>
    <x v="1"/>
    <x v="1"/>
    <n v="-3.4198803041894828E-3"/>
  </r>
  <r>
    <x v="30"/>
    <x v="0"/>
    <n v="772.58"/>
    <n v="780.18"/>
    <n v="764.98"/>
    <n v="775.85"/>
    <n v="2154"/>
    <n v="14"/>
    <n v="1.5"/>
    <n v="517.23333333333335"/>
    <n v="25295.844961240309"/>
    <b v="1"/>
    <m/>
    <x v="2"/>
    <x v="2"/>
    <n v="-1.3433321454579197E-2"/>
  </r>
  <r>
    <x v="31"/>
    <x v="0"/>
    <n v="737.94"/>
    <n v="748.29"/>
    <n v="727.6"/>
    <n v="741.94"/>
    <n v="1699"/>
    <n v="41"/>
    <n v="1.5"/>
    <n v="494.62666666666672"/>
    <n v="25295.844961240309"/>
    <b v="1"/>
    <m/>
    <x v="3"/>
    <x v="3"/>
    <n v="-3.737789364575801E-3"/>
  </r>
  <r>
    <x v="32"/>
    <x v="0"/>
    <n v="741.09"/>
    <n v="752.2"/>
    <n v="729.99"/>
    <n v="743.91"/>
    <n v="1569"/>
    <n v="44"/>
    <n v="1.5"/>
    <n v="495.94"/>
    <n v="25295.844961240309"/>
    <b v="1"/>
    <m/>
    <x v="3"/>
    <x v="3"/>
    <n v="-2.0385581138017587E-2"/>
  </r>
  <r>
    <x v="33"/>
    <x v="0"/>
    <n v="752.09"/>
    <n v="759.59"/>
    <n v="744.59"/>
    <n v="759.2"/>
    <n v="2150"/>
    <n v="76"/>
    <n v="1.5"/>
    <n v="506.13333333333338"/>
    <n v="25295.844961240309"/>
    <b v="1"/>
    <m/>
    <x v="4"/>
    <x v="4"/>
    <n v="1.5509601181683869E-2"/>
  </r>
  <r>
    <x v="34"/>
    <x v="0"/>
    <n v="759.86"/>
    <n v="768.23"/>
    <n v="751.49"/>
    <n v="757.69"/>
    <n v="2081"/>
    <n v="77"/>
    <n v="1.5"/>
    <n v="505.12666666666672"/>
    <n v="25295.844961240309"/>
    <b v="1"/>
    <m/>
    <x v="4"/>
    <x v="4"/>
    <n v="1.7570173559031444E-2"/>
  </r>
  <r>
    <x v="35"/>
    <x v="0"/>
    <n v="807.35"/>
    <n v="814.3"/>
    <n v="800.4"/>
    <n v="800.77"/>
    <n v="1417"/>
    <n v="108"/>
    <n v="1.5"/>
    <n v="533.84666666666669"/>
    <n v="25295.844961240309"/>
    <b v="1"/>
    <m/>
    <x v="5"/>
    <x v="5"/>
    <n v="1.8303448499279126E-3"/>
  </r>
  <r>
    <x v="36"/>
    <x v="0"/>
    <n v="795.26"/>
    <n v="805.8"/>
    <n v="784.73"/>
    <n v="794.73"/>
    <n v="1412"/>
    <n v="112"/>
    <n v="1.5"/>
    <n v="529.82000000000005"/>
    <n v="25295.844961240309"/>
    <b v="1"/>
    <m/>
    <x v="5"/>
    <x v="5"/>
    <n v="-1.0744690951672749E-2"/>
  </r>
  <r>
    <x v="37"/>
    <x v="0"/>
    <n v="836.21"/>
    <n v="847.38"/>
    <n v="825.03"/>
    <n v="838.9"/>
    <n v="1698"/>
    <n v="122"/>
    <n v="1.5"/>
    <n v="559.26666666666665"/>
    <n v="25295.844961240309"/>
    <b v="1"/>
    <m/>
    <x v="0"/>
    <x v="0"/>
    <n v="-3.2216141018835296E-3"/>
  </r>
  <r>
    <x v="38"/>
    <x v="0"/>
    <n v="821.04"/>
    <n v="835.2"/>
    <n v="806.88"/>
    <n v="819.69"/>
    <n v="2062"/>
    <n v="132"/>
    <n v="1.5"/>
    <n v="546.46"/>
    <n v="25295.844961240309"/>
    <b v="1"/>
    <m/>
    <x v="0"/>
    <x v="0"/>
    <n v="7.3592874850795156E-3"/>
  </r>
  <r>
    <x v="39"/>
    <x v="0"/>
    <n v="796.56"/>
    <n v="800.79"/>
    <n v="792.33"/>
    <n v="800.53"/>
    <n v="42106"/>
    <n v="1"/>
    <n v="1.5"/>
    <n v="533.68666666666661"/>
    <n v="25295.844961240309"/>
    <b v="0"/>
    <m/>
    <x v="2"/>
    <x v="2"/>
    <n v="-1.8890453598756657E-2"/>
  </r>
  <r>
    <x v="40"/>
    <x v="0"/>
    <n v="805.97"/>
    <n v="809.55"/>
    <n v="802.39"/>
    <n v="803.94"/>
    <n v="9680"/>
    <n v="2"/>
    <n v="1.5"/>
    <n v="535.96"/>
    <n v="25295.844961240309"/>
    <b v="0"/>
    <m/>
    <x v="2"/>
    <x v="2"/>
    <n v="-1.4302405221385163E-2"/>
  </r>
  <r>
    <x v="41"/>
    <x v="0"/>
    <n v="809.42"/>
    <n v="818.12"/>
    <n v="800.72"/>
    <n v="806.96"/>
    <n v="36153"/>
    <n v="3"/>
    <n v="1.5"/>
    <n v="537.97333333333336"/>
    <n v="25295.844961240309"/>
    <b v="0"/>
    <m/>
    <x v="2"/>
    <x v="2"/>
    <n v="-8.6971278265665919E-3"/>
  </r>
  <r>
    <x v="42"/>
    <x v="0"/>
    <n v="818.82"/>
    <n v="831.19"/>
    <n v="806.45"/>
    <n v="817.5"/>
    <n v="9120"/>
    <n v="6"/>
    <n v="1.5"/>
    <n v="545"/>
    <n v="25295.844961240309"/>
    <b v="0"/>
    <m/>
    <x v="2"/>
    <x v="2"/>
    <n v="1.1983223487118083E-3"/>
  </r>
  <r>
    <x v="43"/>
    <x v="0"/>
    <n v="805.15"/>
    <n v="813.57"/>
    <n v="796.72"/>
    <n v="811.73"/>
    <n v="21445"/>
    <n v="7"/>
    <n v="1.5"/>
    <n v="541.15333333333331"/>
    <n v="25295.844961240309"/>
    <b v="0"/>
    <m/>
    <x v="2"/>
    <x v="2"/>
    <n v="1.7996067367701155E-2"/>
  </r>
  <r>
    <x v="44"/>
    <x v="0"/>
    <n v="810.34"/>
    <n v="817.79"/>
    <n v="802.88"/>
    <n v="806.57"/>
    <n v="32065"/>
    <n v="8"/>
    <n v="1.5"/>
    <n v="537.71333333333337"/>
    <n v="25295.844961240309"/>
    <b v="0"/>
    <m/>
    <x v="2"/>
    <x v="2"/>
    <n v="9.6577787108960639E-4"/>
  </r>
  <r>
    <x v="45"/>
    <x v="0"/>
    <n v="804.7"/>
    <n v="816.71"/>
    <n v="792.7"/>
    <n v="800.97"/>
    <n v="46936"/>
    <n v="9"/>
    <n v="1.5"/>
    <n v="533.98"/>
    <n v="25295.844961240309"/>
    <b v="0"/>
    <m/>
    <x v="2"/>
    <x v="2"/>
    <n v="1.7786165202579489E-3"/>
  </r>
  <r>
    <x v="46"/>
    <x v="0"/>
    <n v="793.07"/>
    <n v="795.72"/>
    <n v="790.42"/>
    <n v="791.89"/>
    <n v="21932"/>
    <n v="10"/>
    <n v="1.5"/>
    <n v="527.92666666666662"/>
    <n v="25295.844961240309"/>
    <b v="0"/>
    <m/>
    <x v="2"/>
    <x v="2"/>
    <n v="-2.5229693352059931E-2"/>
  </r>
  <r>
    <x v="47"/>
    <x v="0"/>
    <n v="768.48"/>
    <n v="780.24"/>
    <n v="756.73"/>
    <n v="766.43"/>
    <n v="44016"/>
    <n v="13"/>
    <n v="1.5"/>
    <n v="510.95333333333332"/>
    <n v="25295.844961240309"/>
    <b v="0"/>
    <m/>
    <x v="2"/>
    <x v="2"/>
    <n v="1.7590887610605167E-2"/>
  </r>
  <r>
    <x v="48"/>
    <x v="0"/>
    <n v="787.6"/>
    <n v="797.49"/>
    <n v="777.72"/>
    <n v="784.06"/>
    <n v="13183"/>
    <n v="15"/>
    <n v="1.5"/>
    <n v="522.70666666666659"/>
    <n v="25295.844961240309"/>
    <b v="0"/>
    <m/>
    <x v="2"/>
    <x v="2"/>
    <n v="1.715780894779761E-3"/>
  </r>
  <r>
    <x v="49"/>
    <x v="0"/>
    <n v="768.68"/>
    <n v="782.43"/>
    <n v="754.94"/>
    <n v="769.33"/>
    <n v="6539"/>
    <n v="16"/>
    <n v="1.5"/>
    <n v="512.88666666666666"/>
    <n v="25295.844961240309"/>
    <b v="0"/>
    <m/>
    <x v="2"/>
    <x v="2"/>
    <n v="0"/>
  </r>
  <r>
    <x v="50"/>
    <x v="0"/>
    <n v="767.61"/>
    <n v="779.13"/>
    <n v="756.09"/>
    <n v="765.38"/>
    <n v="49354"/>
    <n v="17"/>
    <n v="1.5"/>
    <n v="510.25333333333327"/>
    <n v="25295.844961240309"/>
    <b v="0"/>
    <m/>
    <x v="2"/>
    <x v="2"/>
    <n v="4.2596779633493837E-3"/>
  </r>
  <r>
    <x v="51"/>
    <x v="0"/>
    <n v="754.13"/>
    <n v="764.08"/>
    <n v="744.17"/>
    <n v="758.43"/>
    <n v="3200"/>
    <n v="20"/>
    <n v="1.5"/>
    <n v="505.62"/>
    <n v="25295.844961240309"/>
    <b v="0"/>
    <m/>
    <x v="2"/>
    <x v="2"/>
    <n v="-1.4914500421746746E-2"/>
  </r>
  <r>
    <x v="52"/>
    <x v="0"/>
    <n v="750.75"/>
    <n v="752"/>
    <n v="749.5"/>
    <n v="751.92"/>
    <n v="12969"/>
    <n v="21"/>
    <n v="1.5"/>
    <n v="501.28"/>
    <n v="25295.844961240309"/>
    <b v="0"/>
    <m/>
    <x v="2"/>
    <x v="2"/>
    <n v="8.5557556901915965E-3"/>
  </r>
  <r>
    <x v="53"/>
    <x v="0"/>
    <n v="732.39"/>
    <n v="742.23"/>
    <n v="722.55"/>
    <n v="732.1"/>
    <n v="47760"/>
    <n v="22"/>
    <n v="1.5"/>
    <n v="488.06666666666672"/>
    <n v="25295.844961240309"/>
    <b v="0"/>
    <m/>
    <x v="2"/>
    <x v="2"/>
    <n v="1.0820067722725929E-2"/>
  </r>
  <r>
    <x v="54"/>
    <x v="0"/>
    <n v="727.63"/>
    <n v="729.04"/>
    <n v="726.22"/>
    <n v="726.49"/>
    <n v="26876"/>
    <n v="23"/>
    <n v="1.5"/>
    <n v="484.32666666666671"/>
    <n v="25295.844961240309"/>
    <b v="0"/>
    <m/>
    <x v="2"/>
    <x v="2"/>
    <n v="-7.126311486578372E-3"/>
  </r>
  <r>
    <x v="55"/>
    <x v="0"/>
    <n v="730.78"/>
    <n v="734.77"/>
    <n v="726.79"/>
    <n v="732.15"/>
    <n v="47214"/>
    <n v="24"/>
    <n v="1.5"/>
    <n v="488.1"/>
    <n v="25295.844961240309"/>
    <b v="0"/>
    <m/>
    <x v="2"/>
    <x v="2"/>
    <n v="-1.6206459541456931E-2"/>
  </r>
  <r>
    <x v="56"/>
    <x v="0"/>
    <n v="759.45"/>
    <n v="767.23"/>
    <n v="751.67"/>
    <n v="756.33"/>
    <n v="5555"/>
    <n v="27"/>
    <n v="1.5"/>
    <n v="504.22"/>
    <n v="25295.844961240309"/>
    <b v="0"/>
    <m/>
    <x v="2"/>
    <x v="2"/>
    <n v="9.4078151227699105E-3"/>
  </r>
  <r>
    <x v="57"/>
    <x v="0"/>
    <n v="759.3"/>
    <n v="768.01"/>
    <n v="750.6"/>
    <n v="760.27"/>
    <n v="18429"/>
    <n v="28"/>
    <n v="1.5"/>
    <n v="506.84666666666658"/>
    <n v="25295.844961240309"/>
    <b v="0"/>
    <m/>
    <x v="2"/>
    <x v="2"/>
    <n v="8.6626962642122711E-3"/>
  </r>
  <r>
    <x v="58"/>
    <x v="0"/>
    <n v="756.07"/>
    <n v="765.34"/>
    <n v="746.8"/>
    <n v="761.63"/>
    <n v="4436"/>
    <n v="29"/>
    <n v="1.5"/>
    <n v="507.75333333333327"/>
    <n v="25295.844961240309"/>
    <b v="0"/>
    <m/>
    <x v="2"/>
    <x v="2"/>
    <n v="-3.2101509530510497E-2"/>
  </r>
  <r>
    <x v="59"/>
    <x v="0"/>
    <n v="753.7"/>
    <n v="764.24"/>
    <n v="743.16"/>
    <n v="756.88"/>
    <n v="31746"/>
    <n v="30"/>
    <n v="1.5"/>
    <n v="504.58666666666659"/>
    <n v="25295.844961240309"/>
    <b v="0"/>
    <m/>
    <x v="2"/>
    <x v="2"/>
    <n v="-7.9797120364785631E-3"/>
  </r>
  <r>
    <x v="60"/>
    <x v="0"/>
    <n v="753.55"/>
    <n v="763.3"/>
    <n v="743.8"/>
    <n v="751.35"/>
    <n v="40790"/>
    <n v="31"/>
    <n v="1.5"/>
    <n v="500.9"/>
    <n v="25295.844961240309"/>
    <b v="0"/>
    <m/>
    <x v="2"/>
    <x v="2"/>
    <n v="1.2753003126541626E-3"/>
  </r>
  <r>
    <x v="61"/>
    <x v="0"/>
    <n v="762.82"/>
    <n v="768.05"/>
    <n v="757.59"/>
    <n v="760.56"/>
    <n v="41764"/>
    <n v="34"/>
    <n v="1.5"/>
    <n v="507.04"/>
    <n v="25295.844961240309"/>
    <b v="0"/>
    <m/>
    <x v="3"/>
    <x v="3"/>
    <n v="-1.5171023492278462E-2"/>
  </r>
  <r>
    <x v="62"/>
    <x v="0"/>
    <n v="762.98"/>
    <n v="771.15"/>
    <n v="754.8"/>
    <n v="763.53"/>
    <n v="45080"/>
    <n v="35"/>
    <n v="1.5"/>
    <n v="509.02"/>
    <n v="25295.844961240309"/>
    <b v="0"/>
    <m/>
    <x v="3"/>
    <x v="3"/>
    <n v="-7.8865676650725549E-3"/>
  </r>
  <r>
    <x v="63"/>
    <x v="0"/>
    <n v="750.42"/>
    <n v="758.28"/>
    <n v="742.55"/>
    <n v="757.62"/>
    <n v="19589"/>
    <n v="36"/>
    <n v="1.5"/>
    <n v="505.08"/>
    <n v="25295.844961240309"/>
    <b v="0"/>
    <m/>
    <x v="3"/>
    <x v="3"/>
    <n v="-5.073995771670383E-4"/>
  </r>
  <r>
    <x v="64"/>
    <x v="0"/>
    <n v="748.4"/>
    <n v="762.38"/>
    <n v="734.42"/>
    <n v="748.11"/>
    <n v="48202"/>
    <n v="37"/>
    <n v="1.5"/>
    <n v="498.74"/>
    <n v="25295.844961240309"/>
    <b v="0"/>
    <m/>
    <x v="3"/>
    <x v="3"/>
    <n v="2.5886696259833808E-2"/>
  </r>
  <r>
    <x v="65"/>
    <x v="0"/>
    <n v="745.23"/>
    <n v="757.93"/>
    <n v="732.53"/>
    <n v="746.77"/>
    <n v="4420"/>
    <n v="38"/>
    <n v="1.5"/>
    <n v="497.84666666666658"/>
    <n v="25295.844961240309"/>
    <b v="0"/>
    <m/>
    <x v="3"/>
    <x v="3"/>
    <n v="2.2791534572873026E-2"/>
  </r>
  <r>
    <x v="66"/>
    <x v="0"/>
    <n v="746.21"/>
    <n v="754.72"/>
    <n v="737.69"/>
    <n v="742.06"/>
    <n v="36743"/>
    <n v="42"/>
    <n v="1.5"/>
    <n v="494.70666666666659"/>
    <n v="25295.844961240309"/>
    <b v="0"/>
    <m/>
    <x v="3"/>
    <x v="3"/>
    <n v="-1.2691631063081181E-2"/>
  </r>
  <r>
    <x v="67"/>
    <x v="0"/>
    <n v="744.05"/>
    <n v="752.7"/>
    <n v="735.41"/>
    <n v="740.1"/>
    <n v="27641"/>
    <n v="43"/>
    <n v="1.5"/>
    <n v="493.4"/>
    <n v="25295.844961240309"/>
    <b v="0"/>
    <m/>
    <x v="3"/>
    <x v="3"/>
    <n v="-7.6571621964633312E-3"/>
  </r>
  <r>
    <x v="68"/>
    <x v="0"/>
    <n v="738.62"/>
    <n v="745.95"/>
    <n v="731.29"/>
    <n v="732.33"/>
    <n v="46681"/>
    <n v="45"/>
    <n v="1.5"/>
    <n v="488.22"/>
    <n v="25295.844961240309"/>
    <b v="0"/>
    <m/>
    <x v="3"/>
    <x v="3"/>
    <n v="6.2474898478290649E-3"/>
  </r>
  <r>
    <x v="69"/>
    <x v="0"/>
    <n v="739.86"/>
    <n v="751.78"/>
    <n v="727.94"/>
    <n v="742.65"/>
    <n v="36777"/>
    <n v="48"/>
    <n v="1.5"/>
    <n v="495.1"/>
    <n v="25295.844961240309"/>
    <b v="0"/>
    <m/>
    <x v="3"/>
    <x v="3"/>
    <n v="8.4784777104272967E-3"/>
  </r>
  <r>
    <x v="70"/>
    <x v="0"/>
    <n v="768.97"/>
    <n v="773.2"/>
    <n v="764.74"/>
    <n v="769.29"/>
    <n v="46017"/>
    <n v="49"/>
    <n v="1.5"/>
    <n v="512.86"/>
    <n v="25295.844961240309"/>
    <b v="0"/>
    <m/>
    <x v="3"/>
    <x v="3"/>
    <n v="-1.1868984669228153E-2"/>
  </r>
  <r>
    <x v="71"/>
    <x v="0"/>
    <n v="781.47"/>
    <n v="792.7"/>
    <n v="770.24"/>
    <n v="781.13"/>
    <n v="13533"/>
    <n v="50"/>
    <n v="1.5"/>
    <n v="520.75333333333333"/>
    <n v="25295.844961240309"/>
    <b v="0"/>
    <m/>
    <x v="3"/>
    <x v="3"/>
    <n v="1.0829662261380908E-3"/>
  </r>
  <r>
    <x v="72"/>
    <x v="0"/>
    <n v="783.99"/>
    <n v="789.1"/>
    <n v="778.87"/>
    <n v="783.47"/>
    <n v="20190"/>
    <n v="51"/>
    <n v="1.5"/>
    <n v="522.31333333333339"/>
    <n v="25295.844961240309"/>
    <b v="0"/>
    <m/>
    <x v="3"/>
    <x v="3"/>
    <n v="9.3877775536771943E-3"/>
  </r>
  <r>
    <x v="73"/>
    <x v="0"/>
    <n v="793.71"/>
    <n v="799.06"/>
    <n v="788.35"/>
    <n v="792.41"/>
    <n v="11647"/>
    <n v="52"/>
    <n v="1.5"/>
    <n v="528.27333333333331"/>
    <n v="25295.844961240309"/>
    <b v="0"/>
    <m/>
    <x v="3"/>
    <x v="3"/>
    <n v="-1.0971644475123003E-2"/>
  </r>
  <r>
    <x v="74"/>
    <x v="0"/>
    <n v="785.73"/>
    <n v="796.88"/>
    <n v="774.58"/>
    <n v="782.59"/>
    <n v="25376"/>
    <n v="55"/>
    <n v="1.5"/>
    <n v="521.72666666666669"/>
    <n v="25295.844961240309"/>
    <b v="0"/>
    <m/>
    <x v="3"/>
    <x v="3"/>
    <n v="2.1174205967276665E-3"/>
  </r>
  <r>
    <x v="75"/>
    <x v="0"/>
    <n v="770.64"/>
    <n v="776.95"/>
    <n v="764.33"/>
    <n v="767.31"/>
    <n v="13039"/>
    <n v="56"/>
    <n v="1.5"/>
    <n v="511.54"/>
    <n v="25295.844961240309"/>
    <b v="0"/>
    <m/>
    <x v="3"/>
    <x v="3"/>
    <n v="-1.6292615372081678E-3"/>
  </r>
  <r>
    <x v="76"/>
    <x v="0"/>
    <n v="774.29"/>
    <n v="785.89"/>
    <n v="762.68"/>
    <n v="775.01"/>
    <n v="26547"/>
    <n v="57"/>
    <n v="1.5"/>
    <n v="516.67333333333329"/>
    <n v="25295.844961240309"/>
    <b v="0"/>
    <m/>
    <x v="3"/>
    <x v="3"/>
    <n v="-2.9040927866664508E-3"/>
  </r>
  <r>
    <x v="77"/>
    <x v="0"/>
    <n v="776.57"/>
    <n v="783.61"/>
    <n v="769.54"/>
    <n v="769.96"/>
    <n v="33097"/>
    <n v="58"/>
    <n v="1.5"/>
    <n v="513.30666666666673"/>
    <n v="25295.844961240309"/>
    <b v="0"/>
    <m/>
    <x v="3"/>
    <x v="3"/>
    <n v="-1.1704475559897296E-2"/>
  </r>
  <r>
    <x v="78"/>
    <x v="0"/>
    <n v="753.52"/>
    <n v="758.61"/>
    <n v="748.43"/>
    <n v="757.19"/>
    <n v="34621"/>
    <n v="59"/>
    <n v="1.5"/>
    <n v="504.79333333333341"/>
    <n v="25295.844961240309"/>
    <b v="0"/>
    <m/>
    <x v="3"/>
    <x v="3"/>
    <n v="-2.3860263338153522E-2"/>
  </r>
  <r>
    <x v="79"/>
    <x v="0"/>
    <n v="750.31"/>
    <n v="753.93"/>
    <n v="746.69"/>
    <n v="749.01"/>
    <n v="23677"/>
    <n v="62"/>
    <n v="1.5"/>
    <n v="499.34"/>
    <n v="25295.844961240309"/>
    <b v="0"/>
    <m/>
    <x v="4"/>
    <x v="4"/>
    <n v="1.832287240263644E-3"/>
  </r>
  <r>
    <x v="80"/>
    <x v="0"/>
    <n v="742.73"/>
    <n v="747.32"/>
    <n v="738.14"/>
    <n v="738.59"/>
    <n v="43675"/>
    <n v="63"/>
    <n v="1.5"/>
    <n v="492.39333333333337"/>
    <n v="25295.844961240309"/>
    <b v="0"/>
    <m/>
    <x v="4"/>
    <x v="4"/>
    <n v="1.326951513736465E-2"/>
  </r>
  <r>
    <x v="81"/>
    <x v="0"/>
    <n v="738.07"/>
    <n v="740.6"/>
    <n v="735.53"/>
    <n v="740.02"/>
    <n v="16338"/>
    <n v="64"/>
    <n v="1.5"/>
    <n v="493.34666666666658"/>
    <n v="25295.844961240309"/>
    <b v="0"/>
    <m/>
    <x v="4"/>
    <x v="4"/>
    <n v="2.097734685938292E-2"/>
  </r>
  <r>
    <x v="82"/>
    <x v="0"/>
    <n v="742.7"/>
    <n v="747.54"/>
    <n v="737.86"/>
    <n v="745.65"/>
    <n v="20508"/>
    <n v="65"/>
    <n v="1.5"/>
    <n v="497.1"/>
    <n v="25295.844961240309"/>
    <b v="0"/>
    <m/>
    <x v="4"/>
    <x v="4"/>
    <n v="1.7844674794564645E-2"/>
  </r>
  <r>
    <x v="83"/>
    <x v="0"/>
    <n v="748.98"/>
    <n v="758.31"/>
    <n v="739.65"/>
    <n v="754.21"/>
    <n v="22606"/>
    <n v="66"/>
    <n v="1.5"/>
    <n v="502.80666666666667"/>
    <n v="25295.844961240309"/>
    <b v="0"/>
    <m/>
    <x v="4"/>
    <x v="4"/>
    <n v="1.5413801280531205E-2"/>
  </r>
  <r>
    <x v="84"/>
    <x v="0"/>
    <n v="763.2"/>
    <n v="764.24"/>
    <n v="762.15"/>
    <n v="762.94"/>
    <n v="33093"/>
    <n v="69"/>
    <n v="1.5"/>
    <n v="508.62666666666672"/>
    <n v="25295.844961240309"/>
    <b v="0"/>
    <m/>
    <x v="4"/>
    <x v="4"/>
    <n v="-1.3778608127043516E-2"/>
  </r>
  <r>
    <x v="85"/>
    <x v="0"/>
    <n v="769.67"/>
    <n v="778.75"/>
    <n v="760.59"/>
    <n v="770.42"/>
    <n v="8987"/>
    <n v="70"/>
    <n v="1.5"/>
    <n v="513.61333333333334"/>
    <n v="25295.844961240309"/>
    <b v="0"/>
    <m/>
    <x v="4"/>
    <x v="4"/>
    <n v="2.1530607391435204E-2"/>
  </r>
  <r>
    <x v="86"/>
    <x v="0"/>
    <n v="762.16"/>
    <n v="770.63"/>
    <n v="753.69"/>
    <n v="768.59"/>
    <n v="47185"/>
    <n v="71"/>
    <n v="1.5"/>
    <n v="512.39333333333332"/>
    <n v="25295.844961240309"/>
    <b v="0"/>
    <m/>
    <x v="4"/>
    <x v="4"/>
    <n v="1.2374070831911499E-2"/>
  </r>
  <r>
    <x v="87"/>
    <x v="0"/>
    <n v="759.16"/>
    <n v="767.69"/>
    <n v="750.63"/>
    <n v="762.76"/>
    <n v="18214"/>
    <n v="72"/>
    <n v="1.5"/>
    <n v="508.50666666666672"/>
    <n v="25295.844961240309"/>
    <b v="0"/>
    <m/>
    <x v="4"/>
    <x v="4"/>
    <n v="-9.6287720018173751E-3"/>
  </r>
  <r>
    <x v="88"/>
    <x v="0"/>
    <n v="746.26"/>
    <n v="755.07"/>
    <n v="737.44"/>
    <n v="748.58"/>
    <n v="26945"/>
    <n v="73"/>
    <n v="1.5"/>
    <n v="499.05333333333328"/>
    <n v="25295.844961240309"/>
    <b v="0"/>
    <m/>
    <x v="4"/>
    <x v="4"/>
    <n v="-4.8149025179572138E-3"/>
  </r>
  <r>
    <x v="89"/>
    <x v="0"/>
    <n v="757.52"/>
    <n v="767.76"/>
    <n v="747.29"/>
    <n v="753.96"/>
    <n v="47175"/>
    <n v="78"/>
    <n v="1.5"/>
    <n v="502.64"/>
    <n v="25295.844961240309"/>
    <b v="0"/>
    <m/>
    <x v="4"/>
    <x v="4"/>
    <n v="1.2950692711470698E-2"/>
  </r>
  <r>
    <x v="90"/>
    <x v="0"/>
    <n v="764.17"/>
    <n v="773.84"/>
    <n v="754.49"/>
    <n v="765.43"/>
    <n v="46543"/>
    <n v="79"/>
    <n v="1.5"/>
    <n v="510.28666666666658"/>
    <n v="25295.844961240309"/>
    <b v="0"/>
    <m/>
    <x v="4"/>
    <x v="4"/>
    <n v="9.0808037622914835E-3"/>
  </r>
  <r>
    <x v="91"/>
    <x v="0"/>
    <n v="759.24"/>
    <n v="771.15"/>
    <n v="747.34"/>
    <n v="757"/>
    <n v="14500"/>
    <n v="80"/>
    <n v="1.5"/>
    <n v="504.66666666666669"/>
    <n v="25295.844961240309"/>
    <b v="0"/>
    <m/>
    <x v="4"/>
    <x v="4"/>
    <n v="-1.7337219943734376E-2"/>
  </r>
  <r>
    <x v="92"/>
    <x v="0"/>
    <n v="766.59"/>
    <n v="776.48"/>
    <n v="756.7"/>
    <n v="765.18"/>
    <n v="48893"/>
    <n v="83"/>
    <n v="1.5"/>
    <n v="510.12"/>
    <n v="25295.844961240309"/>
    <b v="0"/>
    <m/>
    <x v="4"/>
    <x v="4"/>
    <n v="-2.8057407155490594E-3"/>
  </r>
  <r>
    <x v="93"/>
    <x v="0"/>
    <n v="773.47"/>
    <n v="779.45"/>
    <n v="767.5"/>
    <n v="768.23"/>
    <n v="2679"/>
    <n v="84"/>
    <n v="1.5"/>
    <n v="512.15333333333331"/>
    <n v="25295.844961240309"/>
    <b v="0"/>
    <m/>
    <x v="4"/>
    <x v="4"/>
    <n v="-2.8647920467915183E-3"/>
  </r>
  <r>
    <x v="94"/>
    <x v="0"/>
    <n v="758.72"/>
    <n v="760.84"/>
    <n v="756.61"/>
    <n v="758.43"/>
    <n v="28932"/>
    <n v="85"/>
    <n v="1.5"/>
    <n v="505.62"/>
    <n v="25295.844961240309"/>
    <b v="0"/>
    <m/>
    <x v="4"/>
    <x v="4"/>
    <n v="7.7845488500097888E-3"/>
  </r>
  <r>
    <x v="95"/>
    <x v="0"/>
    <n v="758.42"/>
    <n v="759.65"/>
    <n v="757.19"/>
    <n v="757.89"/>
    <n v="14296"/>
    <n v="86"/>
    <n v="1.5"/>
    <n v="505.26"/>
    <n v="25295.844961240309"/>
    <b v="0"/>
    <m/>
    <x v="4"/>
    <x v="4"/>
    <n v="-4.4495800493248722E-3"/>
  </r>
  <r>
    <x v="96"/>
    <x v="0"/>
    <n v="762.29"/>
    <n v="772.2"/>
    <n v="752.39"/>
    <n v="767.42"/>
    <n v="30124"/>
    <n v="87"/>
    <n v="1.5"/>
    <n v="511.61333333333329"/>
    <n v="25295.844961240309"/>
    <b v="0"/>
    <m/>
    <x v="4"/>
    <x v="4"/>
    <n v="9.6978662639587172E-3"/>
  </r>
  <r>
    <x v="97"/>
    <x v="0"/>
    <n v="778.25"/>
    <n v="782.69"/>
    <n v="773.82"/>
    <n v="775.33"/>
    <n v="36247"/>
    <n v="90"/>
    <n v="1.5"/>
    <n v="516.88666666666666"/>
    <n v="25295.844961240309"/>
    <b v="0"/>
    <m/>
    <x v="4"/>
    <x v="4"/>
    <n v="-1.4971162105779836E-2"/>
  </r>
  <r>
    <x v="98"/>
    <x v="0"/>
    <n v="793.91"/>
    <n v="803.02"/>
    <n v="784.8"/>
    <n v="790.27"/>
    <n v="38220"/>
    <n v="91"/>
    <n v="1.5"/>
    <n v="526.84666666666669"/>
    <n v="25295.844961240309"/>
    <b v="0"/>
    <m/>
    <x v="5"/>
    <x v="5"/>
    <n v="1.7025871018645263E-3"/>
  </r>
  <r>
    <x v="99"/>
    <x v="0"/>
    <n v="792.11"/>
    <n v="800.16"/>
    <n v="784.05"/>
    <n v="793.83"/>
    <n v="33580"/>
    <n v="92"/>
    <n v="1.5"/>
    <n v="529.22"/>
    <n v="25295.844961240309"/>
    <b v="0"/>
    <m/>
    <x v="5"/>
    <x v="5"/>
    <n v="-8.7679818639462438E-3"/>
  </r>
  <r>
    <x v="100"/>
    <x v="0"/>
    <n v="833.67"/>
    <n v="843.18"/>
    <n v="824.16"/>
    <n v="828.48"/>
    <n v="24289"/>
    <n v="93"/>
    <n v="1.5"/>
    <n v="552.32000000000005"/>
    <n v="25295.844961240309"/>
    <b v="0"/>
    <m/>
    <x v="5"/>
    <x v="5"/>
    <n v="1.8498594384479174E-2"/>
  </r>
  <r>
    <x v="101"/>
    <x v="0"/>
    <n v="822.67"/>
    <n v="834.42"/>
    <n v="810.92"/>
    <n v="819.13"/>
    <n v="42975"/>
    <n v="94"/>
    <n v="1.5"/>
    <n v="546.0866666666667"/>
    <n v="25295.844961240309"/>
    <b v="0"/>
    <m/>
    <x v="5"/>
    <x v="5"/>
    <n v="1.4347202295552912E-3"/>
  </r>
  <r>
    <x v="102"/>
    <x v="0"/>
    <n v="819.26"/>
    <n v="825.96"/>
    <n v="812.56"/>
    <n v="815.22"/>
    <n v="39646"/>
    <n v="97"/>
    <n v="1.5"/>
    <n v="543.48"/>
    <n v="25295.844961240309"/>
    <b v="0"/>
    <m/>
    <x v="5"/>
    <x v="5"/>
    <n v="3.509848020173208E-3"/>
  </r>
  <r>
    <x v="103"/>
    <x v="0"/>
    <n v="815.41"/>
    <n v="830.17"/>
    <n v="800.66"/>
    <n v="814.79"/>
    <n v="23687"/>
    <n v="98"/>
    <n v="1.5"/>
    <n v="543.19333333333327"/>
    <n v="25295.844961240309"/>
    <b v="0"/>
    <m/>
    <x v="5"/>
    <x v="5"/>
    <n v="-1.3588791357191082E-2"/>
  </r>
  <r>
    <x v="104"/>
    <x v="0"/>
    <n v="803.46"/>
    <n v="815.6"/>
    <n v="791.33"/>
    <n v="800.54"/>
    <n v="7833"/>
    <n v="99"/>
    <n v="1.5"/>
    <n v="533.69333333333327"/>
    <n v="25295.844961240309"/>
    <b v="0"/>
    <m/>
    <x v="5"/>
    <x v="5"/>
    <n v="1.7092368914678403E-2"/>
  </r>
  <r>
    <x v="105"/>
    <x v="0"/>
    <n v="814.93"/>
    <n v="820.62"/>
    <n v="809.23"/>
    <n v="811.32"/>
    <n v="6052"/>
    <n v="100"/>
    <n v="1.5"/>
    <n v="540.88"/>
    <n v="25295.844961240309"/>
    <b v="0"/>
    <m/>
    <x v="5"/>
    <x v="5"/>
    <n v="-2.0683236237029889E-2"/>
  </r>
  <r>
    <x v="106"/>
    <x v="0"/>
    <n v="817.55"/>
    <n v="829.76"/>
    <n v="805.35"/>
    <n v="820.8"/>
    <n v="41770"/>
    <n v="101"/>
    <n v="1.5"/>
    <n v="547.19999999999993"/>
    <n v="25295.844961240309"/>
    <b v="0"/>
    <m/>
    <x v="5"/>
    <x v="5"/>
    <n v="1.5341172503898454E-2"/>
  </r>
  <r>
    <x v="107"/>
    <x v="0"/>
    <n v="822.58"/>
    <n v="834.67"/>
    <n v="810.5"/>
    <n v="821.2"/>
    <n v="18450"/>
    <n v="104"/>
    <n v="1.5"/>
    <n v="547.4666666666667"/>
    <n v="25295.844961240309"/>
    <b v="0"/>
    <m/>
    <x v="5"/>
    <x v="5"/>
    <n v="-5.7171741820782034E-3"/>
  </r>
  <r>
    <x v="108"/>
    <x v="0"/>
    <n v="816.91"/>
    <n v="819.07"/>
    <n v="814.75"/>
    <n v="815.88"/>
    <n v="39494"/>
    <n v="105"/>
    <n v="1.5"/>
    <n v="543.91999999999996"/>
    <n v="25295.844961240309"/>
    <b v="0"/>
    <m/>
    <x v="5"/>
    <x v="5"/>
    <n v="-2.1574973031284134E-3"/>
  </r>
  <r>
    <x v="109"/>
    <x v="0"/>
    <n v="803.56"/>
    <n v="806.89"/>
    <n v="800.22"/>
    <n v="800.85"/>
    <n v="35850"/>
    <n v="106"/>
    <n v="1.5"/>
    <n v="533.9"/>
    <n v="25295.844961240309"/>
    <b v="0"/>
    <m/>
    <x v="5"/>
    <x v="5"/>
    <n v="1.4080045056145381E-3"/>
  </r>
  <r>
    <x v="110"/>
    <x v="0"/>
    <n v="790.58"/>
    <n v="798.45"/>
    <n v="782.71"/>
    <n v="793.11"/>
    <n v="24132"/>
    <n v="107"/>
    <n v="1.5"/>
    <n v="528.74"/>
    <n v="25295.844961240309"/>
    <b v="0"/>
    <m/>
    <x v="5"/>
    <x v="5"/>
    <n v="5.3706133158412687E-3"/>
  </r>
  <r>
    <x v="111"/>
    <x v="0"/>
    <n v="796.94"/>
    <n v="802.99"/>
    <n v="790.9"/>
    <n v="798.82"/>
    <n v="18209"/>
    <n v="111"/>
    <n v="1.5"/>
    <n v="532.54666666666674"/>
    <n v="25295.844961240309"/>
    <b v="0"/>
    <m/>
    <x v="5"/>
    <x v="5"/>
    <n v="-8.0785680342151927E-3"/>
  </r>
  <r>
    <x v="112"/>
    <x v="0"/>
    <n v="796.92"/>
    <n v="800.58"/>
    <n v="793.27"/>
    <n v="799.95"/>
    <n v="24548"/>
    <n v="113"/>
    <n v="1.5"/>
    <n v="533.30000000000007"/>
    <n v="25295.844961240309"/>
    <b v="0"/>
    <m/>
    <x v="5"/>
    <x v="5"/>
    <n v="-1.3431038564062405E-2"/>
  </r>
  <r>
    <x v="113"/>
    <x v="0"/>
    <n v="812.75"/>
    <n v="816.48"/>
    <n v="809.02"/>
    <n v="811.9"/>
    <n v="19888"/>
    <n v="114"/>
    <n v="1.5"/>
    <n v="541.26666666666665"/>
    <n v="25295.844961240309"/>
    <b v="0"/>
    <m/>
    <x v="5"/>
    <x v="5"/>
    <n v="-8.2089674760708591E-3"/>
  </r>
  <r>
    <x v="114"/>
    <x v="0"/>
    <n v="814.67"/>
    <n v="824"/>
    <n v="805.35"/>
    <n v="814.73"/>
    <n v="18506"/>
    <n v="115"/>
    <n v="1.5"/>
    <n v="543.15333333333331"/>
    <n v="25295.844961240309"/>
    <b v="0"/>
    <m/>
    <x v="5"/>
    <x v="5"/>
    <n v="-4.9257201402845095E-3"/>
  </r>
  <r>
    <x v="115"/>
    <x v="0"/>
    <n v="818.49"/>
    <n v="824.91"/>
    <n v="812.07"/>
    <n v="818.16"/>
    <n v="35911"/>
    <n v="118"/>
    <n v="1.5"/>
    <n v="545.43999999999994"/>
    <n v="25295.844961240309"/>
    <b v="0"/>
    <m/>
    <x v="5"/>
    <x v="5"/>
    <n v="1.2363574351977832E-3"/>
  </r>
  <r>
    <x v="116"/>
    <x v="0"/>
    <n v="827.71"/>
    <n v="838.3"/>
    <n v="817.12"/>
    <n v="832.62"/>
    <n v="45811"/>
    <n v="119"/>
    <n v="1.5"/>
    <n v="555.08000000000004"/>
    <n v="25295.844961240309"/>
    <b v="0"/>
    <m/>
    <x v="5"/>
    <x v="5"/>
    <n v="-2.8895053166890319E-4"/>
  </r>
  <r>
    <x v="117"/>
    <x v="0"/>
    <n v="831.98"/>
    <n v="841.83"/>
    <n v="822.13"/>
    <n v="834.67"/>
    <n v="48320"/>
    <n v="120"/>
    <n v="1.5"/>
    <n v="556.4466666666666"/>
    <n v="25295.844961240309"/>
    <b v="0"/>
    <m/>
    <x v="5"/>
    <x v="5"/>
    <n v="3.2441874974004953E-3"/>
  </r>
  <r>
    <x v="118"/>
    <x v="0"/>
    <n v="830.46"/>
    <n v="835.58"/>
    <n v="825.34"/>
    <n v="831.62"/>
    <n v="45912"/>
    <n v="121"/>
    <n v="1.5"/>
    <n v="554.4133333333333"/>
    <n v="25295.844961240309"/>
    <b v="0"/>
    <m/>
    <x v="0"/>
    <x v="0"/>
    <n v="-7.9156069886081332E-3"/>
  </r>
  <r>
    <x v="119"/>
    <x v="0"/>
    <n v="836.78"/>
    <n v="838.06"/>
    <n v="835.5"/>
    <n v="836.39"/>
    <n v="8400"/>
    <n v="125"/>
    <n v="1.5"/>
    <n v="557.59333333333336"/>
    <n v="25295.844961240309"/>
    <b v="0"/>
    <m/>
    <x v="0"/>
    <x v="0"/>
    <n v="-1.4049129379708975E-3"/>
  </r>
  <r>
    <x v="120"/>
    <x v="0"/>
    <n v="836.82"/>
    <n v="846.83"/>
    <n v="826.81"/>
    <n v="832.72"/>
    <n v="18101"/>
    <n v="126"/>
    <n v="1.5"/>
    <n v="555.14666666666665"/>
    <n v="25295.844961240309"/>
    <b v="0"/>
    <m/>
    <x v="0"/>
    <x v="0"/>
    <n v="-1.0033578111455466E-2"/>
  </r>
  <r>
    <x v="121"/>
    <x v="0"/>
    <n v="848.04"/>
    <n v="857.85"/>
    <n v="838.23"/>
    <n v="846.4"/>
    <n v="6486"/>
    <n v="127"/>
    <n v="1.5"/>
    <n v="564.26666666666665"/>
    <n v="25295.844961240309"/>
    <b v="0"/>
    <m/>
    <x v="0"/>
    <x v="0"/>
    <n v="4.6911058147013551E-3"/>
  </r>
  <r>
    <x v="122"/>
    <x v="0"/>
    <n v="843.42"/>
    <n v="844.89"/>
    <n v="841.94"/>
    <n v="843.49"/>
    <n v="38259"/>
    <n v="128"/>
    <n v="1.5"/>
    <n v="562.32666666666671"/>
    <n v="25295.844961240309"/>
    <b v="0"/>
    <m/>
    <x v="0"/>
    <x v="0"/>
    <n v="-3.6148661369882879E-3"/>
  </r>
  <r>
    <x v="123"/>
    <x v="0"/>
    <n v="813.13"/>
    <n v="821.3"/>
    <n v="804.96"/>
    <n v="815.93"/>
    <n v="41419"/>
    <n v="129"/>
    <n v="1.5"/>
    <n v="543.95333333333326"/>
    <n v="25295.844961240309"/>
    <b v="0"/>
    <m/>
    <x v="0"/>
    <x v="0"/>
    <n v="-9.0810630675664701E-3"/>
  </r>
  <r>
    <x v="124"/>
    <x v="0"/>
    <n v="812.52"/>
    <n v="817.3"/>
    <n v="807.74"/>
    <n v="815.81"/>
    <n v="12174"/>
    <n v="133"/>
    <n v="1.5"/>
    <n v="543.87333333333333"/>
    <n v="25295.844961240309"/>
    <b v="0"/>
    <m/>
    <x v="0"/>
    <x v="0"/>
    <n v="7.1502252629536333E-3"/>
  </r>
  <r>
    <x v="125"/>
    <x v="0"/>
    <n v="820.68"/>
    <n v="829.23"/>
    <n v="812.13"/>
    <n v="813.03"/>
    <n v="24714"/>
    <n v="134"/>
    <n v="1.5"/>
    <n v="542.02"/>
    <n v="25295.844961240309"/>
    <b v="0"/>
    <m/>
    <x v="0"/>
    <x v="0"/>
    <n v="-3.112033195020604E-3"/>
  </r>
  <r>
    <x v="126"/>
    <x v="0"/>
    <n v="822.27"/>
    <n v="832.4"/>
    <n v="812.14"/>
    <n v="817.88"/>
    <n v="7801"/>
    <n v="135"/>
    <n v="1.5"/>
    <n v="545.25333333333333"/>
    <n v="25295.844961240309"/>
    <b v="0"/>
    <m/>
    <x v="0"/>
    <x v="0"/>
    <n v="2.3090444231383948E-2"/>
  </r>
  <r>
    <x v="127"/>
    <x v="0"/>
    <n v="818.66"/>
    <n v="832.18"/>
    <n v="805.13"/>
    <n v="816.37"/>
    <n v="18337"/>
    <n v="136"/>
    <n v="1.5"/>
    <n v="544.24666666666667"/>
    <n v="25295.844961240309"/>
    <b v="0"/>
    <m/>
    <x v="0"/>
    <x v="0"/>
    <n v="1.1479916851069616E-2"/>
  </r>
  <r>
    <x v="128"/>
    <x v="0"/>
    <n v="823.01"/>
    <n v="828.9"/>
    <n v="817.12"/>
    <n v="818.78"/>
    <n v="2542"/>
    <n v="139"/>
    <n v="1.5"/>
    <n v="545.85333333333335"/>
    <n v="25295.844961240309"/>
    <b v="0"/>
    <m/>
    <x v="0"/>
    <x v="0"/>
    <n v="1.1575025523395364E-2"/>
  </r>
  <r>
    <x v="39"/>
    <x v="1"/>
    <n v="1156.78"/>
    <n v="1172.33"/>
    <n v="1141.24"/>
    <n v="1161"/>
    <n v="11589"/>
    <n v="1"/>
    <n v="1"/>
    <n v="1161"/>
    <n v="24653.92248062016"/>
    <b v="0"/>
    <m/>
    <x v="2"/>
    <x v="2"/>
    <n v="2.7774635139721719E-2"/>
  </r>
  <r>
    <x v="40"/>
    <x v="1"/>
    <n v="1148.3800000000001"/>
    <n v="1160.76"/>
    <n v="1136.01"/>
    <n v="1156.75"/>
    <n v="14046"/>
    <n v="2"/>
    <n v="1"/>
    <n v="1156.75"/>
    <n v="24653.92248062016"/>
    <b v="0"/>
    <m/>
    <x v="2"/>
    <x v="2"/>
    <n v="-1.1998458913534182E-2"/>
  </r>
  <r>
    <x v="41"/>
    <x v="1"/>
    <n v="1140.48"/>
    <n v="1141.28"/>
    <n v="1139.68"/>
    <n v="1140.0999999999999"/>
    <n v="5324"/>
    <n v="3"/>
    <n v="1"/>
    <n v="1140.0999999999999"/>
    <n v="24653.92248062016"/>
    <b v="0"/>
    <m/>
    <x v="2"/>
    <x v="2"/>
    <n v="1.1665866538646307E-2"/>
  </r>
  <r>
    <x v="42"/>
    <x v="1"/>
    <n v="1148.73"/>
    <n v="1161.2"/>
    <n v="1136.27"/>
    <n v="1138.82"/>
    <n v="42427"/>
    <n v="6"/>
    <n v="1"/>
    <n v="1138.82"/>
    <n v="24653.92248062016"/>
    <b v="0"/>
    <m/>
    <x v="2"/>
    <x v="2"/>
    <n v="7.8455518700216856E-4"/>
  </r>
  <r>
    <x v="43"/>
    <x v="1"/>
    <n v="1162.43"/>
    <n v="1183.74"/>
    <n v="1141.1199999999999"/>
    <n v="1161.22"/>
    <n v="42605"/>
    <n v="7"/>
    <n v="1"/>
    <n v="1161.22"/>
    <n v="24653.92248062016"/>
    <b v="0"/>
    <m/>
    <x v="2"/>
    <x v="2"/>
    <n v="1.7326069482897239E-2"/>
  </r>
  <r>
    <x v="44"/>
    <x v="1"/>
    <n v="1158.0999999999999"/>
    <n v="1175"/>
    <n v="1141.21"/>
    <n v="1152.52"/>
    <n v="48077"/>
    <n v="8"/>
    <n v="1"/>
    <n v="1152.52"/>
    <n v="24653.92248062016"/>
    <b v="0"/>
    <m/>
    <x v="2"/>
    <x v="2"/>
    <n v="-7.4004186691039621E-3"/>
  </r>
  <r>
    <x v="46"/>
    <x v="1"/>
    <n v="1178.6400000000001"/>
    <n v="1190.56"/>
    <n v="1166.73"/>
    <n v="1177.96"/>
    <n v="23700"/>
    <n v="10"/>
    <n v="1"/>
    <n v="1177.96"/>
    <n v="24653.92248062016"/>
    <b v="0"/>
    <m/>
    <x v="2"/>
    <x v="2"/>
    <n v="-1.7304621758080486E-2"/>
  </r>
  <r>
    <x v="47"/>
    <x v="1"/>
    <n v="1203.6400000000001"/>
    <n v="1215.0899999999999"/>
    <n v="1192.2"/>
    <n v="1196.67"/>
    <n v="43101"/>
    <n v="13"/>
    <n v="1"/>
    <n v="1196.67"/>
    <n v="24653.92248062016"/>
    <b v="0"/>
    <m/>
    <x v="2"/>
    <x v="2"/>
    <n v="-1.7477604075180002E-2"/>
  </r>
  <r>
    <x v="30"/>
    <x v="1"/>
    <n v="1206.4000000000001"/>
    <n v="1217.33"/>
    <n v="1195.47"/>
    <n v="1200.26"/>
    <n v="46587"/>
    <n v="14"/>
    <n v="1"/>
    <n v="1200.26"/>
    <n v="24653.92248062016"/>
    <b v="0"/>
    <m/>
    <x v="2"/>
    <x v="2"/>
    <n v="1.8911110277287772E-3"/>
  </r>
  <r>
    <x v="48"/>
    <x v="1"/>
    <n v="1194.77"/>
    <n v="1199.03"/>
    <n v="1190.5"/>
    <n v="1193.24"/>
    <n v="40001"/>
    <n v="15"/>
    <n v="1"/>
    <n v="1193.24"/>
    <n v="24653.92248062016"/>
    <b v="0"/>
    <m/>
    <x v="2"/>
    <x v="2"/>
    <n v="5.275931201852329E-5"/>
  </r>
  <r>
    <x v="49"/>
    <x v="1"/>
    <n v="1226.72"/>
    <n v="1237.1400000000001"/>
    <n v="1216.3"/>
    <n v="1218.43"/>
    <n v="2917"/>
    <n v="16"/>
    <n v="1"/>
    <n v="1218.43"/>
    <n v="24653.92248062016"/>
    <b v="0"/>
    <m/>
    <x v="2"/>
    <x v="2"/>
    <n v="9.4610041325947341E-3"/>
  </r>
  <r>
    <x v="50"/>
    <x v="1"/>
    <n v="1218.19"/>
    <n v="1225.95"/>
    <n v="1210.42"/>
    <n v="1222.18"/>
    <n v="48362"/>
    <n v="17"/>
    <n v="1"/>
    <n v="1222.18"/>
    <n v="24653.92248062016"/>
    <b v="0"/>
    <m/>
    <x v="2"/>
    <x v="2"/>
    <n v="-1.0488900941386053E-2"/>
  </r>
  <r>
    <x v="52"/>
    <x v="1"/>
    <n v="1237.8599999999999"/>
    <n v="1251.44"/>
    <n v="1224.27"/>
    <n v="1237.8599999999999"/>
    <n v="40809"/>
    <n v="21"/>
    <n v="1"/>
    <n v="1237.8599999999999"/>
    <n v="24653.92248062016"/>
    <b v="0"/>
    <m/>
    <x v="2"/>
    <x v="2"/>
    <n v="-1.0746401064559137E-2"/>
  </r>
  <r>
    <x v="53"/>
    <x v="1"/>
    <n v="1246.55"/>
    <n v="1260.73"/>
    <n v="1232.3699999999999"/>
    <n v="1252.6600000000001"/>
    <n v="9512"/>
    <n v="22"/>
    <n v="1"/>
    <n v="1252.6600000000001"/>
    <n v="24653.92248062016"/>
    <b v="0"/>
    <m/>
    <x v="2"/>
    <x v="2"/>
    <n v="1.7711199429328438E-2"/>
  </r>
  <r>
    <x v="54"/>
    <x v="1"/>
    <n v="1267.57"/>
    <n v="1269.3699999999999"/>
    <n v="1265.78"/>
    <n v="1265.8499999999999"/>
    <n v="28534"/>
    <n v="23"/>
    <n v="1"/>
    <n v="1265.8499999999999"/>
    <n v="24653.92248062016"/>
    <b v="0"/>
    <m/>
    <x v="2"/>
    <x v="2"/>
    <n v="8.8068141755157942E-3"/>
  </r>
  <r>
    <x v="55"/>
    <x v="1"/>
    <n v="1245.53"/>
    <n v="1256.53"/>
    <n v="1234.54"/>
    <n v="1244.79"/>
    <n v="29253"/>
    <n v="24"/>
    <n v="1"/>
    <n v="1244.79"/>
    <n v="24653.92248062016"/>
    <b v="0"/>
    <m/>
    <x v="2"/>
    <x v="2"/>
    <n v="1.3681764583478013E-2"/>
  </r>
  <r>
    <x v="56"/>
    <x v="1"/>
    <n v="1225.94"/>
    <n v="1237.76"/>
    <n v="1214.1099999999999"/>
    <n v="1235.1300000000001"/>
    <n v="13219"/>
    <n v="27"/>
    <n v="1"/>
    <n v="1235.1300000000001"/>
    <n v="24653.92248062016"/>
    <b v="0"/>
    <m/>
    <x v="2"/>
    <x v="2"/>
    <n v="6.705783738474364E-3"/>
  </r>
  <r>
    <x v="57"/>
    <x v="1"/>
    <n v="1235.55"/>
    <n v="1248.8900000000001"/>
    <n v="1222.2"/>
    <n v="1225.25"/>
    <n v="9567"/>
    <n v="28"/>
    <n v="1"/>
    <n v="1225.25"/>
    <n v="24653.92248062016"/>
    <b v="0"/>
    <m/>
    <x v="2"/>
    <x v="2"/>
    <n v="3.835439460616047E-3"/>
  </r>
  <r>
    <x v="58"/>
    <x v="1"/>
    <n v="1223.1099999999999"/>
    <n v="1237.6199999999999"/>
    <n v="1208.5899999999999"/>
    <n v="1213.57"/>
    <n v="9162"/>
    <n v="29"/>
    <n v="1"/>
    <n v="1213.57"/>
    <n v="24653.92248062016"/>
    <b v="0"/>
    <m/>
    <x v="2"/>
    <x v="2"/>
    <n v="-1.2938284383491239E-4"/>
  </r>
  <r>
    <x v="59"/>
    <x v="1"/>
    <n v="1192.49"/>
    <n v="1202.19"/>
    <n v="1182.8"/>
    <n v="1200.5899999999999"/>
    <n v="44925"/>
    <n v="30"/>
    <n v="1"/>
    <n v="1200.5899999999999"/>
    <n v="24653.92248062016"/>
    <b v="0"/>
    <m/>
    <x v="2"/>
    <x v="2"/>
    <n v="1.2685515297239044E-2"/>
  </r>
  <r>
    <x v="60"/>
    <x v="1"/>
    <n v="1182.04"/>
    <n v="1191.9100000000001"/>
    <n v="1172.1600000000001"/>
    <n v="1190.77"/>
    <n v="42832"/>
    <n v="31"/>
    <n v="1"/>
    <n v="1190.77"/>
    <n v="24653.92248062016"/>
    <b v="0"/>
    <m/>
    <x v="2"/>
    <x v="2"/>
    <n v="3.3623309179971375E-2"/>
  </r>
  <r>
    <x v="61"/>
    <x v="1"/>
    <n v="1195.52"/>
    <n v="1214.06"/>
    <n v="1176.98"/>
    <n v="1196.0999999999999"/>
    <n v="22204"/>
    <n v="34"/>
    <n v="1"/>
    <n v="1196.0999999999999"/>
    <n v="24653.92248062016"/>
    <b v="0"/>
    <m/>
    <x v="3"/>
    <x v="3"/>
    <n v="-3.5088014540069945E-3"/>
  </r>
  <r>
    <x v="63"/>
    <x v="1"/>
    <n v="1206.0999999999999"/>
    <n v="1216.72"/>
    <n v="1195.48"/>
    <n v="1204.1300000000001"/>
    <n v="15060"/>
    <n v="36"/>
    <n v="1"/>
    <n v="1204.1300000000001"/>
    <n v="24653.92248062016"/>
    <b v="0"/>
    <m/>
    <x v="3"/>
    <x v="3"/>
    <n v="9.9340478153338695E-3"/>
  </r>
  <r>
    <x v="64"/>
    <x v="1"/>
    <n v="1196.83"/>
    <n v="1212.06"/>
    <n v="1181.5999999999999"/>
    <n v="1197.97"/>
    <n v="10510"/>
    <n v="37"/>
    <n v="1"/>
    <n v="1197.97"/>
    <n v="24653.92248062016"/>
    <b v="0"/>
    <m/>
    <x v="3"/>
    <x v="3"/>
    <n v="2.8203712356114286E-2"/>
  </r>
  <r>
    <x v="65"/>
    <x v="1"/>
    <n v="1215.4000000000001"/>
    <n v="1235.04"/>
    <n v="1195.75"/>
    <n v="1217.6600000000001"/>
    <n v="8804"/>
    <n v="38"/>
    <n v="1"/>
    <n v="1217.6600000000001"/>
    <n v="24653.92248062016"/>
    <b v="0"/>
    <m/>
    <x v="3"/>
    <x v="3"/>
    <n v="-1.5904490436650532E-2"/>
  </r>
  <r>
    <x v="31"/>
    <x v="1"/>
    <n v="1211.1199999999999"/>
    <n v="1223.8800000000001"/>
    <n v="1198.3599999999999"/>
    <n v="1216.55"/>
    <n v="19574"/>
    <n v="41"/>
    <n v="1"/>
    <n v="1216.55"/>
    <n v="24653.92248062016"/>
    <b v="0"/>
    <m/>
    <x v="3"/>
    <x v="3"/>
    <n v="7.5646617630494809E-4"/>
  </r>
  <r>
    <x v="66"/>
    <x v="1"/>
    <n v="1234.02"/>
    <n v="1245.51"/>
    <n v="1222.54"/>
    <n v="1231.29"/>
    <n v="12246"/>
    <n v="42"/>
    <n v="1"/>
    <n v="1231.29"/>
    <n v="24653.92248062016"/>
    <b v="0"/>
    <m/>
    <x v="3"/>
    <x v="3"/>
    <n v="7.8441403419022195E-3"/>
  </r>
  <r>
    <x v="67"/>
    <x v="1"/>
    <n v="1220.83"/>
    <n v="1232.17"/>
    <n v="1209.49"/>
    <n v="1222.78"/>
    <n v="37455"/>
    <n v="43"/>
    <n v="1"/>
    <n v="1222.78"/>
    <n v="24653.92248062016"/>
    <b v="0"/>
    <m/>
    <x v="3"/>
    <x v="3"/>
    <n v="-8.6713759993231384E-3"/>
  </r>
  <r>
    <x v="32"/>
    <x v="1"/>
    <n v="1225.5999999999999"/>
    <n v="1235.0899999999999"/>
    <n v="1216.1099999999999"/>
    <n v="1229.46"/>
    <n v="42157"/>
    <n v="44"/>
    <n v="1"/>
    <n v="1229.46"/>
    <n v="24653.92248062016"/>
    <b v="0"/>
    <m/>
    <x v="3"/>
    <x v="3"/>
    <n v="-6.1443932411675457E-3"/>
  </r>
  <r>
    <x v="68"/>
    <x v="1"/>
    <n v="1254.6300000000001"/>
    <n v="1274.23"/>
    <n v="1235.02"/>
    <n v="1250.72"/>
    <n v="25519"/>
    <n v="45"/>
    <n v="1"/>
    <n v="1250.72"/>
    <n v="24653.92248062016"/>
    <b v="0"/>
    <m/>
    <x v="3"/>
    <x v="3"/>
    <n v="-7.9232254130117644E-3"/>
  </r>
  <r>
    <x v="69"/>
    <x v="1"/>
    <n v="1216.95"/>
    <n v="1227.3699999999999"/>
    <n v="1206.54"/>
    <n v="1210.57"/>
    <n v="6788"/>
    <n v="48"/>
    <n v="1"/>
    <n v="1210.57"/>
    <n v="24653.92248062016"/>
    <b v="0"/>
    <m/>
    <x v="3"/>
    <x v="3"/>
    <n v="-8.2684352829708457E-3"/>
  </r>
  <r>
    <x v="72"/>
    <x v="1"/>
    <n v="1228.26"/>
    <n v="1246.52"/>
    <n v="1210"/>
    <n v="1229.1400000000001"/>
    <n v="3336"/>
    <n v="51"/>
    <n v="1"/>
    <n v="1229.1400000000001"/>
    <n v="24653.92248062016"/>
    <b v="0"/>
    <m/>
    <x v="3"/>
    <x v="3"/>
    <n v="1.008869397628271E-2"/>
  </r>
  <r>
    <x v="73"/>
    <x v="1"/>
    <n v="1225.97"/>
    <n v="1233.4100000000001"/>
    <n v="1218.53"/>
    <n v="1232.58"/>
    <n v="33265"/>
    <n v="52"/>
    <n v="1"/>
    <n v="1232.58"/>
    <n v="24653.92248062016"/>
    <b v="0"/>
    <m/>
    <x v="3"/>
    <x v="3"/>
    <n v="-6.5160449542585961E-3"/>
  </r>
  <r>
    <x v="74"/>
    <x v="1"/>
    <n v="1230.43"/>
    <n v="1245.83"/>
    <n v="1215.03"/>
    <n v="1233.6500000000001"/>
    <n v="47197"/>
    <n v="55"/>
    <n v="1"/>
    <n v="1233.6500000000001"/>
    <n v="24653.92248062016"/>
    <b v="0"/>
    <m/>
    <x v="3"/>
    <x v="3"/>
    <n v="-1.6585277157254899E-2"/>
  </r>
  <r>
    <x v="75"/>
    <x v="1"/>
    <n v="1268.18"/>
    <n v="1279.92"/>
    <n v="1256.45"/>
    <n v="1259.23"/>
    <n v="7371"/>
    <n v="56"/>
    <n v="1"/>
    <n v="1259.23"/>
    <n v="24653.92248062016"/>
    <b v="0"/>
    <m/>
    <x v="3"/>
    <x v="3"/>
    <n v="-1.0803100938998221E-2"/>
  </r>
  <r>
    <x v="76"/>
    <x v="1"/>
    <n v="1278.03"/>
    <n v="1291.6099999999999"/>
    <n v="1264.45"/>
    <n v="1279.9100000000001"/>
    <n v="36996"/>
    <n v="57"/>
    <n v="1"/>
    <n v="1279.9100000000001"/>
    <n v="24653.92248062016"/>
    <b v="0"/>
    <m/>
    <x v="3"/>
    <x v="3"/>
    <n v="2.0563014291901265E-2"/>
  </r>
  <r>
    <x v="77"/>
    <x v="1"/>
    <n v="1266.96"/>
    <n v="1279.96"/>
    <n v="1253.97"/>
    <n v="1266.29"/>
    <n v="19755"/>
    <n v="58"/>
    <n v="1"/>
    <n v="1266.29"/>
    <n v="24653.92248062016"/>
    <b v="0"/>
    <m/>
    <x v="3"/>
    <x v="3"/>
    <n v="4.2304763516369542E-4"/>
  </r>
  <r>
    <x v="78"/>
    <x v="1"/>
    <n v="1268.47"/>
    <n v="1286.77"/>
    <n v="1250.18"/>
    <n v="1268.45"/>
    <n v="17478"/>
    <n v="59"/>
    <n v="1"/>
    <n v="1268.45"/>
    <n v="24653.92248062016"/>
    <b v="0"/>
    <m/>
    <x v="3"/>
    <x v="3"/>
    <n v="-1.7760487144790209E-2"/>
  </r>
  <r>
    <x v="79"/>
    <x v="1"/>
    <n v="1274.94"/>
    <n v="1289.77"/>
    <n v="1260.0999999999999"/>
    <n v="1274.52"/>
    <n v="34561"/>
    <n v="62"/>
    <n v="1"/>
    <n v="1274.52"/>
    <n v="24653.92248062016"/>
    <b v="0"/>
    <m/>
    <x v="4"/>
    <x v="4"/>
    <n v="7.7908297187111331E-3"/>
  </r>
  <r>
    <x v="80"/>
    <x v="1"/>
    <n v="1301.5"/>
    <n v="1309.29"/>
    <n v="1293.72"/>
    <n v="1302.73"/>
    <n v="13298"/>
    <n v="63"/>
    <n v="1"/>
    <n v="1302.73"/>
    <n v="24653.92248062016"/>
    <b v="0"/>
    <m/>
    <x v="4"/>
    <x v="4"/>
    <n v="-1.3761764461397872E-3"/>
  </r>
  <r>
    <x v="81"/>
    <x v="1"/>
    <n v="1325.45"/>
    <n v="1342.6"/>
    <n v="1308.31"/>
    <n v="1317.33"/>
    <n v="45165"/>
    <n v="64"/>
    <n v="1"/>
    <n v="1317.33"/>
    <n v="24653.92248062016"/>
    <b v="0"/>
    <m/>
    <x v="4"/>
    <x v="4"/>
    <n v="-6.0533471448919489E-3"/>
  </r>
  <r>
    <x v="82"/>
    <x v="1"/>
    <n v="1315.12"/>
    <n v="1326.48"/>
    <n v="1303.77"/>
    <n v="1315.93"/>
    <n v="11541"/>
    <n v="65"/>
    <n v="1"/>
    <n v="1315.93"/>
    <n v="24653.92248062016"/>
    <b v="0"/>
    <m/>
    <x v="4"/>
    <x v="4"/>
    <n v="-1.7489168988328283E-2"/>
  </r>
  <r>
    <x v="83"/>
    <x v="1"/>
    <n v="1315.98"/>
    <n v="1336.13"/>
    <n v="1295.82"/>
    <n v="1319.9"/>
    <n v="8783"/>
    <n v="66"/>
    <n v="1"/>
    <n v="1319.9"/>
    <n v="24653.92248062016"/>
    <b v="0"/>
    <m/>
    <x v="4"/>
    <x v="4"/>
    <n v="1.3465910510405585E-2"/>
  </r>
  <r>
    <x v="84"/>
    <x v="1"/>
    <n v="1287.8800000000001"/>
    <n v="1302.29"/>
    <n v="1273.48"/>
    <n v="1289.24"/>
    <n v="27215"/>
    <n v="69"/>
    <n v="1"/>
    <n v="1289.24"/>
    <n v="24653.92248062016"/>
    <b v="0"/>
    <m/>
    <x v="4"/>
    <x v="4"/>
    <n v="2.4074457083764191E-2"/>
  </r>
  <r>
    <x v="85"/>
    <x v="1"/>
    <n v="1304.5999999999999"/>
    <n v="1328.15"/>
    <n v="1281.05"/>
    <n v="1305.3800000000001"/>
    <n v="38219"/>
    <n v="70"/>
    <n v="1"/>
    <n v="1305.3800000000001"/>
    <n v="24653.92248062016"/>
    <b v="0"/>
    <m/>
    <x v="4"/>
    <x v="4"/>
    <n v="1.6964898816496988E-3"/>
  </r>
  <r>
    <x v="86"/>
    <x v="1"/>
    <n v="1318.05"/>
    <n v="1340.55"/>
    <n v="1295.56"/>
    <n v="1316.36"/>
    <n v="39727"/>
    <n v="71"/>
    <n v="1"/>
    <n v="1316.36"/>
    <n v="24653.92248062016"/>
    <b v="0"/>
    <m/>
    <x v="4"/>
    <x v="4"/>
    <n v="-1.0458321963887513E-2"/>
  </r>
  <r>
    <x v="87"/>
    <x v="1"/>
    <n v="1335.33"/>
    <n v="1354.35"/>
    <n v="1316.31"/>
    <n v="1336.94"/>
    <n v="45409"/>
    <n v="72"/>
    <n v="1"/>
    <n v="1336.94"/>
    <n v="24653.92248062016"/>
    <b v="0"/>
    <m/>
    <x v="4"/>
    <x v="4"/>
    <n v="1.7932803814608021E-2"/>
  </r>
  <r>
    <x v="88"/>
    <x v="1"/>
    <n v="1334.72"/>
    <n v="1336.67"/>
    <n v="1332.77"/>
    <n v="1334.83"/>
    <n v="45327"/>
    <n v="73"/>
    <n v="1"/>
    <n v="1334.83"/>
    <n v="24653.92248062016"/>
    <b v="0"/>
    <m/>
    <x v="4"/>
    <x v="4"/>
    <n v="-3.4030029201444394E-3"/>
  </r>
  <r>
    <x v="33"/>
    <x v="1"/>
    <n v="1336.36"/>
    <n v="1359.78"/>
    <n v="1312.95"/>
    <n v="1337.3"/>
    <n v="35560"/>
    <n v="76"/>
    <n v="1"/>
    <n v="1337.3"/>
    <n v="24653.92248062016"/>
    <b v="0"/>
    <m/>
    <x v="4"/>
    <x v="4"/>
    <n v="-1.7434572287720489E-2"/>
  </r>
  <r>
    <x v="34"/>
    <x v="1"/>
    <n v="1317.95"/>
    <n v="1332.55"/>
    <n v="1303.3499999999999"/>
    <n v="1329.54"/>
    <n v="2645"/>
    <n v="77"/>
    <n v="1"/>
    <n v="1329.54"/>
    <n v="24653.92248062016"/>
    <b v="0"/>
    <m/>
    <x v="4"/>
    <x v="4"/>
    <n v="-9.4837791463268598E-3"/>
  </r>
  <r>
    <x v="89"/>
    <x v="1"/>
    <n v="1302.22"/>
    <n v="1315.64"/>
    <n v="1288.8"/>
    <n v="1310.76"/>
    <n v="36840"/>
    <n v="78"/>
    <n v="1"/>
    <n v="1310.76"/>
    <n v="24653.92248062016"/>
    <b v="0"/>
    <m/>
    <x v="4"/>
    <x v="4"/>
    <n v="1.0031154321319262E-2"/>
  </r>
  <r>
    <x v="90"/>
    <x v="1"/>
    <n v="1305.72"/>
    <n v="1323.79"/>
    <n v="1287.6600000000001"/>
    <n v="1301.1600000000001"/>
    <n v="3708"/>
    <n v="79"/>
    <n v="1"/>
    <n v="1301.1600000000001"/>
    <n v="24653.92248062016"/>
    <b v="0"/>
    <m/>
    <x v="4"/>
    <x v="4"/>
    <n v="1.4241262595226605E-3"/>
  </r>
  <r>
    <x v="91"/>
    <x v="1"/>
    <n v="1267.33"/>
    <n v="1281.6199999999999"/>
    <n v="1253.04"/>
    <n v="1271.97"/>
    <n v="40224"/>
    <n v="80"/>
    <n v="1"/>
    <n v="1271.97"/>
    <n v="24653.92248062016"/>
    <b v="0"/>
    <m/>
    <x v="4"/>
    <x v="4"/>
    <n v="7.6055882194293444E-3"/>
  </r>
  <r>
    <x v="92"/>
    <x v="1"/>
    <n v="1282.79"/>
    <n v="1287.1400000000001"/>
    <n v="1278.44"/>
    <n v="1287.02"/>
    <n v="26150"/>
    <n v="83"/>
    <n v="1"/>
    <n v="1287.02"/>
    <n v="24653.92248062016"/>
    <b v="0"/>
    <m/>
    <x v="4"/>
    <x v="4"/>
    <n v="2.530335474660968E-2"/>
  </r>
  <r>
    <x v="93"/>
    <x v="1"/>
    <n v="1246.9100000000001"/>
    <n v="1262.92"/>
    <n v="1230.9000000000001"/>
    <n v="1252.53"/>
    <n v="8973"/>
    <n v="84"/>
    <n v="1"/>
    <n v="1252.53"/>
    <n v="24653.92248062016"/>
    <b v="0"/>
    <m/>
    <x v="4"/>
    <x v="4"/>
    <n v="7.0660308399177578E-3"/>
  </r>
  <r>
    <x v="94"/>
    <x v="1"/>
    <n v="1285.31"/>
    <n v="1294.23"/>
    <n v="1276.4000000000001"/>
    <n v="1285.32"/>
    <n v="37368"/>
    <n v="85"/>
    <n v="1"/>
    <n v="1285.32"/>
    <n v="24653.92248062016"/>
    <b v="0"/>
    <m/>
    <x v="4"/>
    <x v="4"/>
    <n v="1.7619501679034866E-2"/>
  </r>
  <r>
    <x v="95"/>
    <x v="1"/>
    <n v="1264.3399999999999"/>
    <n v="1272.1300000000001"/>
    <n v="1256.54"/>
    <n v="1257.3699999999999"/>
    <n v="14490"/>
    <n v="86"/>
    <n v="1"/>
    <n v="1257.3699999999999"/>
    <n v="24653.92248062016"/>
    <b v="0"/>
    <m/>
    <x v="4"/>
    <x v="4"/>
    <n v="-1.42182025584617E-2"/>
  </r>
  <r>
    <x v="96"/>
    <x v="1"/>
    <n v="1277.44"/>
    <n v="1288.02"/>
    <n v="1266.8499999999999"/>
    <n v="1281.6600000000001"/>
    <n v="6299"/>
    <n v="87"/>
    <n v="1"/>
    <n v="1281.6600000000001"/>
    <n v="24653.92248062016"/>
    <b v="0"/>
    <m/>
    <x v="4"/>
    <x v="4"/>
    <n v="-9.9646325717173169E-3"/>
  </r>
  <r>
    <x v="97"/>
    <x v="1"/>
    <n v="1261.0999999999999"/>
    <n v="1278"/>
    <n v="1244.19"/>
    <n v="1267.3800000000001"/>
    <n v="38148"/>
    <n v="90"/>
    <n v="1"/>
    <n v="1267.3800000000001"/>
    <n v="24653.92248062016"/>
    <b v="0"/>
    <m/>
    <x v="4"/>
    <x v="4"/>
    <n v="-2.3858127073232867E-2"/>
  </r>
  <r>
    <x v="98"/>
    <x v="1"/>
    <n v="1276.02"/>
    <n v="1291.5"/>
    <n v="1260.53"/>
    <n v="1276.68"/>
    <n v="11395"/>
    <n v="91"/>
    <n v="1"/>
    <n v="1276.68"/>
    <n v="24653.92248062016"/>
    <b v="0"/>
    <m/>
    <x v="5"/>
    <x v="5"/>
    <n v="9.8041785723646732E-3"/>
  </r>
  <r>
    <x v="99"/>
    <x v="1"/>
    <n v="1261.1099999999999"/>
    <n v="1270.31"/>
    <n v="1251.9000000000001"/>
    <n v="1264.93"/>
    <n v="5944"/>
    <n v="92"/>
    <n v="1"/>
    <n v="1264.93"/>
    <n v="24653.92248062016"/>
    <b v="0"/>
    <m/>
    <x v="5"/>
    <x v="5"/>
    <n v="7.1487808923537226E-3"/>
  </r>
  <r>
    <x v="100"/>
    <x v="1"/>
    <n v="1302.7"/>
    <n v="1317.04"/>
    <n v="1288.3599999999999"/>
    <n v="1292.2"/>
    <n v="25917"/>
    <n v="93"/>
    <n v="1"/>
    <n v="1292.2"/>
    <n v="24653.92248062016"/>
    <b v="0"/>
    <m/>
    <x v="5"/>
    <x v="5"/>
    <n v="1.752276807035455E-2"/>
  </r>
  <r>
    <x v="101"/>
    <x v="1"/>
    <n v="1281.43"/>
    <n v="1295.42"/>
    <n v="1267.43"/>
    <n v="1293.22"/>
    <n v="21806"/>
    <n v="94"/>
    <n v="1"/>
    <n v="1293.22"/>
    <n v="24653.92248062016"/>
    <b v="0"/>
    <m/>
    <x v="5"/>
    <x v="5"/>
    <n v="-2.7676620538966356E-3"/>
  </r>
  <r>
    <x v="102"/>
    <x v="1"/>
    <n v="1318.07"/>
    <n v="1326.75"/>
    <n v="1309.3800000000001"/>
    <n v="1311.14"/>
    <n v="27838"/>
    <n v="97"/>
    <n v="1"/>
    <n v="1311.14"/>
    <n v="24653.92248062016"/>
    <b v="0"/>
    <m/>
    <x v="5"/>
    <x v="5"/>
    <n v="-8.1382152669930898E-3"/>
  </r>
  <r>
    <x v="103"/>
    <x v="1"/>
    <n v="1307.81"/>
    <n v="1323.92"/>
    <n v="1291.71"/>
    <n v="1312.71"/>
    <n v="28965"/>
    <n v="98"/>
    <n v="1"/>
    <n v="1312.71"/>
    <n v="24653.92248062016"/>
    <b v="0"/>
    <m/>
    <x v="5"/>
    <x v="5"/>
    <n v="-5.7783169454731264E-3"/>
  </r>
  <r>
    <x v="104"/>
    <x v="1"/>
    <n v="1319.07"/>
    <n v="1324.29"/>
    <n v="1313.85"/>
    <n v="1318.88"/>
    <n v="21908"/>
    <n v="99"/>
    <n v="1"/>
    <n v="1318.88"/>
    <n v="24653.92248062016"/>
    <b v="0"/>
    <m/>
    <x v="5"/>
    <x v="5"/>
    <n v="2.7293452782320117E-4"/>
  </r>
  <r>
    <x v="105"/>
    <x v="1"/>
    <n v="1323.37"/>
    <n v="1339.51"/>
    <n v="1307.23"/>
    <n v="1329.47"/>
    <n v="24570"/>
    <n v="100"/>
    <n v="1"/>
    <n v="1329.47"/>
    <n v="24653.92248062016"/>
    <b v="0"/>
    <m/>
    <x v="5"/>
    <x v="5"/>
    <n v="-4.3297679565095946E-4"/>
  </r>
  <r>
    <x v="106"/>
    <x v="1"/>
    <n v="1311.58"/>
    <n v="1322.69"/>
    <n v="1300.47"/>
    <n v="1320.96"/>
    <n v="49302"/>
    <n v="101"/>
    <n v="1"/>
    <n v="1320.96"/>
    <n v="24653.92248062016"/>
    <b v="0"/>
    <m/>
    <x v="5"/>
    <x v="5"/>
    <n v="5.0696271578001151E-3"/>
  </r>
  <r>
    <x v="107"/>
    <x v="1"/>
    <n v="1300.04"/>
    <n v="1313.85"/>
    <n v="1286.23"/>
    <n v="1300.1300000000001"/>
    <n v="39000"/>
    <n v="104"/>
    <n v="1"/>
    <n v="1300.1300000000001"/>
    <n v="24653.92248062016"/>
    <b v="0"/>
    <m/>
    <x v="5"/>
    <x v="5"/>
    <n v="-1.4125186154609845E-2"/>
  </r>
  <r>
    <x v="108"/>
    <x v="1"/>
    <n v="1277.26"/>
    <n v="1289.54"/>
    <n v="1264.97"/>
    <n v="1279.29"/>
    <n v="13342"/>
    <n v="105"/>
    <n v="1"/>
    <n v="1279.29"/>
    <n v="24653.92248062016"/>
    <b v="0"/>
    <m/>
    <x v="5"/>
    <x v="5"/>
    <n v="-3.3240774922555776E-2"/>
  </r>
  <r>
    <x v="109"/>
    <x v="1"/>
    <n v="1287.75"/>
    <n v="1304.6400000000001"/>
    <n v="1270.8499999999999"/>
    <n v="1280.4100000000001"/>
    <n v="35249"/>
    <n v="106"/>
    <n v="1"/>
    <n v="1280.4100000000001"/>
    <n v="24653.92248062016"/>
    <b v="0"/>
    <m/>
    <x v="5"/>
    <x v="5"/>
    <n v="6.1263115951652623E-3"/>
  </r>
  <r>
    <x v="110"/>
    <x v="1"/>
    <n v="1277.58"/>
    <n v="1295.7"/>
    <n v="1259.45"/>
    <n v="1272.8599999999999"/>
    <n v="48190"/>
    <n v="107"/>
    <n v="1"/>
    <n v="1272.8599999999999"/>
    <n v="24653.92248062016"/>
    <b v="0"/>
    <m/>
    <x v="5"/>
    <x v="5"/>
    <n v="9.9095041153105419E-3"/>
  </r>
  <r>
    <x v="35"/>
    <x v="1"/>
    <n v="1240.93"/>
    <n v="1263.46"/>
    <n v="1218.3900000000001"/>
    <n v="1239.2"/>
    <n v="20846"/>
    <n v="108"/>
    <n v="1"/>
    <n v="1239.2"/>
    <n v="24653.92248062016"/>
    <b v="0"/>
    <m/>
    <x v="5"/>
    <x v="5"/>
    <n v="-9.434037880427364E-3"/>
  </r>
  <r>
    <x v="111"/>
    <x v="1"/>
    <n v="1255.42"/>
    <n v="1263.97"/>
    <n v="1246.8599999999999"/>
    <n v="1247.53"/>
    <n v="11998"/>
    <n v="111"/>
    <n v="1"/>
    <n v="1247.53"/>
    <n v="24653.92248062016"/>
    <b v="0"/>
    <m/>
    <x v="5"/>
    <x v="5"/>
    <n v="1.6218627093216559E-2"/>
  </r>
  <r>
    <x v="36"/>
    <x v="1"/>
    <n v="1229.53"/>
    <n v="1235.06"/>
    <n v="1224"/>
    <n v="1228.82"/>
    <n v="9519"/>
    <n v="112"/>
    <n v="1"/>
    <n v="1228.82"/>
    <n v="24653.92248062016"/>
    <b v="0"/>
    <m/>
    <x v="5"/>
    <x v="5"/>
    <n v="1.5254436172570164E-3"/>
  </r>
  <r>
    <x v="112"/>
    <x v="1"/>
    <n v="1202.8499999999999"/>
    <n v="1213.8"/>
    <n v="1191.9000000000001"/>
    <n v="1211.28"/>
    <n v="7722"/>
    <n v="113"/>
    <n v="1"/>
    <n v="1211.28"/>
    <n v="24653.92248062016"/>
    <b v="0"/>
    <m/>
    <x v="5"/>
    <x v="5"/>
    <n v="-5.194230368673205E-3"/>
  </r>
  <r>
    <x v="113"/>
    <x v="1"/>
    <n v="1214.93"/>
    <n v="1232.42"/>
    <n v="1197.45"/>
    <n v="1210.93"/>
    <n v="14575"/>
    <n v="114"/>
    <n v="1"/>
    <n v="1210.93"/>
    <n v="24653.92248062016"/>
    <b v="0"/>
    <m/>
    <x v="5"/>
    <x v="5"/>
    <n v="-8.0348613528403185E-3"/>
  </r>
  <r>
    <x v="114"/>
    <x v="1"/>
    <n v="1195.8399999999999"/>
    <n v="1199.94"/>
    <n v="1191.73"/>
    <n v="1197.56"/>
    <n v="32821"/>
    <n v="115"/>
    <n v="1"/>
    <n v="1197.56"/>
    <n v="24653.92248062016"/>
    <b v="0"/>
    <m/>
    <x v="5"/>
    <x v="5"/>
    <n v="2.7703389047931663E-4"/>
  </r>
  <r>
    <x v="115"/>
    <x v="1"/>
    <n v="1197.25"/>
    <n v="1214.17"/>
    <n v="1180.33"/>
    <n v="1199.69"/>
    <n v="13175"/>
    <n v="118"/>
    <n v="1"/>
    <n v="1199.69"/>
    <n v="24653.92248062016"/>
    <b v="0"/>
    <m/>
    <x v="5"/>
    <x v="5"/>
    <n v="-2.0851854845226926E-3"/>
  </r>
  <r>
    <x v="116"/>
    <x v="1"/>
    <n v="1226.8599999999999"/>
    <n v="1239.96"/>
    <n v="1213.75"/>
    <n v="1230.19"/>
    <n v="22389"/>
    <n v="119"/>
    <n v="1"/>
    <n v="1230.19"/>
    <n v="24653.92248062016"/>
    <b v="0"/>
    <m/>
    <x v="5"/>
    <x v="5"/>
    <n v="-1.4092263833095837E-3"/>
  </r>
  <r>
    <x v="117"/>
    <x v="1"/>
    <n v="1217.23"/>
    <n v="1231.8"/>
    <n v="1202.67"/>
    <n v="1224.6199999999999"/>
    <n v="7150"/>
    <n v="120"/>
    <n v="1"/>
    <n v="1224.6199999999999"/>
    <n v="24653.92248062016"/>
    <b v="0"/>
    <m/>
    <x v="5"/>
    <x v="5"/>
    <n v="7.9482230044284426E-4"/>
  </r>
  <r>
    <x v="118"/>
    <x v="1"/>
    <n v="1207.43"/>
    <n v="1223.98"/>
    <n v="1190.8800000000001"/>
    <n v="1208.67"/>
    <n v="21079"/>
    <n v="121"/>
    <n v="1"/>
    <n v="1208.67"/>
    <n v="24653.92248062016"/>
    <b v="0"/>
    <m/>
    <x v="0"/>
    <x v="0"/>
    <n v="-1.604590100165336E-3"/>
  </r>
  <r>
    <x v="37"/>
    <x v="1"/>
    <n v="1206.8599999999999"/>
    <n v="1216.1199999999999"/>
    <n v="1197.5899999999999"/>
    <n v="1211.72"/>
    <n v="32419"/>
    <n v="122"/>
    <n v="1"/>
    <n v="1211.72"/>
    <n v="24653.92248062016"/>
    <b v="0"/>
    <m/>
    <x v="0"/>
    <x v="0"/>
    <n v="1.5834232404645585E-2"/>
  </r>
  <r>
    <x v="119"/>
    <x v="1"/>
    <n v="1197.75"/>
    <n v="1217.1300000000001"/>
    <n v="1178.3699999999999"/>
    <n v="1200.23"/>
    <n v="24236"/>
    <n v="125"/>
    <n v="1"/>
    <n v="1200.23"/>
    <n v="24653.92248062016"/>
    <b v="0"/>
    <m/>
    <x v="0"/>
    <x v="0"/>
    <n v="-1.4884578140130529E-2"/>
  </r>
  <r>
    <x v="120"/>
    <x v="1"/>
    <n v="1201.8699999999999"/>
    <n v="1209.0899999999999"/>
    <n v="1194.6500000000001"/>
    <n v="1200.8800000000001"/>
    <n v="35177"/>
    <n v="126"/>
    <n v="1"/>
    <n v="1200.8800000000001"/>
    <n v="24653.92248062016"/>
    <b v="0"/>
    <m/>
    <x v="0"/>
    <x v="0"/>
    <n v="6.8683565004088584E-3"/>
  </r>
  <r>
    <x v="121"/>
    <x v="1"/>
    <n v="1209.9100000000001"/>
    <n v="1214.71"/>
    <n v="1205.1199999999999"/>
    <n v="1205.95"/>
    <n v="15596"/>
    <n v="127"/>
    <n v="1"/>
    <n v="1205.95"/>
    <n v="24653.92248062016"/>
    <b v="0"/>
    <m/>
    <x v="0"/>
    <x v="0"/>
    <n v="-1.0029235017053755E-2"/>
  </r>
  <r>
    <x v="122"/>
    <x v="1"/>
    <n v="1200.53"/>
    <n v="1214.03"/>
    <n v="1187.04"/>
    <n v="1205.7"/>
    <n v="46960"/>
    <n v="128"/>
    <n v="1"/>
    <n v="1205.7"/>
    <n v="24653.92248062016"/>
    <b v="0"/>
    <m/>
    <x v="0"/>
    <x v="0"/>
    <n v="2.8425241614562499E-4"/>
  </r>
  <r>
    <x v="123"/>
    <x v="1"/>
    <n v="1208.56"/>
    <n v="1217.3800000000001"/>
    <n v="1199.74"/>
    <n v="1206.8499999999999"/>
    <n v="44861"/>
    <n v="129"/>
    <n v="1"/>
    <n v="1206.8499999999999"/>
    <n v="24653.92248062016"/>
    <b v="0"/>
    <m/>
    <x v="0"/>
    <x v="0"/>
    <n v="2.6233392570026424E-3"/>
  </r>
  <r>
    <x v="38"/>
    <x v="1"/>
    <n v="1218.1099999999999"/>
    <n v="1228.93"/>
    <n v="1207.3"/>
    <n v="1210.06"/>
    <n v="49285"/>
    <n v="132"/>
    <n v="1"/>
    <n v="1210.06"/>
    <n v="24653.92248062016"/>
    <b v="0"/>
    <m/>
    <x v="0"/>
    <x v="0"/>
    <n v="-8.1192501301857473E-3"/>
  </r>
  <r>
    <x v="124"/>
    <x v="1"/>
    <n v="1229.92"/>
    <n v="1246.99"/>
    <n v="1212.8599999999999"/>
    <n v="1234.95"/>
    <n v="21607"/>
    <n v="133"/>
    <n v="1"/>
    <n v="1234.95"/>
    <n v="24653.92248062016"/>
    <b v="0"/>
    <m/>
    <x v="0"/>
    <x v="0"/>
    <n v="1.3246742075609705E-2"/>
  </r>
  <r>
    <x v="125"/>
    <x v="1"/>
    <n v="1227.5899999999999"/>
    <n v="1235.8"/>
    <n v="1219.3800000000001"/>
    <n v="1231.31"/>
    <n v="28856"/>
    <n v="134"/>
    <n v="1"/>
    <n v="1231.31"/>
    <n v="24653.92248062016"/>
    <b v="0"/>
    <m/>
    <x v="0"/>
    <x v="0"/>
    <n v="-8.0648584405110819E-3"/>
  </r>
  <r>
    <x v="126"/>
    <x v="1"/>
    <n v="1230.22"/>
    <n v="1240.22"/>
    <n v="1220.22"/>
    <n v="1233.5899999999999"/>
    <n v="42196"/>
    <n v="135"/>
    <n v="1"/>
    <n v="1233.5899999999999"/>
    <n v="24653.92248062016"/>
    <b v="0"/>
    <m/>
    <x v="0"/>
    <x v="0"/>
    <n v="-1.7972527707646347E-3"/>
  </r>
  <r>
    <x v="127"/>
    <x v="1"/>
    <n v="1249.73"/>
    <n v="1257.47"/>
    <n v="1241.99"/>
    <n v="1247.43"/>
    <n v="18685"/>
    <n v="136"/>
    <n v="1"/>
    <n v="1247.43"/>
    <n v="24653.92248062016"/>
    <b v="0"/>
    <m/>
    <x v="0"/>
    <x v="0"/>
    <n v="-3.3395780728190647E-3"/>
  </r>
  <r>
    <x v="128"/>
    <x v="1"/>
    <n v="1253.28"/>
    <n v="1276.1099999999999"/>
    <n v="1230.44"/>
    <n v="1255.1500000000001"/>
    <n v="42401"/>
    <n v="139"/>
    <n v="1"/>
    <n v="1255.1500000000001"/>
    <n v="24653.92248062016"/>
    <b v="0"/>
    <m/>
    <x v="0"/>
    <x v="0"/>
    <n v="3.1977102597974413E-2"/>
  </r>
  <r>
    <x v="0"/>
    <x v="1"/>
    <n v="1252.42"/>
    <n v="1272.31"/>
    <n v="1232.52"/>
    <n v="1249.8"/>
    <n v="9996"/>
    <n v="140"/>
    <n v="1"/>
    <n v="1249.8"/>
    <n v="24653.92248062016"/>
    <b v="0"/>
    <m/>
    <x v="0"/>
    <x v="0"/>
    <n v="2.9219754055691632E-2"/>
  </r>
  <r>
    <x v="1"/>
    <x v="1"/>
    <n v="1253.05"/>
    <n v="1264.8499999999999"/>
    <n v="1241.26"/>
    <n v="1264.3800000000001"/>
    <n v="27665"/>
    <n v="141"/>
    <n v="1"/>
    <n v="1264.3800000000001"/>
    <n v="24653.92248062016"/>
    <b v="0"/>
    <m/>
    <x v="0"/>
    <x v="0"/>
    <n v="2.0184615384615332E-2"/>
  </r>
  <r>
    <x v="2"/>
    <x v="1"/>
    <n v="1254.6600000000001"/>
    <n v="1265.3"/>
    <n v="1244.02"/>
    <n v="1250.8800000000001"/>
    <n v="40952"/>
    <n v="142"/>
    <n v="1"/>
    <n v="1250.8800000000001"/>
    <n v="24653.92248062016"/>
    <b v="0"/>
    <m/>
    <x v="0"/>
    <x v="0"/>
    <n v="-8.6845571287455289E-3"/>
  </r>
  <r>
    <x v="3"/>
    <x v="1"/>
    <n v="1246.45"/>
    <n v="1257.72"/>
    <n v="1235.19"/>
    <n v="1247.6099999999999"/>
    <n v="13875"/>
    <n v="143"/>
    <n v="1"/>
    <n v="1247.6099999999999"/>
    <n v="24653.92248062016"/>
    <b v="0"/>
    <m/>
    <x v="0"/>
    <x v="0"/>
    <n v="5.4156286711721168E-4"/>
  </r>
  <r>
    <x v="4"/>
    <x v="1"/>
    <n v="1238.25"/>
    <n v="1240.94"/>
    <n v="1235.57"/>
    <n v="1235.8399999999999"/>
    <n v="41760"/>
    <n v="146"/>
    <n v="1"/>
    <n v="1235.8399999999999"/>
    <n v="24653.92248062016"/>
    <b v="0"/>
    <m/>
    <x v="0"/>
    <x v="0"/>
    <n v="1.9236350068405163E-2"/>
  </r>
  <r>
    <x v="5"/>
    <x v="1"/>
    <n v="1239.3399999999999"/>
    <n v="1251.77"/>
    <n v="1226.9000000000001"/>
    <n v="1245.1400000000001"/>
    <n v="31987"/>
    <n v="147"/>
    <n v="1"/>
    <n v="1245.1400000000001"/>
    <n v="24653.92248062016"/>
    <b v="0"/>
    <m/>
    <x v="0"/>
    <x v="0"/>
    <n v="6.9147854382753714E-3"/>
  </r>
  <r>
    <x v="6"/>
    <x v="1"/>
    <n v="1266"/>
    <n v="1280.25"/>
    <n v="1251.74"/>
    <n v="1264.24"/>
    <n v="28529"/>
    <n v="148"/>
    <n v="1"/>
    <n v="1264.24"/>
    <n v="24653.92248062016"/>
    <b v="0"/>
    <m/>
    <x v="0"/>
    <x v="0"/>
    <n v="-4.2545801858122328E-3"/>
  </r>
  <r>
    <x v="7"/>
    <x v="1"/>
    <n v="1274.3900000000001"/>
    <n v="1291.3"/>
    <n v="1257.48"/>
    <n v="1268.1099999999999"/>
    <n v="25027"/>
    <n v="149"/>
    <n v="1"/>
    <n v="1268.1099999999999"/>
    <n v="24653.92248062016"/>
    <b v="0"/>
    <m/>
    <x v="0"/>
    <x v="0"/>
    <n v="6.6707359609346553E-3"/>
  </r>
  <r>
    <x v="8"/>
    <x v="1"/>
    <n v="1274.04"/>
    <n v="1289.19"/>
    <n v="1258.8900000000001"/>
    <n v="1269.6099999999999"/>
    <n v="21609"/>
    <n v="150"/>
    <n v="1"/>
    <n v="1269.6099999999999"/>
    <n v="24653.92248062016"/>
    <b v="0"/>
    <m/>
    <x v="0"/>
    <x v="0"/>
    <n v="4.2444454069037992E-3"/>
  </r>
  <r>
    <x v="9"/>
    <x v="1"/>
    <n v="1248.81"/>
    <n v="1260.17"/>
    <n v="1237.45"/>
    <n v="1255.99"/>
    <n v="20250"/>
    <n v="153"/>
    <n v="1"/>
    <n v="1255.99"/>
    <n v="24653.92248062016"/>
    <b v="0"/>
    <m/>
    <x v="1"/>
    <x v="1"/>
    <n v="-2.3860653781911299E-4"/>
  </r>
  <r>
    <x v="10"/>
    <x v="1"/>
    <n v="1236.74"/>
    <n v="1247.47"/>
    <n v="1226.02"/>
    <n v="1245.22"/>
    <n v="25063"/>
    <n v="154"/>
    <n v="1"/>
    <n v="1245.22"/>
    <n v="24653.92248062016"/>
    <b v="0"/>
    <m/>
    <x v="1"/>
    <x v="1"/>
    <n v="-4.3811796795091206E-3"/>
  </r>
  <r>
    <x v="11"/>
    <x v="1"/>
    <n v="1229.31"/>
    <n v="1249.4000000000001"/>
    <n v="1209.23"/>
    <n v="1226.93"/>
    <n v="32463"/>
    <n v="155"/>
    <n v="1"/>
    <n v="1226.93"/>
    <n v="24653.92248062016"/>
    <b v="0"/>
    <m/>
    <x v="1"/>
    <x v="1"/>
    <n v="0.68878311045665463"/>
  </r>
  <r>
    <x v="12"/>
    <x v="1"/>
    <n v="1195.0999999999999"/>
    <n v="1207.55"/>
    <n v="1182.6600000000001"/>
    <n v="1194.03"/>
    <n v="24150"/>
    <n v="156"/>
    <n v="1"/>
    <n v="1194.03"/>
    <n v="24653.92248062016"/>
    <b v="0"/>
    <m/>
    <x v="1"/>
    <x v="1"/>
    <n v="3.1850102541794612E-3"/>
  </r>
  <r>
    <x v="13"/>
    <x v="1"/>
    <n v="1198.17"/>
    <n v="1211.1199999999999"/>
    <n v="1185.23"/>
    <n v="1188.44"/>
    <n v="24863"/>
    <n v="157"/>
    <n v="1"/>
    <n v="1188.44"/>
    <n v="24653.92248062016"/>
    <b v="0"/>
    <m/>
    <x v="1"/>
    <x v="1"/>
    <n v="-3.1393107566397918E-3"/>
  </r>
  <r>
    <x v="14"/>
    <x v="1"/>
    <n v="1186.44"/>
    <n v="1189.3599999999999"/>
    <n v="1183.53"/>
    <n v="1184.27"/>
    <n v="49275"/>
    <n v="160"/>
    <n v="1"/>
    <n v="1184.27"/>
    <n v="24653.92248062016"/>
    <b v="0"/>
    <m/>
    <x v="1"/>
    <x v="1"/>
    <n v="-1.4385003655711213E-2"/>
  </r>
  <r>
    <x v="15"/>
    <x v="1"/>
    <n v="1209.1500000000001"/>
    <n v="1221.3699999999999"/>
    <n v="1196.93"/>
    <n v="1217.42"/>
    <n v="13112"/>
    <n v="161"/>
    <n v="1"/>
    <n v="1217.42"/>
    <n v="24653.92248062016"/>
    <b v="0"/>
    <m/>
    <x v="1"/>
    <x v="1"/>
    <n v="-9.0760403260405041E-3"/>
  </r>
  <r>
    <x v="17"/>
    <x v="1"/>
    <n v="1252.82"/>
    <n v="1266.55"/>
    <n v="1239.0899999999999"/>
    <n v="1250.95"/>
    <n v="35888"/>
    <n v="163"/>
    <n v="1"/>
    <n v="1250.95"/>
    <n v="24653.92248062016"/>
    <b v="0"/>
    <m/>
    <x v="1"/>
    <x v="1"/>
    <n v="-1.1391463167151353E-2"/>
  </r>
  <r>
    <x v="18"/>
    <x v="1"/>
    <n v="1276.1500000000001"/>
    <n v="1286.47"/>
    <n v="1265.8399999999999"/>
    <n v="1284.54"/>
    <n v="35008"/>
    <n v="164"/>
    <n v="1"/>
    <n v="1284.54"/>
    <n v="24653.92248062016"/>
    <b v="0"/>
    <m/>
    <x v="1"/>
    <x v="1"/>
    <n v="7.7593639237473772E-3"/>
  </r>
  <r>
    <x v="19"/>
    <x v="1"/>
    <n v="1308.96"/>
    <n v="1326"/>
    <n v="1291.92"/>
    <n v="1307.56"/>
    <n v="46080"/>
    <n v="167"/>
    <n v="1"/>
    <n v="1307.56"/>
    <n v="24653.92248062016"/>
    <b v="0"/>
    <m/>
    <x v="1"/>
    <x v="1"/>
    <n v="1.3430200977729529E-2"/>
  </r>
  <r>
    <x v="20"/>
    <x v="1"/>
    <n v="1267.9100000000001"/>
    <n v="1281.49"/>
    <n v="1254.32"/>
    <n v="1275.21"/>
    <n v="35020"/>
    <n v="168"/>
    <n v="1"/>
    <n v="1275.21"/>
    <n v="24653.92248062016"/>
    <b v="0"/>
    <m/>
    <x v="1"/>
    <x v="1"/>
    <n v="-5.002522280141238E-3"/>
  </r>
  <r>
    <x v="29"/>
    <x v="1"/>
    <n v="1280.3"/>
    <n v="1292.8399999999999"/>
    <n v="1267.76"/>
    <n v="1292.78"/>
    <n v="21581"/>
    <n v="169"/>
    <n v="1"/>
    <n v="1292.78"/>
    <n v="24653.92248062016"/>
    <b v="0"/>
    <m/>
    <x v="1"/>
    <x v="1"/>
    <n v="1.6434999366259726E-2"/>
  </r>
  <r>
    <x v="21"/>
    <x v="1"/>
    <n v="1307.72"/>
    <n v="1320.14"/>
    <n v="1295.31"/>
    <n v="1304.73"/>
    <n v="5090"/>
    <n v="170"/>
    <n v="1"/>
    <n v="1304.73"/>
    <n v="24653.92248062016"/>
    <b v="0"/>
    <m/>
    <x v="1"/>
    <x v="1"/>
    <n v="-8.8695729300721556E-5"/>
  </r>
  <r>
    <x v="22"/>
    <x v="1"/>
    <n v="1302.53"/>
    <n v="1325.32"/>
    <n v="1279.75"/>
    <n v="1300.29"/>
    <n v="37408"/>
    <n v="171"/>
    <n v="1"/>
    <n v="1300.29"/>
    <n v="24653.92248062016"/>
    <b v="0"/>
    <m/>
    <x v="1"/>
    <x v="1"/>
    <n v="1.0600079833237346E-2"/>
  </r>
  <r>
    <x v="24"/>
    <x v="1"/>
    <n v="1290.1199999999999"/>
    <n v="1312.22"/>
    <n v="1268.02"/>
    <n v="1287.55"/>
    <n v="13254"/>
    <n v="175"/>
    <n v="1"/>
    <n v="1287.55"/>
    <n v="24653.92248062016"/>
    <b v="0"/>
    <m/>
    <x v="1"/>
    <x v="1"/>
    <n v="6.9439281519041128E-3"/>
  </r>
  <r>
    <x v="25"/>
    <x v="1"/>
    <n v="1256.4100000000001"/>
    <n v="1274.79"/>
    <n v="1238.03"/>
    <n v="1254.56"/>
    <n v="3421"/>
    <n v="176"/>
    <n v="1"/>
    <n v="1254.56"/>
    <n v="24653.92248062016"/>
    <b v="0"/>
    <m/>
    <x v="1"/>
    <x v="1"/>
    <n v="6.2776957163958522E-3"/>
  </r>
  <r>
    <x v="26"/>
    <x v="1"/>
    <n v="1250.21"/>
    <n v="1270.5"/>
    <n v="1229.9100000000001"/>
    <n v="1254.52"/>
    <n v="12918"/>
    <n v="177"/>
    <n v="1"/>
    <n v="1254.52"/>
    <n v="24653.92248062016"/>
    <b v="0"/>
    <m/>
    <x v="1"/>
    <x v="1"/>
    <n v="-3.0144167758846064E-3"/>
  </r>
  <r>
    <x v="27"/>
    <x v="1"/>
    <n v="1253.0899999999999"/>
    <n v="1262.3599999999999"/>
    <n v="1243.81"/>
    <n v="1245.0999999999999"/>
    <n v="47617"/>
    <n v="178"/>
    <n v="1"/>
    <n v="1245.0999999999999"/>
    <n v="24653.92248062016"/>
    <b v="0"/>
    <m/>
    <x v="1"/>
    <x v="1"/>
    <n v="-6.9804127777048234E-3"/>
  </r>
  <r>
    <x v="28"/>
    <x v="1"/>
    <n v="1217.6300000000001"/>
    <n v="1226.76"/>
    <n v="1208.5"/>
    <n v="1225.8"/>
    <n v="5806"/>
    <n v="181"/>
    <n v="1"/>
    <n v="1225.8"/>
    <n v="24653.92248062016"/>
    <b v="0"/>
    <m/>
    <x v="1"/>
    <x v="1"/>
    <n v="-1.0815598809875286E-2"/>
  </r>
  <r>
    <x v="45"/>
    <x v="1"/>
    <n v="1170.78"/>
    <n v="1189.54"/>
    <n v="1152.02"/>
    <n v="1173.8399999999999"/>
    <n v="1846"/>
    <n v="9"/>
    <n v="1"/>
    <n v="1173.8399999999999"/>
    <n v="24653.92248062016"/>
    <b v="1"/>
    <m/>
    <x v="2"/>
    <x v="2"/>
    <n v="-4.7334968097696795E-3"/>
  </r>
  <r>
    <x v="51"/>
    <x v="1"/>
    <n v="1221.55"/>
    <n v="1226.31"/>
    <n v="1216.79"/>
    <n v="1225.04"/>
    <n v="1009"/>
    <n v="20"/>
    <n v="1"/>
    <n v="1225.04"/>
    <n v="24653.92248062016"/>
    <b v="1"/>
    <m/>
    <x v="2"/>
    <x v="2"/>
    <n v="-3.4076561944570093E-3"/>
  </r>
  <r>
    <x v="62"/>
    <x v="1"/>
    <n v="1203.27"/>
    <n v="1208.3499999999999"/>
    <n v="1198.19"/>
    <n v="1203.8599999999999"/>
    <n v="1077"/>
    <n v="35"/>
    <n v="1"/>
    <n v="1203.8599999999999"/>
    <n v="24653.92248062016"/>
    <b v="1"/>
    <m/>
    <x v="3"/>
    <x v="3"/>
    <n v="5.9653395323666075E-3"/>
  </r>
  <r>
    <x v="70"/>
    <x v="1"/>
    <n v="1197.95"/>
    <n v="1212.81"/>
    <n v="1183.0999999999999"/>
    <n v="1200.9100000000001"/>
    <n v="1922"/>
    <n v="49"/>
    <n v="1"/>
    <n v="1200.9100000000001"/>
    <n v="24653.92248062016"/>
    <b v="1"/>
    <m/>
    <x v="3"/>
    <x v="3"/>
    <n v="-1.8462366117278706E-3"/>
  </r>
  <r>
    <x v="71"/>
    <x v="1"/>
    <n v="1217.92"/>
    <n v="1229.3"/>
    <n v="1206.54"/>
    <n v="1210.21"/>
    <n v="2120"/>
    <n v="50"/>
    <n v="1"/>
    <n v="1210.21"/>
    <n v="24653.92248062016"/>
    <b v="1"/>
    <m/>
    <x v="3"/>
    <x v="3"/>
    <n v="1.8433092600294926E-2"/>
  </r>
  <r>
    <x v="16"/>
    <x v="1"/>
    <n v="1240.68"/>
    <n v="1254.26"/>
    <n v="1227.0999999999999"/>
    <n v="1241.93"/>
    <n v="1481"/>
    <n v="162"/>
    <n v="1"/>
    <n v="1241.93"/>
    <n v="24653.92248062016"/>
    <b v="1"/>
    <m/>
    <x v="1"/>
    <x v="1"/>
    <n v="2.0234272030294196E-3"/>
  </r>
  <r>
    <x v="23"/>
    <x v="1"/>
    <n v="1280.95"/>
    <n v="1289.02"/>
    <n v="1272.8900000000001"/>
    <n v="1277.6199999999999"/>
    <n v="2341"/>
    <n v="174"/>
    <n v="1"/>
    <n v="1277.6199999999999"/>
    <n v="24653.92248062016"/>
    <b v="1"/>
    <m/>
    <x v="1"/>
    <x v="1"/>
    <n v="-6.0580236392604059E-3"/>
  </r>
  <r>
    <x v="39"/>
    <x v="2"/>
    <n v="1974.24"/>
    <n v="1983.08"/>
    <n v="1965.4"/>
    <n v="1967.98"/>
    <n v="45064"/>
    <n v="1"/>
    <n v="1"/>
    <n v="1967.98"/>
    <n v="26012.976744186049"/>
    <b v="0"/>
    <m/>
    <x v="2"/>
    <x v="2"/>
    <n v="1.3778122818986627E-2"/>
  </r>
  <r>
    <x v="40"/>
    <x v="2"/>
    <n v="2030.8"/>
    <n v="2047.32"/>
    <n v="2014.27"/>
    <n v="2034.15"/>
    <n v="28570"/>
    <n v="2"/>
    <n v="1"/>
    <n v="2034.15"/>
    <n v="26012.976744186049"/>
    <b v="0"/>
    <m/>
    <x v="2"/>
    <x v="2"/>
    <n v="9.2436454771887295E-3"/>
  </r>
  <r>
    <x v="41"/>
    <x v="2"/>
    <n v="2021.01"/>
    <n v="2026.12"/>
    <n v="2015.9"/>
    <n v="2015.94"/>
    <n v="12745"/>
    <n v="3"/>
    <n v="1"/>
    <n v="2015.94"/>
    <n v="26012.976744186049"/>
    <b v="0"/>
    <m/>
    <x v="2"/>
    <x v="2"/>
    <n v="1.9973588643116554E-2"/>
  </r>
  <r>
    <x v="42"/>
    <x v="2"/>
    <n v="1992.73"/>
    <n v="2018.24"/>
    <n v="1967.23"/>
    <n v="2007.26"/>
    <n v="15288"/>
    <n v="6"/>
    <n v="1"/>
    <n v="2007.26"/>
    <n v="26012.976744186049"/>
    <b v="0"/>
    <m/>
    <x v="2"/>
    <x v="2"/>
    <n v="1.7061400852061044E-3"/>
  </r>
  <r>
    <x v="43"/>
    <x v="2"/>
    <n v="1972.17"/>
    <n v="1991.18"/>
    <n v="1953.17"/>
    <n v="1987.12"/>
    <n v="4342"/>
    <n v="7"/>
    <n v="1"/>
    <n v="1987.12"/>
    <n v="26012.976744186049"/>
    <b v="0"/>
    <m/>
    <x v="2"/>
    <x v="2"/>
    <n v="1.2811827228520227E-2"/>
  </r>
  <r>
    <x v="44"/>
    <x v="2"/>
    <n v="2005.09"/>
    <n v="2034.91"/>
    <n v="1975.28"/>
    <n v="2003.07"/>
    <n v="24411"/>
    <n v="8"/>
    <n v="1"/>
    <n v="2003.07"/>
    <n v="26012.976744186049"/>
    <b v="0"/>
    <m/>
    <x v="2"/>
    <x v="2"/>
    <n v="-1.9621250408776792E-3"/>
  </r>
  <r>
    <x v="45"/>
    <x v="2"/>
    <n v="1999.94"/>
    <n v="2032.18"/>
    <n v="1967.71"/>
    <n v="1998.6"/>
    <n v="4093"/>
    <n v="9"/>
    <n v="1"/>
    <n v="1998.6"/>
    <n v="26012.976744186049"/>
    <b v="0"/>
    <m/>
    <x v="2"/>
    <x v="2"/>
    <n v="4.4528987073624189E-3"/>
  </r>
  <r>
    <x v="46"/>
    <x v="2"/>
    <n v="1960.4"/>
    <n v="1980.14"/>
    <n v="1940.66"/>
    <n v="1974.95"/>
    <n v="45413"/>
    <n v="10"/>
    <n v="1"/>
    <n v="1974.95"/>
    <n v="26012.976744186049"/>
    <b v="0"/>
    <m/>
    <x v="2"/>
    <x v="2"/>
    <n v="3.4432297495043504E-4"/>
  </r>
  <r>
    <x v="47"/>
    <x v="2"/>
    <n v="1986.24"/>
    <n v="1997.86"/>
    <n v="1974.62"/>
    <n v="1991.84"/>
    <n v="40214"/>
    <n v="13"/>
    <n v="1"/>
    <n v="1991.84"/>
    <n v="26012.976744186049"/>
    <b v="0"/>
    <m/>
    <x v="2"/>
    <x v="2"/>
    <n v="-1.0794159952139126E-2"/>
  </r>
  <r>
    <x v="30"/>
    <x v="2"/>
    <n v="2007.88"/>
    <n v="2029.17"/>
    <n v="1986.58"/>
    <n v="2012.28"/>
    <n v="49901"/>
    <n v="14"/>
    <n v="1"/>
    <n v="2012.28"/>
    <n v="26012.976744186049"/>
    <b v="0"/>
    <m/>
    <x v="2"/>
    <x v="2"/>
    <n v="1.2095788349440308E-3"/>
  </r>
  <r>
    <x v="48"/>
    <x v="2"/>
    <n v="2017.46"/>
    <n v="2041.64"/>
    <n v="1993.28"/>
    <n v="2011.07"/>
    <n v="6626"/>
    <n v="15"/>
    <n v="1"/>
    <n v="2011.07"/>
    <n v="26012.976744186049"/>
    <b v="0"/>
    <m/>
    <x v="2"/>
    <x v="2"/>
    <n v="-9.7526688046391027E-3"/>
  </r>
  <r>
    <x v="49"/>
    <x v="2"/>
    <n v="1985.13"/>
    <n v="2011.13"/>
    <n v="1959.13"/>
    <n v="1994.8"/>
    <n v="20982"/>
    <n v="16"/>
    <n v="1"/>
    <n v="1994.8"/>
    <n v="26012.976744186049"/>
    <b v="0"/>
    <m/>
    <x v="2"/>
    <x v="2"/>
    <n v="6.8763586353755887E-4"/>
  </r>
  <r>
    <x v="50"/>
    <x v="2"/>
    <n v="2062.31"/>
    <n v="2081.71"/>
    <n v="2042.9"/>
    <n v="2051.12"/>
    <n v="20440"/>
    <n v="17"/>
    <n v="1"/>
    <n v="2051.12"/>
    <n v="26012.976744186049"/>
    <b v="0"/>
    <m/>
    <x v="2"/>
    <x v="2"/>
    <n v="-1.4688167552721577E-2"/>
  </r>
  <r>
    <x v="51"/>
    <x v="2"/>
    <n v="2066.25"/>
    <n v="2087.27"/>
    <n v="2045.23"/>
    <n v="2060.42"/>
    <n v="39158"/>
    <n v="20"/>
    <n v="1"/>
    <n v="2060.42"/>
    <n v="26012.976744186049"/>
    <b v="0"/>
    <m/>
    <x v="2"/>
    <x v="2"/>
    <n v="-2.6814895715322057E-2"/>
  </r>
  <r>
    <x v="52"/>
    <x v="2"/>
    <n v="2026.64"/>
    <n v="2047.22"/>
    <n v="2006.06"/>
    <n v="2028.09"/>
    <n v="22563"/>
    <n v="21"/>
    <n v="1"/>
    <n v="2028.09"/>
    <n v="26012.976744186049"/>
    <b v="0"/>
    <m/>
    <x v="2"/>
    <x v="2"/>
    <n v="3.5871541102807498E-2"/>
  </r>
  <r>
    <x v="53"/>
    <x v="2"/>
    <n v="2050.9299999999998"/>
    <n v="2072.6999999999998"/>
    <n v="2029.16"/>
    <n v="2065.04"/>
    <n v="4380"/>
    <n v="22"/>
    <n v="1"/>
    <n v="2065.04"/>
    <n v="26012.976744186049"/>
    <b v="0"/>
    <m/>
    <x v="2"/>
    <x v="2"/>
    <n v="-1.9173287490901372E-2"/>
  </r>
  <r>
    <x v="54"/>
    <x v="2"/>
    <n v="2037.25"/>
    <n v="2049.66"/>
    <n v="2024.84"/>
    <n v="2043.38"/>
    <n v="21017"/>
    <n v="23"/>
    <n v="1"/>
    <n v="2043.38"/>
    <n v="26012.976744186049"/>
    <b v="0"/>
    <m/>
    <x v="2"/>
    <x v="2"/>
    <n v="4.4054254630434978E-3"/>
  </r>
  <r>
    <x v="55"/>
    <x v="2"/>
    <n v="2118.5500000000002"/>
    <n v="2147.9"/>
    <n v="2089.1999999999998"/>
    <n v="2115.6999999999998"/>
    <n v="18343"/>
    <n v="24"/>
    <n v="1"/>
    <n v="2115.6999999999998"/>
    <n v="26012.976744186049"/>
    <b v="0"/>
    <m/>
    <x v="2"/>
    <x v="2"/>
    <n v="1.0800188649583405E-2"/>
  </r>
  <r>
    <x v="56"/>
    <x v="2"/>
    <n v="2105.25"/>
    <n v="2130.79"/>
    <n v="2079.6999999999998"/>
    <n v="2118.33"/>
    <n v="16251"/>
    <n v="27"/>
    <n v="1"/>
    <n v="2118.33"/>
    <n v="26012.976744186049"/>
    <b v="0"/>
    <m/>
    <x v="2"/>
    <x v="2"/>
    <n v="-1.5566399161188757E-2"/>
  </r>
  <r>
    <x v="57"/>
    <x v="2"/>
    <n v="2152.8200000000002"/>
    <n v="2180.25"/>
    <n v="2125.39"/>
    <n v="2146.06"/>
    <n v="12536"/>
    <n v="28"/>
    <n v="1"/>
    <n v="2146.06"/>
    <n v="26012.976744186049"/>
    <b v="0"/>
    <m/>
    <x v="2"/>
    <x v="2"/>
    <n v="1.0927110245224615E-2"/>
  </r>
  <r>
    <x v="58"/>
    <x v="2"/>
    <n v="2098.5700000000002"/>
    <n v="2116.4499999999998"/>
    <n v="2080.6999999999998"/>
    <n v="2091.0500000000002"/>
    <n v="9712"/>
    <n v="29"/>
    <n v="1"/>
    <n v="2091.0500000000002"/>
    <n v="26012.976744186049"/>
    <b v="0"/>
    <m/>
    <x v="2"/>
    <x v="2"/>
    <n v="7.289790104319448E-3"/>
  </r>
  <r>
    <x v="59"/>
    <x v="2"/>
    <n v="2051.9899999999998"/>
    <n v="2066.23"/>
    <n v="2037.75"/>
    <n v="2057.98"/>
    <n v="6109"/>
    <n v="30"/>
    <n v="1"/>
    <n v="2057.98"/>
    <n v="26012.976744186049"/>
    <b v="0"/>
    <m/>
    <x v="2"/>
    <x v="2"/>
    <n v="-8.9920706286274361E-3"/>
  </r>
  <r>
    <x v="60"/>
    <x v="2"/>
    <n v="2087.8200000000002"/>
    <n v="2107"/>
    <n v="2068.64"/>
    <n v="2093.35"/>
    <n v="17967"/>
    <n v="31"/>
    <n v="1"/>
    <n v="2093.35"/>
    <n v="26012.976744186049"/>
    <b v="0"/>
    <m/>
    <x v="2"/>
    <x v="2"/>
    <n v="2.8045863235171922E-3"/>
  </r>
  <r>
    <x v="61"/>
    <x v="2"/>
    <n v="2099.21"/>
    <n v="2115.3000000000002"/>
    <n v="2083.11"/>
    <n v="2102.25"/>
    <n v="37935"/>
    <n v="34"/>
    <n v="1"/>
    <n v="2102.25"/>
    <n v="26012.976744186049"/>
    <b v="0"/>
    <m/>
    <x v="3"/>
    <x v="3"/>
    <n v="-1.4574526913668784E-3"/>
  </r>
  <r>
    <x v="62"/>
    <x v="2"/>
    <n v="2152.91"/>
    <n v="2177.61"/>
    <n v="2128.1999999999998"/>
    <n v="2157.56"/>
    <n v="30009"/>
    <n v="35"/>
    <n v="1"/>
    <n v="2157.56"/>
    <n v="26012.976744186049"/>
    <b v="0"/>
    <m/>
    <x v="3"/>
    <x v="3"/>
    <n v="1.7673804634790305E-2"/>
  </r>
  <r>
    <x v="63"/>
    <x v="2"/>
    <n v="2168.6999999999998"/>
    <n v="2192.15"/>
    <n v="2145.25"/>
    <n v="2171.31"/>
    <n v="27143"/>
    <n v="36"/>
    <n v="1"/>
    <n v="2171.31"/>
    <n v="26012.976744186049"/>
    <b v="0"/>
    <m/>
    <x v="3"/>
    <x v="3"/>
    <n v="5.1434759068760437E-3"/>
  </r>
  <r>
    <x v="64"/>
    <x v="2"/>
    <n v="2173.63"/>
    <n v="2204.4"/>
    <n v="2142.86"/>
    <n v="2175.81"/>
    <n v="21581"/>
    <n v="37"/>
    <n v="1"/>
    <n v="2175.81"/>
    <n v="26012.976744186049"/>
    <b v="0"/>
    <m/>
    <x v="3"/>
    <x v="3"/>
    <n v="3.2144611143676373E-2"/>
  </r>
  <r>
    <x v="65"/>
    <x v="2"/>
    <n v="2227.9"/>
    <n v="2264.1999999999998"/>
    <n v="2191.61"/>
    <n v="2223.8200000000002"/>
    <n v="4762"/>
    <n v="38"/>
    <n v="1"/>
    <n v="2223.8200000000002"/>
    <n v="26012.976744186049"/>
    <b v="0"/>
    <m/>
    <x v="3"/>
    <x v="3"/>
    <n v="-6.497341996456801E-4"/>
  </r>
  <r>
    <x v="31"/>
    <x v="2"/>
    <n v="2249.75"/>
    <n v="2257.5700000000002"/>
    <n v="2241.9299999999998"/>
    <n v="2252.84"/>
    <n v="39559"/>
    <n v="41"/>
    <n v="1"/>
    <n v="2252.84"/>
    <n v="26012.976744186049"/>
    <b v="0"/>
    <m/>
    <x v="3"/>
    <x v="3"/>
    <n v="6.3833559903068299E-3"/>
  </r>
  <r>
    <x v="66"/>
    <x v="2"/>
    <n v="2237.38"/>
    <n v="2248.64"/>
    <n v="2226.13"/>
    <n v="2247.81"/>
    <n v="31811"/>
    <n v="42"/>
    <n v="1"/>
    <n v="2247.81"/>
    <n v="26012.976744186049"/>
    <b v="0"/>
    <m/>
    <x v="3"/>
    <x v="3"/>
    <n v="1.9269214399030014E-2"/>
  </r>
  <r>
    <x v="67"/>
    <x v="2"/>
    <n v="2220.73"/>
    <n v="2248.7199999999998"/>
    <n v="2192.7399999999998"/>
    <n v="2217.5700000000002"/>
    <n v="23431"/>
    <n v="43"/>
    <n v="1"/>
    <n v="2217.5700000000002"/>
    <n v="26012.976744186049"/>
    <b v="0"/>
    <m/>
    <x v="3"/>
    <x v="3"/>
    <n v="-1.2993911657745183E-2"/>
  </r>
  <r>
    <x v="32"/>
    <x v="2"/>
    <n v="2171.5"/>
    <n v="2193.3200000000002"/>
    <n v="2149.6799999999998"/>
    <n v="2152.8000000000002"/>
    <n v="7368"/>
    <n v="44"/>
    <n v="1"/>
    <n v="2152.8000000000002"/>
    <n v="26012.976744186049"/>
    <b v="0"/>
    <m/>
    <x v="3"/>
    <x v="3"/>
    <n v="4.2219039371127302E-3"/>
  </r>
  <r>
    <x v="68"/>
    <x v="2"/>
    <n v="2135.84"/>
    <n v="2145.23"/>
    <n v="2126.4499999999998"/>
    <n v="2141.4699999999998"/>
    <n v="24116"/>
    <n v="45"/>
    <n v="1"/>
    <n v="2141.4699999999998"/>
    <n v="26012.976744186049"/>
    <b v="0"/>
    <m/>
    <x v="3"/>
    <x v="3"/>
    <n v="-2.0730544384095525E-4"/>
  </r>
  <r>
    <x v="69"/>
    <x v="2"/>
    <n v="2103.4899999999998"/>
    <n v="2113.52"/>
    <n v="2093.4499999999998"/>
    <n v="2110.1999999999998"/>
    <n v="44201"/>
    <n v="48"/>
    <n v="1"/>
    <n v="2110.1999999999998"/>
    <n v="26012.976744186049"/>
    <b v="0"/>
    <m/>
    <x v="3"/>
    <x v="3"/>
    <n v="9.5380277017488894E-4"/>
  </r>
  <r>
    <x v="70"/>
    <x v="2"/>
    <n v="2197.87"/>
    <n v="2223.56"/>
    <n v="2172.17"/>
    <n v="2180.9299999999998"/>
    <n v="11361"/>
    <n v="49"/>
    <n v="1"/>
    <n v="2180.9299999999998"/>
    <n v="26012.976744186049"/>
    <b v="0"/>
    <m/>
    <x v="3"/>
    <x v="3"/>
    <n v="1.3703167046160224E-2"/>
  </r>
  <r>
    <x v="71"/>
    <x v="2"/>
    <n v="2176.64"/>
    <n v="2198.29"/>
    <n v="2154.98"/>
    <n v="2163.65"/>
    <n v="10078"/>
    <n v="50"/>
    <n v="1"/>
    <n v="2163.65"/>
    <n v="26012.976744186049"/>
    <b v="0"/>
    <m/>
    <x v="3"/>
    <x v="3"/>
    <n v="-6.6528066528066289E-3"/>
  </r>
  <r>
    <x v="72"/>
    <x v="2"/>
    <n v="2139.73"/>
    <n v="2174.5300000000002"/>
    <n v="2104.9299999999998"/>
    <n v="2145.7600000000002"/>
    <n v="39850"/>
    <n v="51"/>
    <n v="1"/>
    <n v="2145.7600000000002"/>
    <n v="26012.976744186049"/>
    <b v="0"/>
    <m/>
    <x v="3"/>
    <x v="3"/>
    <n v="-1.7027913300807777E-2"/>
  </r>
  <r>
    <x v="73"/>
    <x v="2"/>
    <n v="2111.88"/>
    <n v="2143.27"/>
    <n v="2080.48"/>
    <n v="2105.5300000000002"/>
    <n v="27015"/>
    <n v="52"/>
    <n v="1"/>
    <n v="2105.5300000000002"/>
    <n v="26012.976744186049"/>
    <b v="0"/>
    <m/>
    <x v="3"/>
    <x v="3"/>
    <n v="3.392974833402554E-3"/>
  </r>
  <r>
    <x v="74"/>
    <x v="2"/>
    <n v="2085.62"/>
    <n v="2111.52"/>
    <n v="2059.7199999999998"/>
    <n v="2098.98"/>
    <n v="37679"/>
    <n v="55"/>
    <n v="1"/>
    <n v="2098.98"/>
    <n v="26012.976744186049"/>
    <b v="0"/>
    <m/>
    <x v="3"/>
    <x v="3"/>
    <n v="-7.4860805689419638E-4"/>
  </r>
  <r>
    <x v="75"/>
    <x v="2"/>
    <n v="2080.15"/>
    <n v="2111.71"/>
    <n v="2048.59"/>
    <n v="2081.9699999999998"/>
    <n v="14629"/>
    <n v="56"/>
    <n v="1"/>
    <n v="2081.9699999999998"/>
    <n v="26012.976744186049"/>
    <b v="0"/>
    <m/>
    <x v="3"/>
    <x v="3"/>
    <n v="4.2140750105353476E-4"/>
  </r>
  <r>
    <x v="76"/>
    <x v="2"/>
    <n v="2131.2800000000002"/>
    <n v="2154.63"/>
    <n v="2107.94"/>
    <n v="2128.56"/>
    <n v="34226"/>
    <n v="57"/>
    <n v="1"/>
    <n v="2128.56"/>
    <n v="26012.976744186049"/>
    <b v="0"/>
    <m/>
    <x v="3"/>
    <x v="3"/>
    <n v="7.0673031919872269E-3"/>
  </r>
  <r>
    <x v="77"/>
    <x v="2"/>
    <n v="2141"/>
    <n v="2171.7800000000002"/>
    <n v="2110.23"/>
    <n v="2133.59"/>
    <n v="28961"/>
    <n v="58"/>
    <n v="1"/>
    <n v="2133.59"/>
    <n v="26012.976744186049"/>
    <b v="0"/>
    <m/>
    <x v="3"/>
    <x v="3"/>
    <n v="-3.4829120901555675E-2"/>
  </r>
  <r>
    <x v="78"/>
    <x v="2"/>
    <n v="2140.33"/>
    <n v="2167.31"/>
    <n v="2113.34"/>
    <n v="2133.86"/>
    <n v="22288"/>
    <n v="59"/>
    <n v="1"/>
    <n v="2133.86"/>
    <n v="26012.976744186049"/>
    <b v="0"/>
    <m/>
    <x v="3"/>
    <x v="3"/>
    <n v="6.6498368327074231E-3"/>
  </r>
  <r>
    <x v="79"/>
    <x v="2"/>
    <n v="2124.9"/>
    <n v="2137.7399999999998"/>
    <n v="2112.06"/>
    <n v="2130.75"/>
    <n v="16313"/>
    <n v="62"/>
    <n v="1"/>
    <n v="2130.75"/>
    <n v="26012.976744186049"/>
    <b v="0"/>
    <m/>
    <x v="4"/>
    <x v="4"/>
    <n v="-1.3563520704630259E-2"/>
  </r>
  <r>
    <x v="81"/>
    <x v="2"/>
    <n v="2154.7199999999998"/>
    <n v="2178.08"/>
    <n v="2131.37"/>
    <n v="2140.75"/>
    <n v="21022"/>
    <n v="64"/>
    <n v="1"/>
    <n v="2140.75"/>
    <n v="26012.976744186049"/>
    <b v="0"/>
    <m/>
    <x v="4"/>
    <x v="4"/>
    <n v="-1.5171080392614089E-3"/>
  </r>
  <r>
    <x v="82"/>
    <x v="2"/>
    <n v="2153.42"/>
    <n v="2179.64"/>
    <n v="2127.19"/>
    <n v="2159.34"/>
    <n v="29380"/>
    <n v="65"/>
    <n v="1"/>
    <n v="2159.34"/>
    <n v="26012.976744186049"/>
    <b v="0"/>
    <m/>
    <x v="4"/>
    <x v="4"/>
    <n v="-7.4839931591072339E-3"/>
  </r>
  <r>
    <x v="83"/>
    <x v="2"/>
    <n v="2207.11"/>
    <n v="2239.0300000000002"/>
    <n v="2175.1799999999998"/>
    <n v="2204.2199999999998"/>
    <n v="25363"/>
    <n v="66"/>
    <n v="1"/>
    <n v="2204.2199999999998"/>
    <n v="26012.976744186049"/>
    <b v="0"/>
    <m/>
    <x v="4"/>
    <x v="4"/>
    <n v="-2.0228847290359848E-2"/>
  </r>
  <r>
    <x v="85"/>
    <x v="2"/>
    <n v="2206.4699999999998"/>
    <n v="2225.8200000000002"/>
    <n v="2187.13"/>
    <n v="2211.12"/>
    <n v="26658"/>
    <n v="70"/>
    <n v="1"/>
    <n v="2211.12"/>
    <n v="26012.976744186049"/>
    <b v="0"/>
    <m/>
    <x v="4"/>
    <x v="4"/>
    <n v="-1.6637042303590432E-2"/>
  </r>
  <r>
    <x v="86"/>
    <x v="2"/>
    <n v="2195.09"/>
    <n v="2213.66"/>
    <n v="2176.52"/>
    <n v="2185.2399999999998"/>
    <n v="29706"/>
    <n v="71"/>
    <n v="1"/>
    <n v="2185.2399999999998"/>
    <n v="26012.976744186049"/>
    <b v="0"/>
    <m/>
    <x v="4"/>
    <x v="4"/>
    <n v="-3.640482161637546E-4"/>
  </r>
  <r>
    <x v="87"/>
    <x v="2"/>
    <n v="2173.89"/>
    <n v="2187.81"/>
    <n v="2159.9699999999998"/>
    <n v="2178.1999999999998"/>
    <n v="47286"/>
    <n v="72"/>
    <n v="1"/>
    <n v="2178.1999999999998"/>
    <n v="26012.976744186049"/>
    <b v="0"/>
    <m/>
    <x v="4"/>
    <x v="4"/>
    <n v="7.4313019098296131E-3"/>
  </r>
  <r>
    <x v="88"/>
    <x v="2"/>
    <n v="2189.73"/>
    <n v="2205.5300000000002"/>
    <n v="2173.92"/>
    <n v="2194.23"/>
    <n v="8005"/>
    <n v="73"/>
    <n v="1"/>
    <n v="2194.23"/>
    <n v="26012.976744186049"/>
    <b v="0"/>
    <m/>
    <x v="4"/>
    <x v="4"/>
    <n v="-1.4603398324328517E-2"/>
  </r>
  <r>
    <x v="33"/>
    <x v="2"/>
    <n v="2164.5100000000002"/>
    <n v="2194.15"/>
    <n v="2134.87"/>
    <n v="2152.7800000000002"/>
    <n v="35839"/>
    <n v="76"/>
    <n v="1"/>
    <n v="2152.7800000000002"/>
    <n v="26012.976744186049"/>
    <b v="0"/>
    <m/>
    <x v="4"/>
    <x v="4"/>
    <n v="-2.9798561722754182E-3"/>
  </r>
  <r>
    <x v="34"/>
    <x v="2"/>
    <n v="2177.6999999999998"/>
    <n v="2194.4899999999998"/>
    <n v="2160.91"/>
    <n v="2175.9699999999998"/>
    <n v="26963"/>
    <n v="77"/>
    <n v="1"/>
    <n v="2175.9699999999998"/>
    <n v="26012.976744186049"/>
    <b v="0"/>
    <m/>
    <x v="4"/>
    <x v="4"/>
    <n v="6.3760261417070455E-4"/>
  </r>
  <r>
    <x v="89"/>
    <x v="2"/>
    <n v="2187.92"/>
    <n v="2215.69"/>
    <n v="2160.15"/>
    <n v="2182.19"/>
    <n v="49689"/>
    <n v="78"/>
    <n v="1"/>
    <n v="2182.19"/>
    <n v="26012.976744186049"/>
    <b v="0"/>
    <m/>
    <x v="4"/>
    <x v="4"/>
    <n v="-3.1063321385902077E-3"/>
  </r>
  <r>
    <x v="90"/>
    <x v="2"/>
    <n v="2184.89"/>
    <n v="2216.39"/>
    <n v="2153.39"/>
    <n v="2178.61"/>
    <n v="7563"/>
    <n v="79"/>
    <n v="1"/>
    <n v="2178.61"/>
    <n v="26012.976744186049"/>
    <b v="0"/>
    <m/>
    <x v="4"/>
    <x v="4"/>
    <n v="1.5883391626201261E-2"/>
  </r>
  <r>
    <x v="91"/>
    <x v="2"/>
    <n v="2153.19"/>
    <n v="2162.37"/>
    <n v="2144"/>
    <n v="2161.1"/>
    <n v="13003"/>
    <n v="80"/>
    <n v="1"/>
    <n v="2161.1"/>
    <n v="26012.976744186049"/>
    <b v="0"/>
    <m/>
    <x v="4"/>
    <x v="4"/>
    <n v="-1.8786827538708653E-2"/>
  </r>
  <r>
    <x v="92"/>
    <x v="2"/>
    <n v="2148.09"/>
    <n v="2186.21"/>
    <n v="2109.9699999999998"/>
    <n v="2148.6799999999998"/>
    <n v="46350"/>
    <n v="83"/>
    <n v="1"/>
    <n v="2148.6799999999998"/>
    <n v="26012.976744186049"/>
    <b v="0"/>
    <m/>
    <x v="4"/>
    <x v="4"/>
    <n v="-5.1343376704405721E-3"/>
  </r>
  <r>
    <x v="93"/>
    <x v="2"/>
    <n v="2158.59"/>
    <n v="2177.41"/>
    <n v="2139.77"/>
    <n v="2165.42"/>
    <n v="43229"/>
    <n v="84"/>
    <n v="1"/>
    <n v="2165.42"/>
    <n v="26012.976744186049"/>
    <b v="0"/>
    <m/>
    <x v="4"/>
    <x v="4"/>
    <n v="-9.0804567665735258E-3"/>
  </r>
  <r>
    <x v="94"/>
    <x v="2"/>
    <n v="2161.91"/>
    <n v="2177.98"/>
    <n v="2145.84"/>
    <n v="2162.44"/>
    <n v="34297"/>
    <n v="85"/>
    <n v="1"/>
    <n v="2162.44"/>
    <n v="26012.976744186049"/>
    <b v="0"/>
    <m/>
    <x v="4"/>
    <x v="4"/>
    <n v="-8.583521221470658E-3"/>
  </r>
  <r>
    <x v="95"/>
    <x v="2"/>
    <n v="2147.16"/>
    <n v="2176.4899999999998"/>
    <n v="2117.83"/>
    <n v="2149.35"/>
    <n v="28490"/>
    <n v="86"/>
    <n v="1"/>
    <n v="2149.35"/>
    <n v="26012.976744186049"/>
    <b v="0"/>
    <m/>
    <x v="4"/>
    <x v="4"/>
    <n v="2.6955278742086851E-3"/>
  </r>
  <r>
    <x v="96"/>
    <x v="2"/>
    <n v="2170.6"/>
    <n v="2196.15"/>
    <n v="2145.06"/>
    <n v="2162.59"/>
    <n v="13765"/>
    <n v="87"/>
    <n v="1"/>
    <n v="2162.59"/>
    <n v="26012.976744186049"/>
    <b v="0"/>
    <m/>
    <x v="4"/>
    <x v="4"/>
    <n v="-2.6359187147568807E-2"/>
  </r>
  <r>
    <x v="97"/>
    <x v="2"/>
    <n v="2175.7399999999998"/>
    <n v="2184.8200000000002"/>
    <n v="2166.65"/>
    <n v="2177"/>
    <n v="23861"/>
    <n v="90"/>
    <n v="1"/>
    <n v="2177"/>
    <n v="26012.976744186049"/>
    <b v="0"/>
    <m/>
    <x v="4"/>
    <x v="4"/>
    <n v="6.8277525655177545E-3"/>
  </r>
  <r>
    <x v="98"/>
    <x v="2"/>
    <n v="2145.65"/>
    <n v="2165.4899999999998"/>
    <n v="2125.81"/>
    <n v="2143.5100000000002"/>
    <n v="45965"/>
    <n v="91"/>
    <n v="1"/>
    <n v="2143.5100000000002"/>
    <n v="26012.976744186049"/>
    <b v="0"/>
    <m/>
    <x v="5"/>
    <x v="5"/>
    <n v="-8.5955938398245314E-3"/>
  </r>
  <r>
    <x v="99"/>
    <x v="2"/>
    <n v="2164.81"/>
    <n v="2180.7800000000002"/>
    <n v="2148.84"/>
    <n v="2159.52"/>
    <n v="31523"/>
    <n v="92"/>
    <n v="1"/>
    <n v="2159.52"/>
    <n v="26012.976744186049"/>
    <b v="0"/>
    <m/>
    <x v="5"/>
    <x v="5"/>
    <n v="-2.2556390977443622E-2"/>
  </r>
  <r>
    <x v="100"/>
    <x v="2"/>
    <n v="2225.0100000000002"/>
    <n v="2247.25"/>
    <n v="2202.7600000000002"/>
    <n v="2229.19"/>
    <n v="36046"/>
    <n v="93"/>
    <n v="1"/>
    <n v="2229.19"/>
    <n v="26012.976744186049"/>
    <b v="0"/>
    <m/>
    <x v="5"/>
    <x v="5"/>
    <n v="-8.9767381640844697E-3"/>
  </r>
  <r>
    <x v="101"/>
    <x v="2"/>
    <n v="2237.71"/>
    <n v="2259.0700000000002"/>
    <n v="2216.36"/>
    <n v="2242.96"/>
    <n v="46893"/>
    <n v="94"/>
    <n v="1"/>
    <n v="2242.96"/>
    <n v="26012.976744186049"/>
    <b v="0"/>
    <m/>
    <x v="5"/>
    <x v="5"/>
    <n v="1.2629011888690156E-3"/>
  </r>
  <r>
    <x v="102"/>
    <x v="2"/>
    <n v="2203.44"/>
    <n v="2224.62"/>
    <n v="2182.27"/>
    <n v="2195.98"/>
    <n v="3113"/>
    <n v="97"/>
    <n v="1"/>
    <n v="2195.98"/>
    <n v="26012.976744186049"/>
    <b v="0"/>
    <m/>
    <x v="5"/>
    <x v="5"/>
    <n v="1.1438761308281246E-2"/>
  </r>
  <r>
    <x v="103"/>
    <x v="2"/>
    <n v="2220.1"/>
    <n v="2239.19"/>
    <n v="2201.02"/>
    <n v="2201.42"/>
    <n v="14760"/>
    <n v="98"/>
    <n v="1"/>
    <n v="2201.42"/>
    <n v="26012.976744186049"/>
    <b v="0"/>
    <m/>
    <x v="5"/>
    <x v="5"/>
    <n v="1.2451500836052466E-2"/>
  </r>
  <r>
    <x v="104"/>
    <x v="2"/>
    <n v="2165.56"/>
    <n v="2185.02"/>
    <n v="2146.1"/>
    <n v="2151.73"/>
    <n v="13588"/>
    <n v="99"/>
    <n v="1"/>
    <n v="2151.73"/>
    <n v="26012.976744186049"/>
    <b v="0"/>
    <m/>
    <x v="5"/>
    <x v="5"/>
    <n v="1.0106214331008289E-2"/>
  </r>
  <r>
    <x v="105"/>
    <x v="2"/>
    <n v="2239.92"/>
    <n v="2250.48"/>
    <n v="2229.35"/>
    <n v="2239.87"/>
    <n v="45738"/>
    <n v="100"/>
    <n v="1"/>
    <n v="2239.87"/>
    <n v="26012.976744186049"/>
    <b v="0"/>
    <m/>
    <x v="5"/>
    <x v="5"/>
    <n v="3.9905203359703826E-3"/>
  </r>
  <r>
    <x v="106"/>
    <x v="2"/>
    <n v="2306.96"/>
    <n v="2324.77"/>
    <n v="2289.15"/>
    <n v="2304.4"/>
    <n v="6724"/>
    <n v="101"/>
    <n v="1"/>
    <n v="2304.4"/>
    <n v="26012.976744186049"/>
    <b v="0"/>
    <m/>
    <x v="5"/>
    <x v="5"/>
    <n v="-3.4678469148659234E-2"/>
  </r>
  <r>
    <x v="107"/>
    <x v="2"/>
    <n v="2274.4499999999998"/>
    <n v="2301.1"/>
    <n v="2247.8000000000002"/>
    <n v="2285.69"/>
    <n v="43240"/>
    <n v="104"/>
    <n v="1"/>
    <n v="2285.69"/>
    <n v="26012.976744186049"/>
    <b v="0"/>
    <m/>
    <x v="5"/>
    <x v="5"/>
    <n v="1.4850483551167467E-2"/>
  </r>
  <r>
    <x v="108"/>
    <x v="2"/>
    <n v="2219.38"/>
    <n v="2242.44"/>
    <n v="2196.33"/>
    <n v="2222.46"/>
    <n v="24499"/>
    <n v="105"/>
    <n v="1"/>
    <n v="2222.46"/>
    <n v="26012.976744186049"/>
    <b v="0"/>
    <m/>
    <x v="5"/>
    <x v="5"/>
    <n v="1.8421052631578852E-2"/>
  </r>
  <r>
    <x v="109"/>
    <x v="2"/>
    <n v="2210.39"/>
    <n v="2229.6"/>
    <n v="2191.1799999999998"/>
    <n v="2198.52"/>
    <n v="7099"/>
    <n v="106"/>
    <n v="1"/>
    <n v="2198.52"/>
    <n v="26012.976744186049"/>
    <b v="0"/>
    <m/>
    <x v="5"/>
    <x v="5"/>
    <n v="3.6130394186659615E-3"/>
  </r>
  <r>
    <x v="110"/>
    <x v="2"/>
    <n v="2189.08"/>
    <n v="2210.6799999999998"/>
    <n v="2167.4699999999998"/>
    <n v="2194.04"/>
    <n v="7116"/>
    <n v="107"/>
    <n v="1"/>
    <n v="2194.04"/>
    <n v="26012.976744186049"/>
    <b v="0"/>
    <m/>
    <x v="5"/>
    <x v="5"/>
    <n v="5.2093662819139011E-3"/>
  </r>
  <r>
    <x v="35"/>
    <x v="2"/>
    <n v="2141.0500000000002"/>
    <n v="2169.29"/>
    <n v="2112.8200000000002"/>
    <n v="2146.38"/>
    <n v="10847"/>
    <n v="108"/>
    <n v="1"/>
    <n v="2146.38"/>
    <n v="26012.976744186049"/>
    <b v="0"/>
    <m/>
    <x v="5"/>
    <x v="5"/>
    <n v="-2.2911809630999E-3"/>
  </r>
  <r>
    <x v="111"/>
    <x v="2"/>
    <n v="2149.75"/>
    <n v="2179.59"/>
    <n v="2119.92"/>
    <n v="2145.0300000000002"/>
    <n v="2742"/>
    <n v="111"/>
    <n v="1"/>
    <n v="2145.0300000000002"/>
    <n v="26012.976744186049"/>
    <b v="0"/>
    <m/>
    <x v="5"/>
    <x v="5"/>
    <n v="1.3332634243897121E-3"/>
  </r>
  <r>
    <x v="36"/>
    <x v="2"/>
    <n v="2140.86"/>
    <n v="2164.37"/>
    <n v="2117.36"/>
    <n v="2140.4699999999998"/>
    <n v="35707"/>
    <n v="112"/>
    <n v="1"/>
    <n v="2140.4699999999998"/>
    <n v="26012.976744186049"/>
    <b v="0"/>
    <m/>
    <x v="5"/>
    <x v="5"/>
    <n v="1.1399932677562936E-2"/>
  </r>
  <r>
    <x v="112"/>
    <x v="2"/>
    <n v="2148.92"/>
    <n v="2155.9299999999998"/>
    <n v="2141.91"/>
    <n v="2144.36"/>
    <n v="48614"/>
    <n v="113"/>
    <n v="1"/>
    <n v="2144.36"/>
    <n v="26012.976744186049"/>
    <b v="0"/>
    <m/>
    <x v="5"/>
    <x v="5"/>
    <n v="-9.3461725198252243E-3"/>
  </r>
  <r>
    <x v="113"/>
    <x v="2"/>
    <n v="2154.9499999999998"/>
    <n v="2161.0300000000002"/>
    <n v="2148.86"/>
    <n v="2151.09"/>
    <n v="16360"/>
    <n v="114"/>
    <n v="1"/>
    <n v="2151.09"/>
    <n v="26012.976744186049"/>
    <b v="0"/>
    <m/>
    <x v="5"/>
    <x v="5"/>
    <n v="1.2290750623018506E-2"/>
  </r>
  <r>
    <x v="114"/>
    <x v="2"/>
    <n v="2118.5700000000002"/>
    <n v="2130.77"/>
    <n v="2106.36"/>
    <n v="2125.58"/>
    <n v="29404"/>
    <n v="115"/>
    <n v="1"/>
    <n v="2125.58"/>
    <n v="26012.976744186049"/>
    <b v="0"/>
    <m/>
    <x v="5"/>
    <x v="5"/>
    <n v="1.0581942385770345E-2"/>
  </r>
  <r>
    <x v="115"/>
    <x v="2"/>
    <n v="2103.04"/>
    <n v="2107.08"/>
    <n v="2099.0100000000002"/>
    <n v="2103.35"/>
    <n v="34997"/>
    <n v="118"/>
    <n v="1"/>
    <n v="2103.35"/>
    <n v="26012.976744186049"/>
    <b v="0"/>
    <m/>
    <x v="5"/>
    <x v="5"/>
    <n v="2.0043044471891765E-2"/>
  </r>
  <r>
    <x v="116"/>
    <x v="2"/>
    <n v="2111.1799999999998"/>
    <n v="2134.04"/>
    <n v="2088.33"/>
    <n v="2105.06"/>
    <n v="36057"/>
    <n v="119"/>
    <n v="1"/>
    <n v="2105.06"/>
    <n v="26012.976744186049"/>
    <b v="0"/>
    <m/>
    <x v="5"/>
    <x v="5"/>
    <n v="-1.0438502673796781E-2"/>
  </r>
  <r>
    <x v="117"/>
    <x v="2"/>
    <n v="2108.9499999999998"/>
    <n v="2129.21"/>
    <n v="2088.6799999999998"/>
    <n v="2088.89"/>
    <n v="46272"/>
    <n v="120"/>
    <n v="1"/>
    <n v="2088.89"/>
    <n v="26012.976744186049"/>
    <b v="0"/>
    <m/>
    <x v="5"/>
    <x v="5"/>
    <n v="-6.3567935150850262E-3"/>
  </r>
  <r>
    <x v="118"/>
    <x v="2"/>
    <n v="2108.58"/>
    <n v="2140.4299999999998"/>
    <n v="2076.73"/>
    <n v="2113.41"/>
    <n v="7638"/>
    <n v="121"/>
    <n v="1"/>
    <n v="2113.41"/>
    <n v="26012.976744186049"/>
    <b v="0"/>
    <m/>
    <x v="0"/>
    <x v="0"/>
    <n v="-6.94298077042293E-3"/>
  </r>
  <r>
    <x v="37"/>
    <x v="2"/>
    <n v="2118.66"/>
    <n v="2136.94"/>
    <n v="2100.38"/>
    <n v="2114.87"/>
    <n v="14605"/>
    <n v="122"/>
    <n v="1"/>
    <n v="2114.87"/>
    <n v="26012.976744186049"/>
    <b v="0"/>
    <m/>
    <x v="0"/>
    <x v="0"/>
    <n v="-1.704539744118035E-2"/>
  </r>
  <r>
    <x v="119"/>
    <x v="2"/>
    <n v="2168.0500000000002"/>
    <n v="2171.7199999999998"/>
    <n v="2164.37"/>
    <n v="2165.67"/>
    <n v="33556"/>
    <n v="125"/>
    <n v="1"/>
    <n v="2165.67"/>
    <n v="26012.976744186049"/>
    <b v="0"/>
    <m/>
    <x v="0"/>
    <x v="0"/>
    <n v="-6.5437665511282658E-3"/>
  </r>
  <r>
    <x v="120"/>
    <x v="2"/>
    <n v="2171.27"/>
    <n v="2194.98"/>
    <n v="2147.5500000000002"/>
    <n v="2188.69"/>
    <n v="18275"/>
    <n v="126"/>
    <n v="1"/>
    <n v="2188.69"/>
    <n v="26012.976744186049"/>
    <b v="0"/>
    <m/>
    <x v="0"/>
    <x v="0"/>
    <n v="7.2845507397865973E-3"/>
  </r>
  <r>
    <x v="121"/>
    <x v="2"/>
    <n v="2213.29"/>
    <n v="2249.77"/>
    <n v="2176.81"/>
    <n v="2219.87"/>
    <n v="42974"/>
    <n v="127"/>
    <n v="1"/>
    <n v="2219.87"/>
    <n v="26012.976744186049"/>
    <b v="0"/>
    <m/>
    <x v="0"/>
    <x v="0"/>
    <n v="1.003505753867413E-2"/>
  </r>
  <r>
    <x v="122"/>
    <x v="2"/>
    <n v="2229.1999999999998"/>
    <n v="2254.0300000000002"/>
    <n v="2204.37"/>
    <n v="2224.11"/>
    <n v="38380"/>
    <n v="128"/>
    <n v="1"/>
    <n v="2224.11"/>
    <n v="26012.976744186049"/>
    <b v="0"/>
    <m/>
    <x v="0"/>
    <x v="0"/>
    <n v="8.4005076051404774E-3"/>
  </r>
  <r>
    <x v="123"/>
    <x v="2"/>
    <n v="2244.84"/>
    <n v="2272"/>
    <n v="2217.67"/>
    <n v="2229.0500000000002"/>
    <n v="49320"/>
    <n v="129"/>
    <n v="1"/>
    <n v="2229.0500000000002"/>
    <n v="26012.976744186049"/>
    <b v="0"/>
    <m/>
    <x v="0"/>
    <x v="0"/>
    <n v="-2.7663418923826073E-2"/>
  </r>
  <r>
    <x v="38"/>
    <x v="2"/>
    <n v="2276.33"/>
    <n v="2316.9499999999998"/>
    <n v="2235.6999999999998"/>
    <n v="2278.75"/>
    <n v="23473"/>
    <n v="132"/>
    <n v="1"/>
    <n v="2278.75"/>
    <n v="26012.976744186049"/>
    <b v="0"/>
    <m/>
    <x v="0"/>
    <x v="0"/>
    <n v="-1.0771847412326905E-2"/>
  </r>
  <r>
    <x v="124"/>
    <x v="2"/>
    <n v="2263.3200000000002"/>
    <n v="2269.25"/>
    <n v="2257.38"/>
    <n v="2268.46"/>
    <n v="25089"/>
    <n v="133"/>
    <n v="1"/>
    <n v="2268.46"/>
    <n v="26012.976744186049"/>
    <b v="0"/>
    <m/>
    <x v="0"/>
    <x v="0"/>
    <n v="1.9361215288589745E-3"/>
  </r>
  <r>
    <x v="125"/>
    <x v="2"/>
    <n v="2291.5"/>
    <n v="2324.39"/>
    <n v="2258.61"/>
    <n v="2284.6799999999998"/>
    <n v="30259"/>
    <n v="134"/>
    <n v="1"/>
    <n v="2284.6799999999998"/>
    <n v="26012.976744186049"/>
    <b v="0"/>
    <m/>
    <x v="0"/>
    <x v="0"/>
    <n v="7.6079024891219094E-3"/>
  </r>
  <r>
    <x v="126"/>
    <x v="2"/>
    <n v="2262.0300000000002"/>
    <n v="2282.73"/>
    <n v="2241.34"/>
    <n v="2277.5700000000002"/>
    <n v="31659"/>
    <n v="135"/>
    <n v="1"/>
    <n v="2277.5700000000002"/>
    <n v="26012.976744186049"/>
    <b v="0"/>
    <m/>
    <x v="0"/>
    <x v="0"/>
    <n v="-2.5031938677738671E-2"/>
  </r>
  <r>
    <x v="127"/>
    <x v="2"/>
    <n v="2280.88"/>
    <n v="2301.14"/>
    <n v="2260.63"/>
    <n v="2270.42"/>
    <n v="48055"/>
    <n v="136"/>
    <n v="1"/>
    <n v="2270.42"/>
    <n v="26012.976744186049"/>
    <b v="0"/>
    <m/>
    <x v="0"/>
    <x v="0"/>
    <n v="-2.0377344759201729E-3"/>
  </r>
  <r>
    <x v="128"/>
    <x v="2"/>
    <n v="2241.34"/>
    <n v="2274.77"/>
    <n v="2207.91"/>
    <n v="2237.7600000000002"/>
    <n v="27984"/>
    <n v="139"/>
    <n v="1"/>
    <n v="2237.7600000000002"/>
    <n v="26012.976744186049"/>
    <b v="0"/>
    <m/>
    <x v="0"/>
    <x v="0"/>
    <n v="5.8867035969266325E-4"/>
  </r>
  <r>
    <x v="0"/>
    <x v="2"/>
    <n v="2205.23"/>
    <n v="2222.1799999999998"/>
    <n v="2188.2800000000002"/>
    <n v="2217.4499999999998"/>
    <n v="38873"/>
    <n v="140"/>
    <n v="1"/>
    <n v="2217.4499999999998"/>
    <n v="26012.976744186049"/>
    <b v="0"/>
    <m/>
    <x v="0"/>
    <x v="0"/>
    <n v="2.402038896007801E-2"/>
  </r>
  <r>
    <x v="1"/>
    <x v="2"/>
    <n v="2198.48"/>
    <n v="2218.7199999999998"/>
    <n v="2178.25"/>
    <n v="2192.19"/>
    <n v="8848"/>
    <n v="141"/>
    <n v="1"/>
    <n v="2192.19"/>
    <n v="26012.976744186049"/>
    <b v="0"/>
    <m/>
    <x v="0"/>
    <x v="0"/>
    <n v="1.0629504956895549E-2"/>
  </r>
  <r>
    <x v="2"/>
    <x v="2"/>
    <n v="2214.52"/>
    <n v="2253.09"/>
    <n v="2175.9499999999998"/>
    <n v="2209.1999999999998"/>
    <n v="20614"/>
    <n v="142"/>
    <n v="1"/>
    <n v="2209.1999999999998"/>
    <n v="26012.976744186049"/>
    <b v="0"/>
    <m/>
    <x v="0"/>
    <x v="0"/>
    <n v="-1.0693444711039892E-2"/>
  </r>
  <r>
    <x v="3"/>
    <x v="2"/>
    <n v="2235.7399999999998"/>
    <n v="2271.94"/>
    <n v="2199.5300000000002"/>
    <n v="2238.87"/>
    <n v="49508"/>
    <n v="143"/>
    <n v="1"/>
    <n v="2238.87"/>
    <n v="26012.976744186049"/>
    <b v="0"/>
    <m/>
    <x v="0"/>
    <x v="0"/>
    <n v="1.6436137799778004E-2"/>
  </r>
  <r>
    <x v="4"/>
    <x v="2"/>
    <n v="2233.14"/>
    <n v="2270.96"/>
    <n v="2195.3200000000002"/>
    <n v="2236.73"/>
    <n v="5114"/>
    <n v="146"/>
    <n v="1"/>
    <n v="2236.73"/>
    <n v="26012.976744186049"/>
    <b v="0"/>
    <m/>
    <x v="0"/>
    <x v="0"/>
    <n v="-9.1158451456081931E-4"/>
  </r>
  <r>
    <x v="5"/>
    <x v="2"/>
    <n v="2244.77"/>
    <n v="2280"/>
    <n v="2209.54"/>
    <n v="2243.75"/>
    <n v="34768"/>
    <n v="147"/>
    <n v="1"/>
    <n v="2243.75"/>
    <n v="26012.976744186049"/>
    <b v="0"/>
    <m/>
    <x v="0"/>
    <x v="0"/>
    <n v="1.4245964481036526E-2"/>
  </r>
  <r>
    <x v="6"/>
    <x v="2"/>
    <n v="2227.62"/>
    <n v="2254.19"/>
    <n v="2201.0500000000002"/>
    <n v="2239.98"/>
    <n v="4712"/>
    <n v="148"/>
    <n v="1"/>
    <n v="2239.98"/>
    <n v="26012.976744186049"/>
    <b v="0"/>
    <m/>
    <x v="0"/>
    <x v="0"/>
    <n v="4.2773429145812189E-4"/>
  </r>
  <r>
    <x v="7"/>
    <x v="2"/>
    <n v="2208.33"/>
    <n v="2223.0700000000002"/>
    <n v="2193.59"/>
    <n v="2217.7399999999998"/>
    <n v="27200"/>
    <n v="149"/>
    <n v="1"/>
    <n v="2217.7399999999998"/>
    <n v="26012.976744186049"/>
    <b v="0"/>
    <m/>
    <x v="0"/>
    <x v="0"/>
    <n v="3.9859902245224241E-3"/>
  </r>
  <r>
    <x v="8"/>
    <x v="2"/>
    <n v="2235.73"/>
    <n v="2257.2199999999998"/>
    <n v="2214.23"/>
    <n v="2242.5"/>
    <n v="38574"/>
    <n v="150"/>
    <n v="1"/>
    <n v="2242.5"/>
    <n v="26012.976744186049"/>
    <b v="0"/>
    <m/>
    <x v="0"/>
    <x v="0"/>
    <n v="7.0150678676684144E-3"/>
  </r>
  <r>
    <x v="9"/>
    <x v="2"/>
    <n v="2265.69"/>
    <n v="2287.0300000000002"/>
    <n v="2244.34"/>
    <n v="2261.5500000000002"/>
    <n v="32324"/>
    <n v="153"/>
    <n v="1"/>
    <n v="2261.5500000000002"/>
    <n v="26012.976744186049"/>
    <b v="0"/>
    <m/>
    <x v="1"/>
    <x v="1"/>
    <n v="-5.145148496117441E-3"/>
  </r>
  <r>
    <x v="10"/>
    <x v="2"/>
    <n v="2213.4499999999998"/>
    <n v="2228.61"/>
    <n v="2198.29"/>
    <n v="2208.79"/>
    <n v="29144"/>
    <n v="154"/>
    <n v="1"/>
    <n v="2208.79"/>
    <n v="26012.976744186049"/>
    <b v="0"/>
    <m/>
    <x v="1"/>
    <x v="1"/>
    <n v="1.0805812417437187E-2"/>
  </r>
  <r>
    <x v="11"/>
    <x v="2"/>
    <n v="2210.91"/>
    <n v="2221.0100000000002"/>
    <n v="2200.8000000000002"/>
    <n v="2201.4499999999998"/>
    <n v="45298"/>
    <n v="155"/>
    <n v="1"/>
    <n v="2201.4499999999998"/>
    <n v="26012.976744186049"/>
    <b v="0"/>
    <m/>
    <x v="1"/>
    <x v="1"/>
    <n v="-1.255246693593093E-2"/>
  </r>
  <r>
    <x v="12"/>
    <x v="2"/>
    <n v="2176.23"/>
    <n v="2203.92"/>
    <n v="2148.5300000000002"/>
    <n v="2177.64"/>
    <n v="26537"/>
    <n v="156"/>
    <n v="1"/>
    <n v="2177.64"/>
    <n v="26012.976744186049"/>
    <b v="0"/>
    <m/>
    <x v="1"/>
    <x v="1"/>
    <n v="-1.2756596331827796E-2"/>
  </r>
  <r>
    <x v="13"/>
    <x v="2"/>
    <n v="2169.27"/>
    <n v="2187.5500000000002"/>
    <n v="2150.9899999999998"/>
    <n v="2167.4499999999998"/>
    <n v="29441"/>
    <n v="157"/>
    <n v="1"/>
    <n v="2167.4499999999998"/>
    <n v="26012.976744186049"/>
    <b v="0"/>
    <m/>
    <x v="1"/>
    <x v="1"/>
    <n v="1.0139471207324396E-2"/>
  </r>
  <r>
    <x v="14"/>
    <x v="2"/>
    <n v="2151.98"/>
    <n v="2190.64"/>
    <n v="2113.31"/>
    <n v="2149.73"/>
    <n v="27523"/>
    <n v="160"/>
    <n v="1"/>
    <n v="2149.73"/>
    <n v="26012.976744186049"/>
    <b v="0"/>
    <m/>
    <x v="1"/>
    <x v="1"/>
    <n v="1.7627380339680965E-2"/>
  </r>
  <r>
    <x v="15"/>
    <x v="2"/>
    <n v="2142.21"/>
    <n v="2150.09"/>
    <n v="2134.3200000000002"/>
    <n v="2148.9899999999998"/>
    <n v="33779"/>
    <n v="161"/>
    <n v="1"/>
    <n v="2148.9899999999998"/>
    <n v="26012.976744186049"/>
    <b v="0"/>
    <m/>
    <x v="1"/>
    <x v="1"/>
    <n v="-4.773357098384833E-3"/>
  </r>
  <r>
    <x v="16"/>
    <x v="2"/>
    <n v="2132.5"/>
    <n v="2146.96"/>
    <n v="2118.04"/>
    <n v="2140.58"/>
    <n v="28598"/>
    <n v="162"/>
    <n v="1"/>
    <n v="2140.58"/>
    <n v="26012.976744186049"/>
    <b v="0"/>
    <m/>
    <x v="1"/>
    <x v="1"/>
    <n v="4.3649144023279511E-2"/>
  </r>
  <r>
    <x v="17"/>
    <x v="2"/>
    <n v="2130.06"/>
    <n v="2154.39"/>
    <n v="2105.73"/>
    <n v="2131.64"/>
    <n v="26519"/>
    <n v="163"/>
    <n v="1"/>
    <n v="2131.64"/>
    <n v="26012.976744186049"/>
    <b v="0"/>
    <m/>
    <x v="1"/>
    <x v="1"/>
    <n v="-1.1285728080339927E-2"/>
  </r>
  <r>
    <x v="18"/>
    <x v="2"/>
    <n v="2157.84"/>
    <n v="2185.86"/>
    <n v="2129.81"/>
    <n v="2162.11"/>
    <n v="27987"/>
    <n v="164"/>
    <n v="1"/>
    <n v="2162.11"/>
    <n v="26012.976744186049"/>
    <b v="0"/>
    <m/>
    <x v="1"/>
    <x v="1"/>
    <n v="1.3090500535799436E-2"/>
  </r>
  <r>
    <x v="19"/>
    <x v="2"/>
    <n v="2198.27"/>
    <n v="2219.48"/>
    <n v="2177.06"/>
    <n v="2177.86"/>
    <n v="34174"/>
    <n v="167"/>
    <n v="1"/>
    <n v="2177.86"/>
    <n v="26012.976744186049"/>
    <b v="0"/>
    <m/>
    <x v="1"/>
    <x v="1"/>
    <n v="-5.2746497877881261E-4"/>
  </r>
  <r>
    <x v="20"/>
    <x v="2"/>
    <n v="2149.08"/>
    <n v="2177.75"/>
    <n v="2120.42"/>
    <n v="2159.14"/>
    <n v="28764"/>
    <n v="168"/>
    <n v="1"/>
    <n v="2159.14"/>
    <n v="26012.976744186049"/>
    <b v="0"/>
    <m/>
    <x v="1"/>
    <x v="1"/>
    <n v="-1.8389569453399292E-2"/>
  </r>
  <r>
    <x v="29"/>
    <x v="2"/>
    <n v="2158.63"/>
    <n v="2183.11"/>
    <n v="2134.15"/>
    <n v="2144.59"/>
    <n v="9906"/>
    <n v="169"/>
    <n v="1"/>
    <n v="2144.59"/>
    <n v="26012.976744186049"/>
    <b v="0"/>
    <m/>
    <x v="1"/>
    <x v="1"/>
    <n v="1.5390814907252184E-2"/>
  </r>
  <r>
    <x v="21"/>
    <x v="2"/>
    <n v="2162.38"/>
    <n v="2174.84"/>
    <n v="2149.92"/>
    <n v="2158.44"/>
    <n v="38650"/>
    <n v="170"/>
    <n v="1"/>
    <n v="2158.44"/>
    <n v="26012.976744186049"/>
    <b v="0"/>
    <m/>
    <x v="1"/>
    <x v="1"/>
    <n v="2.9956601333965306E-3"/>
  </r>
  <r>
    <x v="22"/>
    <x v="2"/>
    <n v="2163.98"/>
    <n v="2176.7399999999998"/>
    <n v="2151.2199999999998"/>
    <n v="2172.33"/>
    <n v="8151"/>
    <n v="171"/>
    <n v="1"/>
    <n v="2172.33"/>
    <n v="26012.976744186049"/>
    <b v="0"/>
    <m/>
    <x v="1"/>
    <x v="1"/>
    <n v="1.7572459932674214E-2"/>
  </r>
  <r>
    <x v="23"/>
    <x v="2"/>
    <n v="2153.21"/>
    <n v="2178.94"/>
    <n v="2127.48"/>
    <n v="2156.38"/>
    <n v="43652"/>
    <n v="174"/>
    <n v="1"/>
    <n v="2156.38"/>
    <n v="26012.976744186049"/>
    <b v="0"/>
    <m/>
    <x v="1"/>
    <x v="1"/>
    <n v="-1.8712843634042204E-2"/>
  </r>
  <r>
    <x v="24"/>
    <x v="2"/>
    <n v="2156.2199999999998"/>
    <n v="2185.09"/>
    <n v="2127.36"/>
    <n v="2150.5500000000002"/>
    <n v="43641"/>
    <n v="175"/>
    <n v="1"/>
    <n v="2150.5500000000002"/>
    <n v="26012.976744186049"/>
    <b v="0"/>
    <m/>
    <x v="1"/>
    <x v="1"/>
    <n v="1.6020167520533455E-2"/>
  </r>
  <r>
    <x v="25"/>
    <x v="2"/>
    <n v="2189"/>
    <n v="2219.3000000000002"/>
    <n v="2158.69"/>
    <n v="2201.6999999999998"/>
    <n v="35905"/>
    <n v="176"/>
    <n v="1"/>
    <n v="2201.6999999999998"/>
    <n v="26012.976744186049"/>
    <b v="0"/>
    <m/>
    <x v="1"/>
    <x v="1"/>
    <n v="-2.4926955269806882E-2"/>
  </r>
  <r>
    <x v="26"/>
    <x v="2"/>
    <n v="2184.71"/>
    <n v="2191.33"/>
    <n v="2178.09"/>
    <n v="2186.0100000000002"/>
    <n v="49478"/>
    <n v="177"/>
    <n v="1"/>
    <n v="2186.0100000000002"/>
    <n v="26012.976744186049"/>
    <b v="0"/>
    <m/>
    <x v="1"/>
    <x v="1"/>
    <n v="2.5234348498762724E-3"/>
  </r>
  <r>
    <x v="27"/>
    <x v="2"/>
    <n v="2241.14"/>
    <n v="2278.3000000000002"/>
    <n v="2203.98"/>
    <n v="2239.8000000000002"/>
    <n v="4654"/>
    <n v="178"/>
    <n v="1"/>
    <n v="2239.8000000000002"/>
    <n v="26012.976744186049"/>
    <b v="0"/>
    <m/>
    <x v="1"/>
    <x v="1"/>
    <n v="-9.4823886706499917E-3"/>
  </r>
  <r>
    <x v="28"/>
    <x v="2"/>
    <n v="2260.39"/>
    <n v="2285.12"/>
    <n v="2235.66"/>
    <n v="2271.71"/>
    <n v="9636"/>
    <n v="181"/>
    <n v="1"/>
    <n v="2271.71"/>
    <n v="26012.976744186049"/>
    <b v="0"/>
    <m/>
    <x v="1"/>
    <x v="1"/>
    <n v="-1.0302889456967994E-2"/>
  </r>
  <r>
    <x v="80"/>
    <x v="2"/>
    <n v="2148.4499999999998"/>
    <n v="2155.0700000000002"/>
    <n v="2141.84"/>
    <n v="2152.4699999999998"/>
    <n v="2560"/>
    <n v="63"/>
    <n v="1"/>
    <n v="2152.4699999999998"/>
    <n v="26012.976744186049"/>
    <b v="1"/>
    <m/>
    <x v="4"/>
    <x v="4"/>
    <n v="8.1079569812305876E-3"/>
  </r>
  <r>
    <x v="84"/>
    <x v="2"/>
    <n v="2213.9299999999998"/>
    <n v="2242.19"/>
    <n v="2185.66"/>
    <n v="2217.56"/>
    <n v="1661"/>
    <n v="69"/>
    <n v="1"/>
    <n v="2217.56"/>
    <n v="26012.976744186049"/>
    <b v="1"/>
    <m/>
    <x v="4"/>
    <x v="4"/>
    <n v="-1.8119291498724589E-3"/>
  </r>
  <r>
    <x v="18"/>
    <x v="3"/>
    <n v="692.65"/>
    <n v="700.21"/>
    <n v="685.08"/>
    <n v="695.83"/>
    <n v="32358"/>
    <n v="164"/>
    <n v="1"/>
    <n v="695.83"/>
    <n v="27069.81395348837"/>
    <b v="0"/>
    <m/>
    <x v="1"/>
    <x v="1"/>
    <n v="3.302601925834879E-2"/>
  </r>
  <r>
    <x v="19"/>
    <x v="3"/>
    <n v="697.43"/>
    <n v="704.22"/>
    <n v="690.63"/>
    <n v="700.9"/>
    <n v="49330"/>
    <n v="167"/>
    <n v="1"/>
    <n v="700.9"/>
    <n v="27069.81395348837"/>
    <b v="0"/>
    <m/>
    <x v="1"/>
    <x v="1"/>
    <n v="4.5341081945474582E-3"/>
  </r>
  <r>
    <x v="20"/>
    <x v="3"/>
    <n v="703.99"/>
    <n v="714.67"/>
    <n v="693.3"/>
    <n v="701.16"/>
    <n v="40110"/>
    <n v="168"/>
    <n v="1"/>
    <n v="701.16"/>
    <n v="27069.81395348837"/>
    <b v="0"/>
    <m/>
    <x v="1"/>
    <x v="1"/>
    <n v="-1.5690975626328686E-2"/>
  </r>
  <r>
    <x v="29"/>
    <x v="3"/>
    <n v="686.83"/>
    <n v="695.26"/>
    <n v="678.41"/>
    <n v="689.83"/>
    <n v="37727"/>
    <n v="169"/>
    <n v="1"/>
    <n v="689.83"/>
    <n v="27069.81395348837"/>
    <b v="0"/>
    <m/>
    <x v="1"/>
    <x v="1"/>
    <n v="-1.6367072827441966E-2"/>
  </r>
  <r>
    <x v="21"/>
    <x v="3"/>
    <n v="677.59"/>
    <n v="684.34"/>
    <n v="670.85"/>
    <n v="680.8"/>
    <n v="19745"/>
    <n v="170"/>
    <n v="1"/>
    <n v="680.8"/>
    <n v="27069.81395348837"/>
    <b v="0"/>
    <m/>
    <x v="1"/>
    <x v="1"/>
    <n v="5.7485754626595952E-3"/>
  </r>
  <r>
    <x v="22"/>
    <x v="3"/>
    <n v="684.01"/>
    <n v="691.63"/>
    <n v="676.38"/>
    <n v="678.34"/>
    <n v="35521"/>
    <n v="171"/>
    <n v="1"/>
    <n v="678.34"/>
    <n v="27069.81395348837"/>
    <b v="0"/>
    <m/>
    <x v="1"/>
    <x v="1"/>
    <n v="8.2589102826709764E-3"/>
  </r>
  <r>
    <x v="23"/>
    <x v="3"/>
    <n v="672.33"/>
    <n v="675.89"/>
    <n v="668.76"/>
    <n v="673.32"/>
    <n v="23360"/>
    <n v="174"/>
    <n v="1"/>
    <n v="673.32"/>
    <n v="27069.81395348837"/>
    <b v="0"/>
    <m/>
    <x v="1"/>
    <x v="1"/>
    <n v="2.2377844061153691E-2"/>
  </r>
  <r>
    <x v="24"/>
    <x v="3"/>
    <n v="671.76"/>
    <n v="684.62"/>
    <n v="658.89"/>
    <n v="671.89"/>
    <n v="7588"/>
    <n v="175"/>
    <n v="1"/>
    <n v="671.89"/>
    <n v="27069.81395348837"/>
    <b v="0"/>
    <m/>
    <x v="1"/>
    <x v="1"/>
    <n v="-1.5612231731968499E-2"/>
  </r>
  <r>
    <x v="25"/>
    <x v="3"/>
    <n v="672.28"/>
    <n v="674.07"/>
    <n v="670.5"/>
    <n v="672.53"/>
    <n v="25259"/>
    <n v="176"/>
    <n v="1"/>
    <n v="672.53"/>
    <n v="27069.81395348837"/>
    <b v="0"/>
    <m/>
    <x v="1"/>
    <x v="1"/>
    <n v="-4.806011883956013E-4"/>
  </r>
  <r>
    <x v="26"/>
    <x v="3"/>
    <n v="679.42"/>
    <n v="682.86"/>
    <n v="675.99"/>
    <n v="677.2"/>
    <n v="34365"/>
    <n v="177"/>
    <n v="1"/>
    <n v="677.2"/>
    <n v="27069.81395348837"/>
    <b v="0"/>
    <m/>
    <x v="1"/>
    <x v="1"/>
    <n v="4.9667777753250484E-3"/>
  </r>
  <r>
    <x v="27"/>
    <x v="3"/>
    <n v="677.01"/>
    <n v="684.35"/>
    <n v="669.67"/>
    <n v="676.76"/>
    <n v="33316"/>
    <n v="178"/>
    <n v="1"/>
    <n v="676.76"/>
    <n v="27069.81395348837"/>
    <b v="0"/>
    <m/>
    <x v="1"/>
    <x v="1"/>
    <n v="3.6272783371714482E-3"/>
  </r>
  <r>
    <x v="28"/>
    <x v="3"/>
    <n v="679.88"/>
    <n v="684.18"/>
    <n v="675.58"/>
    <n v="681.08"/>
    <n v="19474"/>
    <n v="181"/>
    <n v="1"/>
    <n v="681.08"/>
    <n v="27069.81395348837"/>
    <b v="0"/>
    <m/>
    <x v="1"/>
    <x v="1"/>
    <n v="4.289013526888665E-3"/>
  </r>
  <r>
    <x v="1"/>
    <x v="3"/>
    <n v="653.54"/>
    <n v="659.18"/>
    <n v="647.9"/>
    <n v="658.86"/>
    <n v="36525"/>
    <n v="141"/>
    <n v="2"/>
    <n v="329.43"/>
    <n v="27069.81395348837"/>
    <b v="0"/>
    <m/>
    <x v="0"/>
    <x v="0"/>
    <n v="-1.7667118616211776E-3"/>
  </r>
  <r>
    <x v="2"/>
    <x v="3"/>
    <n v="668.15"/>
    <n v="673.6"/>
    <n v="662.71"/>
    <n v="666.69"/>
    <n v="24284"/>
    <n v="142"/>
    <n v="2"/>
    <n v="333.34500000000003"/>
    <n v="27069.81395348837"/>
    <b v="0"/>
    <m/>
    <x v="0"/>
    <x v="0"/>
    <n v="2.1116751269035505E-2"/>
  </r>
  <r>
    <x v="3"/>
    <x v="3"/>
    <n v="659.12"/>
    <n v="665.16"/>
    <n v="653.08000000000004"/>
    <n v="664.41"/>
    <n v="6017"/>
    <n v="143"/>
    <n v="2"/>
    <n v="332.20499999999998"/>
    <n v="27069.81395348837"/>
    <b v="0"/>
    <m/>
    <x v="0"/>
    <x v="0"/>
    <n v="2.8809707706250898E-2"/>
  </r>
  <r>
    <x v="4"/>
    <x v="3"/>
    <n v="667.02"/>
    <n v="678.45"/>
    <n v="655.59"/>
    <n v="666.82"/>
    <n v="23436"/>
    <n v="146"/>
    <n v="2"/>
    <n v="333.41"/>
    <n v="27069.81395348837"/>
    <b v="0"/>
    <m/>
    <x v="0"/>
    <x v="0"/>
    <n v="2.5300858421983445E-3"/>
  </r>
  <r>
    <x v="5"/>
    <x v="3"/>
    <n v="669.99"/>
    <n v="676.12"/>
    <n v="663.85"/>
    <n v="669.68"/>
    <n v="26279"/>
    <n v="147"/>
    <n v="2"/>
    <n v="334.84"/>
    <n v="27069.81395348837"/>
    <b v="0"/>
    <m/>
    <x v="0"/>
    <x v="0"/>
    <n v="5.6619388248403055E-3"/>
  </r>
  <r>
    <x v="6"/>
    <x v="3"/>
    <n v="666.55"/>
    <n v="670.64"/>
    <n v="662.45"/>
    <n v="664.23"/>
    <n v="20715"/>
    <n v="148"/>
    <n v="2"/>
    <n v="332.11500000000001"/>
    <n v="27069.81395348837"/>
    <b v="0"/>
    <m/>
    <x v="0"/>
    <x v="0"/>
    <n v="9.5253687359535993E-4"/>
  </r>
  <r>
    <x v="7"/>
    <x v="3"/>
    <n v="667"/>
    <n v="673.41"/>
    <n v="660.58"/>
    <n v="672.74"/>
    <n v="30312"/>
    <n v="149"/>
    <n v="2"/>
    <n v="336.37"/>
    <n v="27069.81395348837"/>
    <b v="0"/>
    <m/>
    <x v="0"/>
    <x v="0"/>
    <n v="2.463039900231297E-2"/>
  </r>
  <r>
    <x v="8"/>
    <x v="3"/>
    <n v="676.61"/>
    <n v="681.9"/>
    <n v="671.33"/>
    <n v="671.42"/>
    <n v="14493"/>
    <n v="150"/>
    <n v="2"/>
    <n v="335.71"/>
    <n v="27069.81395348837"/>
    <b v="0"/>
    <m/>
    <x v="0"/>
    <x v="0"/>
    <n v="1.1187692830252727E-2"/>
  </r>
  <r>
    <x v="9"/>
    <x v="3"/>
    <n v="665.84"/>
    <n v="668.21"/>
    <n v="663.47"/>
    <n v="665.22"/>
    <n v="8736"/>
    <n v="153"/>
    <n v="2"/>
    <n v="332.61"/>
    <n v="27069.81395348837"/>
    <b v="0"/>
    <m/>
    <x v="1"/>
    <x v="1"/>
    <n v="1.4092007701445981E-2"/>
  </r>
  <r>
    <x v="10"/>
    <x v="3"/>
    <n v="670.52"/>
    <n v="679.95"/>
    <n v="661.09"/>
    <n v="669.89"/>
    <n v="46603"/>
    <n v="154"/>
    <n v="2"/>
    <n v="334.94499999999999"/>
    <n v="27069.81395348837"/>
    <b v="0"/>
    <m/>
    <x v="1"/>
    <x v="1"/>
    <n v="6.860723350253767E-3"/>
  </r>
  <r>
    <x v="11"/>
    <x v="3"/>
    <n v="660.72"/>
    <n v="662.68"/>
    <n v="658.76"/>
    <n v="662.51"/>
    <n v="38481"/>
    <n v="155"/>
    <n v="2"/>
    <n v="331.255"/>
    <n v="27069.81395348837"/>
    <b v="0"/>
    <m/>
    <x v="1"/>
    <x v="1"/>
    <n v="-6.1837803773287375E-3"/>
  </r>
  <r>
    <x v="12"/>
    <x v="3"/>
    <n v="663.03"/>
    <n v="666.64"/>
    <n v="659.43"/>
    <n v="662.9"/>
    <n v="1162"/>
    <n v="156"/>
    <n v="2"/>
    <n v="331.45"/>
    <n v="27069.81395348837"/>
    <b v="1"/>
    <m/>
    <x v="1"/>
    <x v="1"/>
    <n v="-1.175169362643432E-2"/>
  </r>
  <r>
    <x v="13"/>
    <x v="3"/>
    <n v="659.59"/>
    <n v="666.63"/>
    <n v="652.54"/>
    <n v="662.98"/>
    <n v="33591"/>
    <n v="157"/>
    <n v="2"/>
    <n v="331.49"/>
    <n v="27069.81395348837"/>
    <b v="0"/>
    <m/>
    <x v="1"/>
    <x v="1"/>
    <n v="-8.0372347505979578E-3"/>
  </r>
  <r>
    <x v="14"/>
    <x v="3"/>
    <n v="671.88"/>
    <n v="677.26"/>
    <n v="666.51"/>
    <n v="672.27"/>
    <n v="8896"/>
    <n v="160"/>
    <n v="2"/>
    <n v="336.13499999999999"/>
    <n v="27069.81395348837"/>
    <b v="0"/>
    <m/>
    <x v="1"/>
    <x v="1"/>
    <n v="2.5423234335536678E-2"/>
  </r>
  <r>
    <x v="15"/>
    <x v="3"/>
    <n v="681.28"/>
    <n v="686.97"/>
    <n v="675.58"/>
    <n v="676.47"/>
    <n v="31508"/>
    <n v="161"/>
    <n v="2"/>
    <n v="338.23500000000001"/>
    <n v="27069.81395348837"/>
    <b v="0"/>
    <m/>
    <x v="1"/>
    <x v="1"/>
    <n v="-4.5277558751088557E-3"/>
  </r>
  <r>
    <x v="16"/>
    <x v="3"/>
    <n v="681.87"/>
    <n v="687.95"/>
    <n v="675.78"/>
    <n v="676.41"/>
    <n v="41785"/>
    <n v="162"/>
    <n v="2"/>
    <n v="338.20499999999998"/>
    <n v="27069.81395348837"/>
    <b v="0"/>
    <m/>
    <x v="1"/>
    <x v="1"/>
    <n v="-7.1199715201134407E-4"/>
  </r>
  <r>
    <x v="17"/>
    <x v="3"/>
    <n v="688.83"/>
    <n v="695.97"/>
    <n v="681.68"/>
    <n v="683.58"/>
    <n v="48299"/>
    <n v="163"/>
    <n v="2"/>
    <n v="341.79"/>
    <n v="27069.81395348837"/>
    <b v="0"/>
    <m/>
    <x v="1"/>
    <x v="1"/>
    <n v="1.2574384145456429E-2"/>
  </r>
  <r>
    <x v="58"/>
    <x v="3"/>
    <n v="608.13"/>
    <n v="618.85"/>
    <n v="597.4"/>
    <n v="609.09"/>
    <n v="1163"/>
    <n v="29"/>
    <n v="3"/>
    <n v="203.03"/>
    <n v="27069.81395348837"/>
    <b v="1"/>
    <m/>
    <x v="2"/>
    <x v="2"/>
    <n v="1.0307263297803135E-2"/>
  </r>
  <r>
    <x v="36"/>
    <x v="3"/>
    <n v="643.4"/>
    <n v="652.58000000000004"/>
    <n v="634.23"/>
    <n v="644.29"/>
    <n v="2013"/>
    <n v="112"/>
    <n v="3"/>
    <n v="214.76333333333329"/>
    <n v="27069.81395348837"/>
    <b v="1"/>
    <m/>
    <x v="5"/>
    <x v="5"/>
    <n v="-1.1041100641655683E-2"/>
  </r>
  <r>
    <x v="118"/>
    <x v="3"/>
    <n v="667.56"/>
    <n v="675.33"/>
    <n v="659.78"/>
    <n v="667.85"/>
    <n v="1161"/>
    <n v="121"/>
    <n v="3"/>
    <n v="222.6166666666667"/>
    <n v="27069.81395348837"/>
    <b v="1"/>
    <m/>
    <x v="0"/>
    <x v="0"/>
    <n v="-6.0130796906992883E-4"/>
  </r>
  <r>
    <x v="39"/>
    <x v="3"/>
    <n v="599.36"/>
    <n v="604.27"/>
    <n v="594.44000000000005"/>
    <n v="600.52"/>
    <n v="36262"/>
    <n v="1"/>
    <n v="3"/>
    <n v="200.17333333333329"/>
    <n v="27069.81395348837"/>
    <b v="0"/>
    <m/>
    <x v="2"/>
    <x v="2"/>
    <n v="-8.0902206288194761E-3"/>
  </r>
  <r>
    <x v="40"/>
    <x v="3"/>
    <n v="603.07000000000005"/>
    <n v="608.21"/>
    <n v="597.91999999999996"/>
    <n v="600.52"/>
    <n v="21733"/>
    <n v="2"/>
    <n v="3"/>
    <n v="200.17333333333329"/>
    <n v="27069.81395348837"/>
    <b v="0"/>
    <m/>
    <x v="2"/>
    <x v="2"/>
    <n v="2.8233406857830327E-2"/>
  </r>
  <r>
    <x v="41"/>
    <x v="3"/>
    <n v="606.29"/>
    <n v="612.14"/>
    <n v="600.44000000000005"/>
    <n v="604.86"/>
    <n v="7430"/>
    <n v="3"/>
    <n v="3"/>
    <n v="201.62"/>
    <n v="27069.81395348837"/>
    <b v="0"/>
    <m/>
    <x v="2"/>
    <x v="2"/>
    <n v="-1.1573581171637223E-2"/>
  </r>
  <r>
    <x v="42"/>
    <x v="3"/>
    <n v="602.34"/>
    <n v="607.45000000000005"/>
    <n v="597.23"/>
    <n v="606.71"/>
    <n v="32497"/>
    <n v="6"/>
    <n v="3"/>
    <n v="202.23666666666671"/>
    <n v="27069.81395348837"/>
    <b v="0"/>
    <m/>
    <x v="2"/>
    <x v="2"/>
    <n v="7.0202339075793856E-3"/>
  </r>
  <r>
    <x v="43"/>
    <x v="3"/>
    <n v="615.69000000000005"/>
    <n v="619.99"/>
    <n v="611.39"/>
    <n v="617.37"/>
    <n v="47332"/>
    <n v="7"/>
    <n v="3"/>
    <n v="205.79"/>
    <n v="27069.81395348837"/>
    <b v="0"/>
    <m/>
    <x v="2"/>
    <x v="2"/>
    <n v="1.8083205555485132E-2"/>
  </r>
  <r>
    <x v="44"/>
    <x v="3"/>
    <n v="620.49"/>
    <n v="626.16"/>
    <n v="614.82000000000005"/>
    <n v="618.5"/>
    <n v="38846"/>
    <n v="8"/>
    <n v="3"/>
    <n v="206.1666666666666"/>
    <n v="27069.81395348837"/>
    <b v="0"/>
    <m/>
    <x v="2"/>
    <x v="2"/>
    <n v="0"/>
  </r>
  <r>
    <x v="45"/>
    <x v="3"/>
    <n v="615.9"/>
    <n v="618.25"/>
    <n v="613.54999999999995"/>
    <n v="615.29999999999995"/>
    <n v="6448"/>
    <n v="9"/>
    <n v="3"/>
    <n v="205.1"/>
    <n v="27069.81395348837"/>
    <b v="0"/>
    <m/>
    <x v="2"/>
    <x v="2"/>
    <n v="1.3029249335242391E-2"/>
  </r>
  <r>
    <x v="46"/>
    <x v="3"/>
    <n v="619.59"/>
    <n v="626.04999999999995"/>
    <n v="613.13"/>
    <n v="616.4"/>
    <n v="7406"/>
    <n v="10"/>
    <n v="3"/>
    <n v="205.4666666666667"/>
    <n v="27069.81395348837"/>
    <b v="0"/>
    <m/>
    <x v="2"/>
    <x v="2"/>
    <n v="2.6660104179484258E-3"/>
  </r>
  <r>
    <x v="47"/>
    <x v="3"/>
    <n v="624.69000000000005"/>
    <n v="629.38"/>
    <n v="620.01"/>
    <n v="620.78"/>
    <n v="33003"/>
    <n v="13"/>
    <n v="3"/>
    <n v="206.92666666666659"/>
    <n v="27069.81395348837"/>
    <b v="0"/>
    <m/>
    <x v="2"/>
    <x v="2"/>
    <n v="1.0193593804998145E-2"/>
  </r>
  <r>
    <x v="30"/>
    <x v="3"/>
    <n v="623.82000000000005"/>
    <n v="629.17999999999995"/>
    <n v="618.47"/>
    <n v="621.30999999999995"/>
    <n v="44108"/>
    <n v="14"/>
    <n v="3"/>
    <n v="207.1033333333333"/>
    <n v="27069.81395348837"/>
    <b v="0"/>
    <m/>
    <x v="2"/>
    <x v="2"/>
    <n v="-5.4449074783852044E-3"/>
  </r>
  <r>
    <x v="48"/>
    <x v="3"/>
    <n v="623.70000000000005"/>
    <n v="629.42999999999995"/>
    <n v="617.97"/>
    <n v="621.78"/>
    <n v="42779"/>
    <n v="15"/>
    <n v="3"/>
    <n v="207.26"/>
    <n v="27069.81395348837"/>
    <b v="0"/>
    <m/>
    <x v="2"/>
    <x v="2"/>
    <n v="8.6838724746000906E-3"/>
  </r>
  <r>
    <x v="49"/>
    <x v="3"/>
    <n v="615.26"/>
    <n v="624.53"/>
    <n v="605.99"/>
    <n v="616.45000000000005"/>
    <n v="16422"/>
    <n v="16"/>
    <n v="3"/>
    <n v="205.48333333333329"/>
    <n v="27069.81395348837"/>
    <b v="0"/>
    <m/>
    <x v="2"/>
    <x v="2"/>
    <n v="1.306912371332737E-2"/>
  </r>
  <r>
    <x v="50"/>
    <x v="3"/>
    <n v="613.84"/>
    <n v="621.15"/>
    <n v="606.52"/>
    <n v="611.47"/>
    <n v="34535"/>
    <n v="17"/>
    <n v="3"/>
    <n v="203.8233333333333"/>
    <n v="27069.81395348837"/>
    <b v="0"/>
    <m/>
    <x v="2"/>
    <x v="2"/>
    <n v="2.0735216633566998E-2"/>
  </r>
  <r>
    <x v="51"/>
    <x v="3"/>
    <n v="599.86"/>
    <n v="603.24"/>
    <n v="596.48"/>
    <n v="600.9"/>
    <n v="27715"/>
    <n v="20"/>
    <n v="3"/>
    <n v="200.3"/>
    <n v="27069.81395348837"/>
    <b v="0"/>
    <m/>
    <x v="2"/>
    <x v="2"/>
    <n v="1.6422734528243502E-2"/>
  </r>
  <r>
    <x v="52"/>
    <x v="3"/>
    <n v="616.30999999999995"/>
    <n v="620.36"/>
    <n v="612.27"/>
    <n v="614.44000000000005"/>
    <n v="39908"/>
    <n v="21"/>
    <n v="3"/>
    <n v="204.81333333333339"/>
    <n v="27069.81395348837"/>
    <b v="0"/>
    <m/>
    <x v="2"/>
    <x v="2"/>
    <n v="2.9999916434772476E-3"/>
  </r>
  <r>
    <x v="53"/>
    <x v="3"/>
    <n v="609.62"/>
    <n v="614.34"/>
    <n v="604.9"/>
    <n v="605.03"/>
    <n v="5481"/>
    <n v="22"/>
    <n v="3"/>
    <n v="201.67666666666659"/>
    <n v="27069.81395348837"/>
    <b v="0"/>
    <m/>
    <x v="2"/>
    <x v="2"/>
    <n v="-5.8487327745654957E-3"/>
  </r>
  <r>
    <x v="54"/>
    <x v="3"/>
    <n v="598.21"/>
    <n v="601.52"/>
    <n v="594.89"/>
    <n v="599.91"/>
    <n v="38605"/>
    <n v="23"/>
    <n v="3"/>
    <n v="199.97"/>
    <n v="27069.81395348837"/>
    <b v="0"/>
    <m/>
    <x v="2"/>
    <x v="2"/>
    <n v="-7.0581039755351462E-3"/>
  </r>
  <r>
    <x v="55"/>
    <x v="3"/>
    <n v="591.66999999999996"/>
    <n v="597.74"/>
    <n v="585.61"/>
    <n v="594.65"/>
    <n v="41761"/>
    <n v="24"/>
    <n v="3"/>
    <n v="198.2166666666667"/>
    <n v="27069.81395348837"/>
    <b v="0"/>
    <m/>
    <x v="2"/>
    <x v="2"/>
    <n v="-1.6742155851533021E-3"/>
  </r>
  <r>
    <x v="56"/>
    <x v="3"/>
    <n v="598.95000000000005"/>
    <n v="603.82000000000005"/>
    <n v="594.09"/>
    <n v="601.54"/>
    <n v="23740"/>
    <n v="27"/>
    <n v="3"/>
    <n v="200.51333333333329"/>
    <n v="27069.81395348837"/>
    <b v="0"/>
    <m/>
    <x v="2"/>
    <x v="2"/>
    <n v="9.1936812158418604E-3"/>
  </r>
  <r>
    <x v="57"/>
    <x v="3"/>
    <n v="600.67999999999995"/>
    <n v="609.45000000000005"/>
    <n v="591.9"/>
    <n v="599.45000000000005"/>
    <n v="17052"/>
    <n v="28"/>
    <n v="3"/>
    <n v="199.81666666666669"/>
    <n v="27069.81395348837"/>
    <b v="0"/>
    <m/>
    <x v="2"/>
    <x v="2"/>
    <n v="-1.1859103989140489E-2"/>
  </r>
  <r>
    <x v="59"/>
    <x v="3"/>
    <n v="604.72"/>
    <n v="608.57000000000005"/>
    <n v="600.88"/>
    <n v="604.09"/>
    <n v="11634"/>
    <n v="30"/>
    <n v="3"/>
    <n v="201.36333333333329"/>
    <n v="27069.81395348837"/>
    <b v="0"/>
    <m/>
    <x v="2"/>
    <x v="2"/>
    <n v="-1.0018737597577257E-2"/>
  </r>
  <r>
    <x v="60"/>
    <x v="3"/>
    <n v="603.99"/>
    <n v="611.87"/>
    <n v="596.12"/>
    <n v="606.36"/>
    <n v="30300"/>
    <n v="31"/>
    <n v="3"/>
    <n v="202.12"/>
    <n v="27069.81395348837"/>
    <b v="0"/>
    <m/>
    <x v="2"/>
    <x v="2"/>
    <n v="1.221760192052126E-2"/>
  </r>
  <r>
    <x v="61"/>
    <x v="3"/>
    <n v="602.17999999999995"/>
    <n v="606.01"/>
    <n v="598.35"/>
    <n v="600.15"/>
    <n v="38487"/>
    <n v="34"/>
    <n v="3"/>
    <n v="200.05"/>
    <n v="27069.81395348837"/>
    <b v="0"/>
    <m/>
    <x v="3"/>
    <x v="3"/>
    <n v="-2.5834321531425278E-3"/>
  </r>
  <r>
    <x v="62"/>
    <x v="3"/>
    <n v="618.35"/>
    <n v="625.84"/>
    <n v="610.87"/>
    <n v="616.74"/>
    <n v="15056"/>
    <n v="35"/>
    <n v="3"/>
    <n v="205.58"/>
    <n v="27069.81395348837"/>
    <b v="0"/>
    <m/>
    <x v="3"/>
    <x v="3"/>
    <n v="3.1384655561566238E-3"/>
  </r>
  <r>
    <x v="63"/>
    <x v="3"/>
    <n v="606.24"/>
    <n v="615.19000000000005"/>
    <n v="597.28"/>
    <n v="607.73"/>
    <n v="44404"/>
    <n v="36"/>
    <n v="3"/>
    <n v="202.57666666666671"/>
    <n v="27069.81395348837"/>
    <b v="0"/>
    <m/>
    <x v="3"/>
    <x v="3"/>
    <n v="1.4294158488300209E-2"/>
  </r>
  <r>
    <x v="64"/>
    <x v="3"/>
    <n v="610.44000000000005"/>
    <n v="611.87"/>
    <n v="609"/>
    <n v="610.25"/>
    <n v="4191"/>
    <n v="37"/>
    <n v="3"/>
    <n v="203.4166666666666"/>
    <n v="27069.81395348837"/>
    <b v="0"/>
    <m/>
    <x v="3"/>
    <x v="3"/>
    <n v="5.4608396040891514E-3"/>
  </r>
  <r>
    <x v="65"/>
    <x v="3"/>
    <n v="612.99"/>
    <n v="619.16999999999996"/>
    <n v="606.82000000000005"/>
    <n v="615.29"/>
    <n v="4631"/>
    <n v="38"/>
    <n v="3"/>
    <n v="205.09666666666661"/>
    <n v="27069.81395348837"/>
    <b v="0"/>
    <m/>
    <x v="3"/>
    <x v="3"/>
    <n v="9.8085007006072037E-3"/>
  </r>
  <r>
    <x v="31"/>
    <x v="3"/>
    <n v="615.02"/>
    <n v="621.79999999999995"/>
    <n v="608.25"/>
    <n v="618.65"/>
    <n v="21281"/>
    <n v="41"/>
    <n v="3"/>
    <n v="206.2166666666667"/>
    <n v="27069.81395348837"/>
    <b v="0"/>
    <m/>
    <x v="3"/>
    <x v="3"/>
    <n v="-5.8868051467490692E-4"/>
  </r>
  <r>
    <x v="66"/>
    <x v="3"/>
    <n v="614.1"/>
    <n v="620.48"/>
    <n v="607.71"/>
    <n v="617.36"/>
    <n v="42674"/>
    <n v="42"/>
    <n v="3"/>
    <n v="205.7866666666666"/>
    <n v="27069.81395348837"/>
    <b v="0"/>
    <m/>
    <x v="3"/>
    <x v="3"/>
    <n v="3.6671478172667958E-3"/>
  </r>
  <r>
    <x v="67"/>
    <x v="3"/>
    <n v="617.16999999999996"/>
    <n v="622.6"/>
    <n v="611.73"/>
    <n v="616.49"/>
    <n v="24253"/>
    <n v="43"/>
    <n v="3"/>
    <n v="205.4966666666667"/>
    <n v="27069.81395348837"/>
    <b v="0"/>
    <m/>
    <x v="3"/>
    <x v="3"/>
    <n v="4.0813153496327258E-3"/>
  </r>
  <r>
    <x v="32"/>
    <x v="3"/>
    <n v="617.12"/>
    <n v="624.84"/>
    <n v="609.41"/>
    <n v="616.98"/>
    <n v="8099"/>
    <n v="44"/>
    <n v="3"/>
    <n v="205.66"/>
    <n v="27069.81395348837"/>
    <b v="0"/>
    <m/>
    <x v="3"/>
    <x v="3"/>
    <n v="2.326571694022914E-2"/>
  </r>
  <r>
    <x v="68"/>
    <x v="3"/>
    <n v="613.33000000000004"/>
    <n v="621.54"/>
    <n v="605.11"/>
    <n v="615.99"/>
    <n v="48684"/>
    <n v="45"/>
    <n v="3"/>
    <n v="205.33"/>
    <n v="27069.81395348837"/>
    <b v="0"/>
    <m/>
    <x v="3"/>
    <x v="3"/>
    <n v="4.1318966215669909E-3"/>
  </r>
  <r>
    <x v="69"/>
    <x v="3"/>
    <n v="625.05999999999995"/>
    <n v="632.86"/>
    <n v="617.27"/>
    <n v="623.66"/>
    <n v="27724"/>
    <n v="48"/>
    <n v="3"/>
    <n v="207.8866666666666"/>
    <n v="27069.81395348837"/>
    <b v="0"/>
    <m/>
    <x v="3"/>
    <x v="3"/>
    <n v="-2.6577376149749921E-2"/>
  </r>
  <r>
    <x v="70"/>
    <x v="3"/>
    <n v="641.49"/>
    <n v="642.04"/>
    <n v="640.94000000000005"/>
    <n v="641.42999999999995"/>
    <n v="29758"/>
    <n v="49"/>
    <n v="3"/>
    <n v="213.81"/>
    <n v="27069.81395348837"/>
    <b v="0"/>
    <m/>
    <x v="3"/>
    <x v="3"/>
    <n v="3.8293851433117473E-3"/>
  </r>
  <r>
    <x v="71"/>
    <x v="3"/>
    <n v="641.19000000000005"/>
    <n v="646.22"/>
    <n v="636.16999999999996"/>
    <n v="637.09"/>
    <n v="25034"/>
    <n v="50"/>
    <n v="3"/>
    <n v="212.36333333333329"/>
    <n v="27069.81395348837"/>
    <b v="0"/>
    <m/>
    <x v="3"/>
    <x v="3"/>
    <n v="2.9890676090762944E-3"/>
  </r>
  <r>
    <x v="72"/>
    <x v="3"/>
    <n v="620.41999999999996"/>
    <n v="626.49"/>
    <n v="614.36"/>
    <n v="626.34"/>
    <n v="23804"/>
    <n v="51"/>
    <n v="3"/>
    <n v="208.78"/>
    <n v="27069.81395348837"/>
    <b v="0"/>
    <m/>
    <x v="3"/>
    <x v="3"/>
    <n v="8.5521152434238201E-3"/>
  </r>
  <r>
    <x v="73"/>
    <x v="3"/>
    <n v="625.32000000000005"/>
    <n v="630.64"/>
    <n v="620.01"/>
    <n v="625.79"/>
    <n v="49355"/>
    <n v="52"/>
    <n v="3"/>
    <n v="208.59666666666661"/>
    <n v="27069.81395348837"/>
    <b v="0"/>
    <m/>
    <x v="3"/>
    <x v="3"/>
    <n v="-1.900267290344141E-2"/>
  </r>
  <r>
    <x v="74"/>
    <x v="3"/>
    <n v="643.87"/>
    <n v="651.14"/>
    <n v="636.6"/>
    <n v="646.62"/>
    <n v="39278"/>
    <n v="55"/>
    <n v="3"/>
    <n v="215.54"/>
    <n v="27069.81395348837"/>
    <b v="0"/>
    <m/>
    <x v="3"/>
    <x v="3"/>
    <n v="2.1597809627238944E-2"/>
  </r>
  <r>
    <x v="75"/>
    <x v="3"/>
    <n v="643"/>
    <n v="650.29"/>
    <n v="635.71"/>
    <n v="640.25"/>
    <n v="28065"/>
    <n v="56"/>
    <n v="3"/>
    <n v="213.4166666666666"/>
    <n v="27069.81395348837"/>
    <b v="0"/>
    <m/>
    <x v="3"/>
    <x v="3"/>
    <n v="-6.7076913863061555E-3"/>
  </r>
  <r>
    <x v="76"/>
    <x v="3"/>
    <n v="650.1"/>
    <n v="655.05999999999995"/>
    <n v="645.14"/>
    <n v="653.77"/>
    <n v="11759"/>
    <n v="57"/>
    <n v="3"/>
    <n v="217.92333333333329"/>
    <n v="27069.81395348837"/>
    <b v="0"/>
    <m/>
    <x v="3"/>
    <x v="3"/>
    <n v="1.6637306713642594E-2"/>
  </r>
  <r>
    <x v="77"/>
    <x v="3"/>
    <n v="669.53"/>
    <n v="671.44"/>
    <n v="667.61"/>
    <n v="667.89"/>
    <n v="14279"/>
    <n v="58"/>
    <n v="3"/>
    <n v="222.63"/>
    <n v="27069.81395348837"/>
    <b v="0"/>
    <m/>
    <x v="3"/>
    <x v="3"/>
    <n v="2.8205621871390681E-3"/>
  </r>
  <r>
    <x v="78"/>
    <x v="3"/>
    <n v="660.86"/>
    <n v="670.24"/>
    <n v="651.48"/>
    <n v="663.41"/>
    <n v="36144"/>
    <n v="59"/>
    <n v="3"/>
    <n v="221.1366666666666"/>
    <n v="27069.81395348837"/>
    <b v="0"/>
    <m/>
    <x v="3"/>
    <x v="3"/>
    <n v="1.7057704001453712E-3"/>
  </r>
  <r>
    <x v="79"/>
    <x v="3"/>
    <n v="669.52"/>
    <n v="673.45"/>
    <n v="665.59"/>
    <n v="668.34"/>
    <n v="12824"/>
    <n v="62"/>
    <n v="3"/>
    <n v="222.78"/>
    <n v="27069.81395348837"/>
    <b v="0"/>
    <m/>
    <x v="4"/>
    <x v="4"/>
    <n v="4.7853679687807453E-3"/>
  </r>
  <r>
    <x v="80"/>
    <x v="3"/>
    <n v="682.32"/>
    <n v="685.84"/>
    <n v="678.8"/>
    <n v="682.36"/>
    <n v="43600"/>
    <n v="63"/>
    <n v="3"/>
    <n v="227.45333333333329"/>
    <n v="27069.81395348837"/>
    <b v="0"/>
    <m/>
    <x v="4"/>
    <x v="4"/>
    <n v="1.5584027492435941E-2"/>
  </r>
  <r>
    <x v="81"/>
    <x v="3"/>
    <n v="680.04"/>
    <n v="688.02"/>
    <n v="672.06"/>
    <n v="679.27"/>
    <n v="21669"/>
    <n v="64"/>
    <n v="3"/>
    <n v="226.42333333333329"/>
    <n v="27069.81395348837"/>
    <b v="0"/>
    <m/>
    <x v="4"/>
    <x v="4"/>
    <n v="2.1928630803068935E-2"/>
  </r>
  <r>
    <x v="82"/>
    <x v="3"/>
    <n v="681.58"/>
    <n v="689.83"/>
    <n v="673.32"/>
    <n v="677.69"/>
    <n v="21131"/>
    <n v="65"/>
    <n v="3"/>
    <n v="225.8966666666667"/>
    <n v="27069.81395348837"/>
    <b v="0"/>
    <m/>
    <x v="4"/>
    <x v="4"/>
    <n v="4.034887512226853E-3"/>
  </r>
  <r>
    <x v="83"/>
    <x v="3"/>
    <n v="668.28"/>
    <n v="676.84"/>
    <n v="659.71"/>
    <n v="672.9"/>
    <n v="34548"/>
    <n v="66"/>
    <n v="3"/>
    <n v="224.3"/>
    <n v="27069.81395348837"/>
    <b v="0"/>
    <m/>
    <x v="4"/>
    <x v="4"/>
    <n v="-2.0624844411252098E-2"/>
  </r>
  <r>
    <x v="84"/>
    <x v="3"/>
    <n v="663.41"/>
    <n v="672.25"/>
    <n v="654.57000000000005"/>
    <n v="664.51"/>
    <n v="10503"/>
    <n v="69"/>
    <n v="3"/>
    <n v="221.5033333333333"/>
    <n v="27069.81395348837"/>
    <b v="0"/>
    <m/>
    <x v="4"/>
    <x v="4"/>
    <n v="-1.3192176200704085E-2"/>
  </r>
  <r>
    <x v="85"/>
    <x v="3"/>
    <n v="662.29"/>
    <n v="667.38"/>
    <n v="657.19"/>
    <n v="659.25"/>
    <n v="17905"/>
    <n v="70"/>
    <n v="3"/>
    <n v="219.75"/>
    <n v="27069.81395348837"/>
    <b v="0"/>
    <m/>
    <x v="4"/>
    <x v="4"/>
    <n v="-1.2183656384828432E-2"/>
  </r>
  <r>
    <x v="86"/>
    <x v="3"/>
    <n v="645.49"/>
    <n v="653.71"/>
    <n v="637.27"/>
    <n v="649.32000000000005"/>
    <n v="27806"/>
    <n v="71"/>
    <n v="3"/>
    <n v="216.44"/>
    <n v="27069.81395348837"/>
    <b v="0"/>
    <m/>
    <x v="4"/>
    <x v="4"/>
    <n v="-1.6171417020415847E-3"/>
  </r>
  <r>
    <x v="87"/>
    <x v="3"/>
    <n v="647.92999999999995"/>
    <n v="650.99"/>
    <n v="644.87"/>
    <n v="649.76"/>
    <n v="40896"/>
    <n v="72"/>
    <n v="3"/>
    <n v="216.5866666666667"/>
    <n v="27069.81395348837"/>
    <b v="0"/>
    <m/>
    <x v="4"/>
    <x v="4"/>
    <n v="8.7539982203409875E-3"/>
  </r>
  <r>
    <x v="88"/>
    <x v="3"/>
    <n v="642.92999999999995"/>
    <n v="645.74"/>
    <n v="640.11"/>
    <n v="643.64"/>
    <n v="15291"/>
    <n v="73"/>
    <n v="3"/>
    <n v="214.54666666666671"/>
    <n v="27069.81395348837"/>
    <b v="0"/>
    <m/>
    <x v="4"/>
    <x v="4"/>
    <n v="-2.9920133508165346E-3"/>
  </r>
  <r>
    <x v="33"/>
    <x v="3"/>
    <n v="645.20000000000005"/>
    <n v="647.26"/>
    <n v="643.14"/>
    <n v="645.69000000000005"/>
    <n v="34453"/>
    <n v="76"/>
    <n v="3"/>
    <n v="215.23"/>
    <n v="27069.81395348837"/>
    <b v="0"/>
    <m/>
    <x v="4"/>
    <x v="4"/>
    <n v="2.4621075640747937E-3"/>
  </r>
  <r>
    <x v="34"/>
    <x v="3"/>
    <n v="627.1"/>
    <n v="633.47"/>
    <n v="620.74"/>
    <n v="633.30999999999995"/>
    <n v="31841"/>
    <n v="77"/>
    <n v="3"/>
    <n v="211.1033333333333"/>
    <n v="27069.81395348837"/>
    <b v="0"/>
    <m/>
    <x v="4"/>
    <x v="4"/>
    <n v="-3.6541387614266174E-3"/>
  </r>
  <r>
    <x v="89"/>
    <x v="3"/>
    <n v="635.80999999999995"/>
    <n v="646.48"/>
    <n v="625.14"/>
    <n v="636.1"/>
    <n v="11736"/>
    <n v="78"/>
    <n v="3"/>
    <n v="212.0333333333333"/>
    <n v="27069.81395348837"/>
    <b v="0"/>
    <m/>
    <x v="4"/>
    <x v="4"/>
    <n v="-2.1258443937848888E-3"/>
  </r>
  <r>
    <x v="90"/>
    <x v="3"/>
    <n v="641.13"/>
    <n v="646.29"/>
    <n v="635.97"/>
    <n v="642.97"/>
    <n v="35964"/>
    <n v="79"/>
    <n v="3"/>
    <n v="214.3233333333333"/>
    <n v="27069.81395348837"/>
    <b v="0"/>
    <m/>
    <x v="4"/>
    <x v="4"/>
    <n v="-4.3879051638589161E-3"/>
  </r>
  <r>
    <x v="91"/>
    <x v="3"/>
    <n v="629.02"/>
    <n v="636.64"/>
    <n v="621.39"/>
    <n v="627.16999999999996"/>
    <n v="15215"/>
    <n v="80"/>
    <n v="3"/>
    <n v="209.05666666666659"/>
    <n v="27069.81395348837"/>
    <b v="0"/>
    <m/>
    <x v="4"/>
    <x v="4"/>
    <n v="1.6428091075031161E-2"/>
  </r>
  <r>
    <x v="92"/>
    <x v="3"/>
    <n v="631.48"/>
    <n v="639.71"/>
    <n v="623.25"/>
    <n v="630.28"/>
    <n v="30334"/>
    <n v="83"/>
    <n v="3"/>
    <n v="210.09333333333331"/>
    <n v="27069.81395348837"/>
    <b v="0"/>
    <m/>
    <x v="4"/>
    <x v="4"/>
    <n v="2.3332752916594174E-2"/>
  </r>
  <r>
    <x v="93"/>
    <x v="3"/>
    <n v="643.32000000000005"/>
    <n v="648.66"/>
    <n v="637.99"/>
    <n v="640.26"/>
    <n v="21714"/>
    <n v="84"/>
    <n v="3"/>
    <n v="213.42"/>
    <n v="27069.81395348837"/>
    <b v="0"/>
    <m/>
    <x v="4"/>
    <x v="4"/>
    <n v="-8.0823549429992405E-4"/>
  </r>
  <r>
    <x v="94"/>
    <x v="3"/>
    <n v="629.02"/>
    <n v="634.12"/>
    <n v="623.91999999999996"/>
    <n v="630.73"/>
    <n v="49908"/>
    <n v="85"/>
    <n v="3"/>
    <n v="210.24333333333331"/>
    <n v="27069.81395348837"/>
    <b v="0"/>
    <m/>
    <x v="4"/>
    <x v="4"/>
    <n v="-1.0132402401123912E-2"/>
  </r>
  <r>
    <x v="95"/>
    <x v="3"/>
    <n v="644.52"/>
    <n v="646.44000000000005"/>
    <n v="642.61"/>
    <n v="644.30999999999995"/>
    <n v="25858"/>
    <n v="86"/>
    <n v="3"/>
    <n v="214.77"/>
    <n v="27069.81395348837"/>
    <b v="0"/>
    <m/>
    <x v="4"/>
    <x v="4"/>
    <n v="-5.8965487617249016E-3"/>
  </r>
  <r>
    <x v="96"/>
    <x v="3"/>
    <n v="650.97"/>
    <n v="660.38"/>
    <n v="641.54999999999995"/>
    <n v="647.88"/>
    <n v="47486"/>
    <n v="87"/>
    <n v="3"/>
    <n v="215.96"/>
    <n v="27069.81395348837"/>
    <b v="0"/>
    <m/>
    <x v="4"/>
    <x v="4"/>
    <n v="-1.4393775664577559E-2"/>
  </r>
  <r>
    <x v="97"/>
    <x v="3"/>
    <n v="642.99"/>
    <n v="653.1"/>
    <n v="632.89"/>
    <n v="642.29999999999995"/>
    <n v="4754"/>
    <n v="90"/>
    <n v="3"/>
    <n v="214.1"/>
    <n v="27069.81395348837"/>
    <b v="0"/>
    <m/>
    <x v="4"/>
    <x v="4"/>
    <n v="8.1298880357526639E-4"/>
  </r>
  <r>
    <x v="98"/>
    <x v="3"/>
    <n v="642.1"/>
    <n v="651.74"/>
    <n v="632.46"/>
    <n v="642"/>
    <n v="9706"/>
    <n v="91"/>
    <n v="3"/>
    <n v="214"/>
    <n v="27069.81395348837"/>
    <b v="0"/>
    <m/>
    <x v="5"/>
    <x v="5"/>
    <n v="1.3862037760684365E-2"/>
  </r>
  <r>
    <x v="99"/>
    <x v="3"/>
    <n v="644.96"/>
    <n v="650.54"/>
    <n v="639.38"/>
    <n v="646.69000000000005"/>
    <n v="30725"/>
    <n v="92"/>
    <n v="3"/>
    <n v="215.56333333333339"/>
    <n v="27069.81395348837"/>
    <b v="0"/>
    <m/>
    <x v="5"/>
    <x v="5"/>
    <n v="-4.5298534766623845E-4"/>
  </r>
  <r>
    <x v="100"/>
    <x v="3"/>
    <n v="649"/>
    <n v="658.77"/>
    <n v="639.22"/>
    <n v="647.46"/>
    <n v="37068"/>
    <n v="93"/>
    <n v="3"/>
    <n v="215.82"/>
    <n v="27069.81395348837"/>
    <b v="0"/>
    <m/>
    <x v="5"/>
    <x v="5"/>
    <n v="1.2426026312111777E-3"/>
  </r>
  <r>
    <x v="101"/>
    <x v="3"/>
    <n v="650.05999999999995"/>
    <n v="654.11"/>
    <n v="646.01"/>
    <n v="652.03"/>
    <n v="37495"/>
    <n v="94"/>
    <n v="3"/>
    <n v="217.34333333333331"/>
    <n v="27069.81395348837"/>
    <b v="0"/>
    <m/>
    <x v="5"/>
    <x v="5"/>
    <n v="2.0764493259490219E-2"/>
  </r>
  <r>
    <x v="102"/>
    <x v="3"/>
    <n v="645.11"/>
    <n v="655.13"/>
    <n v="635.1"/>
    <n v="644.66"/>
    <n v="17832"/>
    <n v="97"/>
    <n v="3"/>
    <n v="214.8866666666666"/>
    <n v="27069.81395348837"/>
    <b v="0"/>
    <m/>
    <x v="5"/>
    <x v="5"/>
    <n v="4.7796715780514774E-3"/>
  </r>
  <r>
    <x v="103"/>
    <x v="3"/>
    <n v="646.73"/>
    <n v="649.78"/>
    <n v="643.67999999999995"/>
    <n v="646.19000000000005"/>
    <n v="43815"/>
    <n v="98"/>
    <n v="3"/>
    <n v="215.3966666666667"/>
    <n v="27069.81395348837"/>
    <b v="0"/>
    <m/>
    <x v="5"/>
    <x v="5"/>
    <n v="2.3671234534290084E-3"/>
  </r>
  <r>
    <x v="104"/>
    <x v="3"/>
    <n v="638.72"/>
    <n v="645.09"/>
    <n v="632.34"/>
    <n v="634.92999999999995"/>
    <n v="4081"/>
    <n v="99"/>
    <n v="3"/>
    <n v="211.64333333333329"/>
    <n v="27069.81395348837"/>
    <b v="0"/>
    <m/>
    <x v="5"/>
    <x v="5"/>
    <n v="1.8824363781773049E-2"/>
  </r>
  <r>
    <x v="105"/>
    <x v="3"/>
    <n v="633.74"/>
    <n v="643.61"/>
    <n v="623.86"/>
    <n v="634.20000000000005"/>
    <n v="15042"/>
    <n v="100"/>
    <n v="3"/>
    <n v="211.4"/>
    <n v="27069.81395348837"/>
    <b v="0"/>
    <m/>
    <x v="5"/>
    <x v="5"/>
    <n v="8.0295402159407357E-3"/>
  </r>
  <r>
    <x v="106"/>
    <x v="3"/>
    <n v="626.12"/>
    <n v="629.52"/>
    <n v="622.71"/>
    <n v="627.16"/>
    <n v="38900"/>
    <n v="101"/>
    <n v="3"/>
    <n v="209.05333333333331"/>
    <n v="27069.81395348837"/>
    <b v="0"/>
    <m/>
    <x v="5"/>
    <x v="5"/>
    <n v="6.612563871355664E-3"/>
  </r>
  <r>
    <x v="107"/>
    <x v="3"/>
    <n v="621.62"/>
    <n v="628.22"/>
    <n v="615.01"/>
    <n v="621.53"/>
    <n v="44241"/>
    <n v="104"/>
    <n v="3"/>
    <n v="207.17666666666659"/>
    <n v="27069.81395348837"/>
    <b v="0"/>
    <m/>
    <x v="5"/>
    <x v="5"/>
    <n v="-1.7425215493895144E-2"/>
  </r>
  <r>
    <x v="108"/>
    <x v="3"/>
    <n v="636.02"/>
    <n v="641.04"/>
    <n v="630.99"/>
    <n v="631.42999999999995"/>
    <n v="27832"/>
    <n v="105"/>
    <n v="3"/>
    <n v="210.4766666666666"/>
    <n v="27069.81395348837"/>
    <b v="0"/>
    <m/>
    <x v="5"/>
    <x v="5"/>
    <n v="-1.1497330414374884E-3"/>
  </r>
  <r>
    <x v="109"/>
    <x v="3"/>
    <n v="635.6"/>
    <n v="640.47"/>
    <n v="630.73"/>
    <n v="640.33000000000004"/>
    <n v="41372"/>
    <n v="106"/>
    <n v="3"/>
    <n v="213.44333333333341"/>
    <n v="27069.81395348837"/>
    <b v="0"/>
    <m/>
    <x v="5"/>
    <x v="5"/>
    <n v="1.2257935715711616E-2"/>
  </r>
  <r>
    <x v="110"/>
    <x v="3"/>
    <n v="645.67999999999995"/>
    <n v="650.16"/>
    <n v="641.19000000000005"/>
    <n v="645.41"/>
    <n v="35546"/>
    <n v="107"/>
    <n v="3"/>
    <n v="215.1366666666666"/>
    <n v="27069.81395348837"/>
    <b v="0"/>
    <m/>
    <x v="5"/>
    <x v="5"/>
    <n v="-6.1743640405038276E-3"/>
  </r>
  <r>
    <x v="35"/>
    <x v="3"/>
    <n v="639.11"/>
    <n v="647.47"/>
    <n v="630.75"/>
    <n v="636.74"/>
    <n v="24762"/>
    <n v="108"/>
    <n v="3"/>
    <n v="212.2466666666667"/>
    <n v="27069.81395348837"/>
    <b v="0"/>
    <m/>
    <x v="5"/>
    <x v="5"/>
    <n v="-2.556328694499679E-2"/>
  </r>
  <r>
    <x v="111"/>
    <x v="3"/>
    <n v="638.35"/>
    <n v="647"/>
    <n v="629.69000000000005"/>
    <n v="634.36"/>
    <n v="10596"/>
    <n v="111"/>
    <n v="3"/>
    <n v="211.45333333333329"/>
    <n v="27069.81395348837"/>
    <b v="0"/>
    <m/>
    <x v="5"/>
    <x v="5"/>
    <n v="-2.4312698709555913E-3"/>
  </r>
  <r>
    <x v="112"/>
    <x v="3"/>
    <n v="646.89"/>
    <n v="653.25"/>
    <n v="640.53"/>
    <n v="645.59"/>
    <n v="39356"/>
    <n v="113"/>
    <n v="3"/>
    <n v="215.19666666666669"/>
    <n v="27069.81395348837"/>
    <b v="0"/>
    <m/>
    <x v="5"/>
    <x v="5"/>
    <n v="1.4186860455796313E-2"/>
  </r>
  <r>
    <x v="113"/>
    <x v="3"/>
    <n v="663.72"/>
    <n v="664.92"/>
    <n v="662.52"/>
    <n v="664.89"/>
    <n v="15537"/>
    <n v="114"/>
    <n v="3"/>
    <n v="221.63"/>
    <n v="27069.81395348837"/>
    <b v="0"/>
    <m/>
    <x v="5"/>
    <x v="5"/>
    <n v="1.5641913386932899E-2"/>
  </r>
  <r>
    <x v="114"/>
    <x v="3"/>
    <n v="670.12"/>
    <n v="676.64"/>
    <n v="663.6"/>
    <n v="668.35"/>
    <n v="34848"/>
    <n v="115"/>
    <n v="3"/>
    <n v="222.7833333333333"/>
    <n v="27069.81395348837"/>
    <b v="0"/>
    <m/>
    <x v="5"/>
    <x v="5"/>
    <n v="2.7987047854596114E-3"/>
  </r>
  <r>
    <x v="115"/>
    <x v="3"/>
    <n v="670.03"/>
    <n v="675.33"/>
    <n v="664.74"/>
    <n v="670.13"/>
    <n v="44590"/>
    <n v="118"/>
    <n v="3"/>
    <n v="223.37666666666669"/>
    <n v="27069.81395348837"/>
    <b v="0"/>
    <m/>
    <x v="5"/>
    <x v="5"/>
    <n v="-1.1227085343390691E-3"/>
  </r>
  <r>
    <x v="116"/>
    <x v="3"/>
    <n v="666.61"/>
    <n v="674.11"/>
    <n v="659.11"/>
    <n v="667.69"/>
    <n v="17087"/>
    <n v="119"/>
    <n v="3"/>
    <n v="222.56333333333339"/>
    <n v="27069.81395348837"/>
    <b v="0"/>
    <m/>
    <x v="5"/>
    <x v="5"/>
    <n v="1.96694824467432E-2"/>
  </r>
  <r>
    <x v="117"/>
    <x v="3"/>
    <n v="668.16"/>
    <n v="670.36"/>
    <n v="665.95"/>
    <n v="668.97"/>
    <n v="7643"/>
    <n v="120"/>
    <n v="3"/>
    <n v="222.99"/>
    <n v="27069.81395348837"/>
    <b v="0"/>
    <m/>
    <x v="5"/>
    <x v="5"/>
    <n v="2.3733440883567871E-3"/>
  </r>
  <r>
    <x v="37"/>
    <x v="3"/>
    <n v="673.97"/>
    <n v="682.07"/>
    <n v="665.87"/>
    <n v="673.99"/>
    <n v="29731"/>
    <n v="122"/>
    <n v="3"/>
    <n v="224.6633333333333"/>
    <n v="27069.81395348837"/>
    <b v="0"/>
    <m/>
    <x v="0"/>
    <x v="0"/>
    <n v="-2.435156162193803E-3"/>
  </r>
  <r>
    <x v="119"/>
    <x v="3"/>
    <n v="680.18"/>
    <n v="686.72"/>
    <n v="673.64"/>
    <n v="682.33"/>
    <n v="13693"/>
    <n v="125"/>
    <n v="3"/>
    <n v="227.44333333333341"/>
    <n v="27069.81395348837"/>
    <b v="0"/>
    <m/>
    <x v="0"/>
    <x v="0"/>
    <n v="-7.5088480056117665E-3"/>
  </r>
  <r>
    <x v="120"/>
    <x v="3"/>
    <n v="675.42"/>
    <n v="685.16"/>
    <n v="665.68"/>
    <n v="675.76"/>
    <n v="22817"/>
    <n v="126"/>
    <n v="3"/>
    <n v="225.2533333333333"/>
    <n v="27069.81395348837"/>
    <b v="0"/>
    <m/>
    <x v="0"/>
    <x v="0"/>
    <n v="-1.0766080712580421E-2"/>
  </r>
  <r>
    <x v="121"/>
    <x v="3"/>
    <n v="664.14"/>
    <n v="674.09"/>
    <n v="654.20000000000005"/>
    <n v="664.68"/>
    <n v="49831"/>
    <n v="127"/>
    <n v="3"/>
    <n v="221.56"/>
    <n v="27069.81395348837"/>
    <b v="0"/>
    <m/>
    <x v="0"/>
    <x v="0"/>
    <n v="-7.8918646629166124E-3"/>
  </r>
  <r>
    <x v="122"/>
    <x v="3"/>
    <n v="650.59"/>
    <n v="656.4"/>
    <n v="644.78"/>
    <n v="649.64"/>
    <n v="6469"/>
    <n v="128"/>
    <n v="3"/>
    <n v="216.54666666666671"/>
    <n v="27069.81395348837"/>
    <b v="0"/>
    <m/>
    <x v="0"/>
    <x v="0"/>
    <n v="9.86401461335501E-3"/>
  </r>
  <r>
    <x v="123"/>
    <x v="3"/>
    <n v="653.27"/>
    <n v="658.26"/>
    <n v="648.29"/>
    <n v="653.96"/>
    <n v="34937"/>
    <n v="129"/>
    <n v="3"/>
    <n v="217.98666666666671"/>
    <n v="27069.81395348837"/>
    <b v="0"/>
    <m/>
    <x v="0"/>
    <x v="0"/>
    <n v="-4.5156335710367368E-3"/>
  </r>
  <r>
    <x v="38"/>
    <x v="3"/>
    <n v="647.08000000000004"/>
    <n v="649.88"/>
    <n v="644.28"/>
    <n v="645.09"/>
    <n v="26051"/>
    <n v="132"/>
    <n v="3"/>
    <n v="215.03"/>
    <n v="27069.81395348837"/>
    <b v="0"/>
    <m/>
    <x v="0"/>
    <x v="0"/>
    <n v="-1.0627557255963682E-3"/>
  </r>
  <r>
    <x v="124"/>
    <x v="3"/>
    <n v="626.33000000000004"/>
    <n v="637.22"/>
    <n v="615.44000000000005"/>
    <n v="627.98"/>
    <n v="34787"/>
    <n v="133"/>
    <n v="3"/>
    <n v="209.32666666666671"/>
    <n v="27069.81395348837"/>
    <b v="0"/>
    <m/>
    <x v="0"/>
    <x v="0"/>
    <n v="-1.506257110352666E-2"/>
  </r>
  <r>
    <x v="125"/>
    <x v="3"/>
    <n v="632"/>
    <n v="634.99"/>
    <n v="629.02"/>
    <n v="631.21"/>
    <n v="46253"/>
    <n v="134"/>
    <n v="3"/>
    <n v="210.40333333333331"/>
    <n v="27069.81395348837"/>
    <b v="0"/>
    <m/>
    <x v="0"/>
    <x v="0"/>
    <n v="6.7763198422956454E-4"/>
  </r>
  <r>
    <x v="126"/>
    <x v="3"/>
    <n v="650.53"/>
    <n v="659.79"/>
    <n v="641.27"/>
    <n v="651.5"/>
    <n v="19394"/>
    <n v="135"/>
    <n v="3"/>
    <n v="217.1666666666666"/>
    <n v="27069.81395348837"/>
    <b v="0"/>
    <m/>
    <x v="0"/>
    <x v="0"/>
    <n v="-9.4188623491750865E-3"/>
  </r>
  <r>
    <x v="127"/>
    <x v="3"/>
    <n v="649.62"/>
    <n v="660.55"/>
    <n v="638.69000000000005"/>
    <n v="651.61"/>
    <n v="49998"/>
    <n v="136"/>
    <n v="3"/>
    <n v="217.20333333333329"/>
    <n v="27069.81395348837"/>
    <b v="0"/>
    <m/>
    <x v="0"/>
    <x v="0"/>
    <n v="3.0168777974512529E-3"/>
  </r>
  <r>
    <x v="128"/>
    <x v="3"/>
    <n v="658.58"/>
    <n v="666.22"/>
    <n v="650.94000000000005"/>
    <n v="658.69"/>
    <n v="31268"/>
    <n v="139"/>
    <n v="3"/>
    <n v="219.56333333333339"/>
    <n v="27069.81395348837"/>
    <b v="0"/>
    <m/>
    <x v="0"/>
    <x v="0"/>
    <n v="-2.0117420043518526E-3"/>
  </r>
  <r>
    <x v="0"/>
    <x v="3"/>
    <n v="664.89"/>
    <n v="672.44"/>
    <n v="657.34"/>
    <n v="659.52"/>
    <n v="47698"/>
    <n v="140"/>
    <n v="3"/>
    <n v="219.84"/>
    <n v="27069.81395348837"/>
    <b v="0"/>
    <m/>
    <x v="0"/>
    <x v="0"/>
    <n v="1.1044751697618497E-3"/>
  </r>
  <r>
    <x v="39"/>
    <x v="4"/>
    <n v="228.35"/>
    <n v="231.47"/>
    <n v="225.23"/>
    <n v="229.72"/>
    <n v="13109"/>
    <n v="1"/>
    <n v="1"/>
    <n v="229.72"/>
    <n v="24705.674418604649"/>
    <b v="0"/>
    <m/>
    <x v="2"/>
    <x v="2"/>
    <n v="-4.6793776749141525E-3"/>
  </r>
  <r>
    <x v="40"/>
    <x v="4"/>
    <n v="236.16"/>
    <n v="237.33"/>
    <n v="234.99"/>
    <n v="235.08"/>
    <n v="24383"/>
    <n v="2"/>
    <n v="1"/>
    <n v="235.08"/>
    <n v="24705.674418604649"/>
    <b v="0"/>
    <m/>
    <x v="2"/>
    <x v="2"/>
    <n v="-8.1755057786799239E-3"/>
  </r>
  <r>
    <x v="41"/>
    <x v="4"/>
    <n v="232.68"/>
    <n v="235.02"/>
    <n v="230.35"/>
    <n v="234.89"/>
    <n v="19351"/>
    <n v="3"/>
    <n v="1"/>
    <n v="234.89"/>
    <n v="24705.674418604649"/>
    <b v="0"/>
    <m/>
    <x v="2"/>
    <x v="2"/>
    <n v="-3.4422927530445056E-4"/>
  </r>
  <r>
    <x v="42"/>
    <x v="4"/>
    <n v="231.89"/>
    <n v="235.8"/>
    <n v="227.98"/>
    <n v="232.51"/>
    <n v="20330"/>
    <n v="6"/>
    <n v="1"/>
    <n v="232.51"/>
    <n v="24705.674418604649"/>
    <b v="0"/>
    <m/>
    <x v="2"/>
    <x v="2"/>
    <n v="1.8173578700006671E-3"/>
  </r>
  <r>
    <x v="43"/>
    <x v="4"/>
    <n v="228.76"/>
    <n v="232.33"/>
    <n v="225.2"/>
    <n v="228.88"/>
    <n v="6075"/>
    <n v="7"/>
    <n v="1"/>
    <n v="228.88"/>
    <n v="24705.674418604649"/>
    <b v="0"/>
    <m/>
    <x v="2"/>
    <x v="2"/>
    <n v="-3.9134663260414681E-3"/>
  </r>
  <r>
    <x v="44"/>
    <x v="4"/>
    <n v="229.59"/>
    <n v="233.26"/>
    <n v="225.92"/>
    <n v="228.77"/>
    <n v="49200"/>
    <n v="8"/>
    <n v="1"/>
    <n v="228.77"/>
    <n v="24705.674418604649"/>
    <b v="0"/>
    <m/>
    <x v="2"/>
    <x v="2"/>
    <n v="-4.1764381616197733E-3"/>
  </r>
  <r>
    <x v="45"/>
    <x v="4"/>
    <n v="226.34"/>
    <n v="228.92"/>
    <n v="223.76"/>
    <n v="227.53"/>
    <n v="14074"/>
    <n v="9"/>
    <n v="1"/>
    <n v="227.53"/>
    <n v="24705.674418604649"/>
    <b v="0"/>
    <m/>
    <x v="2"/>
    <x v="2"/>
    <n v="7.0583510950482436E-3"/>
  </r>
  <r>
    <x v="46"/>
    <x v="4"/>
    <n v="235.2"/>
    <n v="237.5"/>
    <n v="232.9"/>
    <n v="233.42"/>
    <n v="35228"/>
    <n v="10"/>
    <n v="1"/>
    <n v="233.42"/>
    <n v="24705.674418604649"/>
    <b v="0"/>
    <m/>
    <x v="2"/>
    <x v="2"/>
    <n v="-1.1303160897504723E-2"/>
  </r>
  <r>
    <x v="47"/>
    <x v="4"/>
    <n v="239.8"/>
    <n v="241.33"/>
    <n v="238.28"/>
    <n v="238.74"/>
    <n v="7816"/>
    <n v="13"/>
    <n v="1"/>
    <n v="238.74"/>
    <n v="24705.674418604649"/>
    <b v="0"/>
    <m/>
    <x v="2"/>
    <x v="2"/>
    <n v="3.0456852791877105E-3"/>
  </r>
  <r>
    <x v="30"/>
    <x v="4"/>
    <n v="236.1"/>
    <n v="237.92"/>
    <n v="234.29"/>
    <n v="235.71"/>
    <n v="30492"/>
    <n v="14"/>
    <n v="1"/>
    <n v="235.71"/>
    <n v="24705.674418604649"/>
    <b v="0"/>
    <m/>
    <x v="2"/>
    <x v="2"/>
    <n v="-9.8489567113048942E-3"/>
  </r>
  <r>
    <x v="48"/>
    <x v="4"/>
    <n v="233.66"/>
    <n v="235.05"/>
    <n v="232.26"/>
    <n v="233.66"/>
    <n v="33808"/>
    <n v="15"/>
    <n v="1"/>
    <n v="233.66"/>
    <n v="24705.674418604649"/>
    <b v="0"/>
    <m/>
    <x v="2"/>
    <x v="2"/>
    <n v="-1.3024448400319952E-2"/>
  </r>
  <r>
    <x v="49"/>
    <x v="4"/>
    <n v="231.94"/>
    <n v="234.16"/>
    <n v="229.71"/>
    <n v="233.94"/>
    <n v="15849"/>
    <n v="16"/>
    <n v="1"/>
    <n v="233.94"/>
    <n v="24705.674418604649"/>
    <b v="0"/>
    <m/>
    <x v="2"/>
    <x v="2"/>
    <n v="-1.7568055455267639E-2"/>
  </r>
  <r>
    <x v="50"/>
    <x v="4"/>
    <n v="238.32"/>
    <n v="241.33"/>
    <n v="235.32"/>
    <n v="238.15"/>
    <n v="6374"/>
    <n v="17"/>
    <n v="1"/>
    <n v="238.15"/>
    <n v="24705.674418604649"/>
    <b v="0"/>
    <m/>
    <x v="2"/>
    <x v="2"/>
    <n v="-2.4111879119113595E-4"/>
  </r>
  <r>
    <x v="51"/>
    <x v="4"/>
    <n v="237.99"/>
    <n v="238.75"/>
    <n v="237.23"/>
    <n v="238.38"/>
    <n v="32600"/>
    <n v="20"/>
    <n v="1"/>
    <n v="238.38"/>
    <n v="24705.674418604649"/>
    <b v="0"/>
    <m/>
    <x v="2"/>
    <x v="2"/>
    <n v="1.5339640522350826E-2"/>
  </r>
  <r>
    <x v="53"/>
    <x v="4"/>
    <n v="236.71"/>
    <n v="241.08"/>
    <n v="232.33"/>
    <n v="236.38"/>
    <n v="31462"/>
    <n v="22"/>
    <n v="1"/>
    <n v="236.38"/>
    <n v="24705.674418604649"/>
    <b v="0"/>
    <m/>
    <x v="2"/>
    <x v="2"/>
    <n v="-9.040994096519827E-3"/>
  </r>
  <r>
    <x v="54"/>
    <x v="4"/>
    <n v="235.52"/>
    <n v="237.66"/>
    <n v="233.38"/>
    <n v="234.57"/>
    <n v="45900"/>
    <n v="23"/>
    <n v="1"/>
    <n v="234.57"/>
    <n v="24705.674418604649"/>
    <b v="0"/>
    <m/>
    <x v="2"/>
    <x v="2"/>
    <n v="1.1539743376104026E-2"/>
  </r>
  <r>
    <x v="55"/>
    <x v="4"/>
    <n v="237.56"/>
    <n v="239.24"/>
    <n v="235.87"/>
    <n v="236.41"/>
    <n v="3044"/>
    <n v="24"/>
    <n v="1"/>
    <n v="236.41"/>
    <n v="24705.674418604649"/>
    <b v="0"/>
    <m/>
    <x v="2"/>
    <x v="2"/>
    <n v="-2.1745557526530394E-2"/>
  </r>
  <r>
    <x v="56"/>
    <x v="4"/>
    <n v="235.52"/>
    <n v="236.83"/>
    <n v="234.21"/>
    <n v="234.36"/>
    <n v="26634"/>
    <n v="27"/>
    <n v="1"/>
    <n v="234.36"/>
    <n v="24705.674418604649"/>
    <b v="0"/>
    <m/>
    <x v="2"/>
    <x v="2"/>
    <n v="1.9318100479572595E-2"/>
  </r>
  <r>
    <x v="57"/>
    <x v="4"/>
    <n v="232.8"/>
    <n v="236.78"/>
    <n v="228.82"/>
    <n v="232.92"/>
    <n v="45096"/>
    <n v="28"/>
    <n v="1"/>
    <n v="232.92"/>
    <n v="24705.674418604649"/>
    <b v="0"/>
    <m/>
    <x v="2"/>
    <x v="2"/>
    <n v="2.5192043546828091E-2"/>
  </r>
  <r>
    <x v="58"/>
    <x v="4"/>
    <n v="234.83"/>
    <n v="236.53"/>
    <n v="233.13"/>
    <n v="236.41"/>
    <n v="35215"/>
    <n v="29"/>
    <n v="1"/>
    <n v="236.41"/>
    <n v="24705.674418604649"/>
    <b v="0"/>
    <m/>
    <x v="2"/>
    <x v="2"/>
    <n v="1.4082829666239855E-2"/>
  </r>
  <r>
    <x v="59"/>
    <x v="4"/>
    <n v="233.91"/>
    <n v="235.67"/>
    <n v="232.15"/>
    <n v="234.19"/>
    <n v="43856"/>
    <n v="30"/>
    <n v="1"/>
    <n v="234.19"/>
    <n v="24705.674418604649"/>
    <b v="0"/>
    <m/>
    <x v="2"/>
    <x v="2"/>
    <n v="0"/>
  </r>
  <r>
    <x v="60"/>
    <x v="4"/>
    <n v="230.42"/>
    <n v="231.58"/>
    <n v="229.26"/>
    <n v="230.01"/>
    <n v="17789"/>
    <n v="31"/>
    <n v="1"/>
    <n v="230.01"/>
    <n v="24705.674418604649"/>
    <b v="0"/>
    <m/>
    <x v="2"/>
    <x v="2"/>
    <n v="7.2270698727769801E-3"/>
  </r>
  <r>
    <x v="61"/>
    <x v="4"/>
    <n v="230.29"/>
    <n v="233.14"/>
    <n v="227.44"/>
    <n v="230.34"/>
    <n v="31483"/>
    <n v="34"/>
    <n v="1"/>
    <n v="230.34"/>
    <n v="24705.674418604649"/>
    <b v="0"/>
    <m/>
    <x v="3"/>
    <x v="3"/>
    <n v="2.0128989853345136E-3"/>
  </r>
  <r>
    <x v="62"/>
    <x v="4"/>
    <n v="229.7"/>
    <n v="232.97"/>
    <n v="226.42"/>
    <n v="229.36"/>
    <n v="19230"/>
    <n v="35"/>
    <n v="1"/>
    <n v="229.36"/>
    <n v="24705.674418604649"/>
    <b v="0"/>
    <m/>
    <x v="3"/>
    <x v="3"/>
    <n v="4.2182669006434373E-2"/>
  </r>
  <r>
    <x v="63"/>
    <x v="4"/>
    <n v="231.83"/>
    <n v="233.26"/>
    <n v="230.41"/>
    <n v="230.89"/>
    <n v="22909"/>
    <n v="36"/>
    <n v="1"/>
    <n v="230.89"/>
    <n v="24705.674418604649"/>
    <b v="0"/>
    <m/>
    <x v="3"/>
    <x v="3"/>
    <n v="8.0266918958090336E-3"/>
  </r>
  <r>
    <x v="64"/>
    <x v="4"/>
    <n v="231.45"/>
    <n v="235.52"/>
    <n v="227.37"/>
    <n v="231.87"/>
    <n v="47571"/>
    <n v="37"/>
    <n v="1"/>
    <n v="231.87"/>
    <n v="24705.674418604649"/>
    <b v="0"/>
    <m/>
    <x v="3"/>
    <x v="3"/>
    <n v="-2.231574533091718E-3"/>
  </r>
  <r>
    <x v="65"/>
    <x v="4"/>
    <n v="232.65"/>
    <n v="236.24"/>
    <n v="229.05"/>
    <n v="231.84"/>
    <n v="12190"/>
    <n v="38"/>
    <n v="1"/>
    <n v="231.84"/>
    <n v="24705.674418604649"/>
    <b v="0"/>
    <m/>
    <x v="3"/>
    <x v="3"/>
    <n v="1.2068185246649711E-4"/>
  </r>
  <r>
    <x v="31"/>
    <x v="4"/>
    <n v="233.37"/>
    <n v="236.27"/>
    <n v="230.47"/>
    <n v="231.71"/>
    <n v="21389"/>
    <n v="41"/>
    <n v="1"/>
    <n v="231.71"/>
    <n v="24705.674418604649"/>
    <b v="0"/>
    <m/>
    <x v="3"/>
    <x v="3"/>
    <n v="1.4012489064526778E-2"/>
  </r>
  <r>
    <x v="66"/>
    <x v="4"/>
    <n v="229.21"/>
    <n v="229.95"/>
    <n v="228.46"/>
    <n v="229.63"/>
    <n v="27512"/>
    <n v="42"/>
    <n v="1"/>
    <n v="229.63"/>
    <n v="24705.674418604649"/>
    <b v="0"/>
    <m/>
    <x v="3"/>
    <x v="3"/>
    <n v="-2.3678319269847224E-3"/>
  </r>
  <r>
    <x v="67"/>
    <x v="4"/>
    <n v="228.63"/>
    <n v="230.11"/>
    <n v="227.15"/>
    <n v="229.92"/>
    <n v="5378"/>
    <n v="43"/>
    <n v="1"/>
    <n v="229.92"/>
    <n v="24705.674418604649"/>
    <b v="0"/>
    <m/>
    <x v="3"/>
    <x v="3"/>
    <n v="6.9082667348031683E-4"/>
  </r>
  <r>
    <x v="32"/>
    <x v="4"/>
    <n v="232.23"/>
    <n v="233.2"/>
    <n v="231.26"/>
    <n v="232.55"/>
    <n v="25000"/>
    <n v="44"/>
    <n v="1"/>
    <n v="232.55"/>
    <n v="24705.674418604649"/>
    <b v="0"/>
    <m/>
    <x v="3"/>
    <x v="3"/>
    <n v="-1.5782308854549397E-3"/>
  </r>
  <r>
    <x v="68"/>
    <x v="4"/>
    <n v="229.72"/>
    <n v="231.84"/>
    <n v="227.59"/>
    <n v="229.77"/>
    <n v="30538"/>
    <n v="45"/>
    <n v="1"/>
    <n v="229.77"/>
    <n v="24705.674418604649"/>
    <b v="0"/>
    <m/>
    <x v="3"/>
    <x v="3"/>
    <n v="1.8504229002944401E-3"/>
  </r>
  <r>
    <x v="69"/>
    <x v="4"/>
    <n v="228.85"/>
    <n v="230.71"/>
    <n v="227"/>
    <n v="229.81"/>
    <n v="31519"/>
    <n v="48"/>
    <n v="1"/>
    <n v="229.81"/>
    <n v="24705.674418604649"/>
    <b v="0"/>
    <m/>
    <x v="3"/>
    <x v="3"/>
    <n v="2.7643089227693131E-2"/>
  </r>
  <r>
    <x v="70"/>
    <x v="4"/>
    <n v="233.01"/>
    <n v="235.64"/>
    <n v="230.39"/>
    <n v="232.89"/>
    <n v="44056"/>
    <n v="49"/>
    <n v="1"/>
    <n v="232.89"/>
    <n v="24705.674418604649"/>
    <b v="0"/>
    <m/>
    <x v="3"/>
    <x v="3"/>
    <n v="-1.4609073515581916E-2"/>
  </r>
  <r>
    <x v="71"/>
    <x v="4"/>
    <n v="233.94"/>
    <n v="234.47"/>
    <n v="233.4"/>
    <n v="234.43"/>
    <n v="38418"/>
    <n v="50"/>
    <n v="1"/>
    <n v="234.43"/>
    <n v="24705.674418604649"/>
    <b v="0"/>
    <m/>
    <x v="3"/>
    <x v="3"/>
    <n v="4.1465782502097667E-3"/>
  </r>
  <r>
    <x v="72"/>
    <x v="4"/>
    <n v="239.72"/>
    <n v="242.41"/>
    <n v="237.03"/>
    <n v="238.39"/>
    <n v="31502"/>
    <n v="51"/>
    <n v="1"/>
    <n v="238.39"/>
    <n v="24705.674418604649"/>
    <b v="0"/>
    <m/>
    <x v="3"/>
    <x v="3"/>
    <n v="-1.9889357218124222E-3"/>
  </r>
  <r>
    <x v="73"/>
    <x v="4"/>
    <n v="237.29"/>
    <n v="240.54"/>
    <n v="234.04"/>
    <n v="236.74"/>
    <n v="13605"/>
    <n v="52"/>
    <n v="1"/>
    <n v="236.74"/>
    <n v="24705.674418604649"/>
    <b v="0"/>
    <m/>
    <x v="3"/>
    <x v="3"/>
    <n v="1.5783991667334338E-2"/>
  </r>
  <r>
    <x v="74"/>
    <x v="4"/>
    <n v="232.22"/>
    <n v="233.24"/>
    <n v="231.2"/>
    <n v="231.4"/>
    <n v="23760"/>
    <n v="55"/>
    <n v="1"/>
    <n v="231.4"/>
    <n v="24705.674418604649"/>
    <b v="0"/>
    <m/>
    <x v="3"/>
    <x v="3"/>
    <n v="3.7577182207948843E-3"/>
  </r>
  <r>
    <x v="75"/>
    <x v="4"/>
    <n v="232.76"/>
    <n v="233.88"/>
    <n v="231.64"/>
    <n v="232.04"/>
    <n v="5648"/>
    <n v="56"/>
    <n v="1"/>
    <n v="232.04"/>
    <n v="24705.674418604649"/>
    <b v="0"/>
    <m/>
    <x v="3"/>
    <x v="3"/>
    <n v="-1.0241440728280289E-2"/>
  </r>
  <r>
    <x v="76"/>
    <x v="4"/>
    <n v="233.83"/>
    <n v="236.98"/>
    <n v="230.68"/>
    <n v="233.16"/>
    <n v="45602"/>
    <n v="57"/>
    <n v="1"/>
    <n v="233.16"/>
    <n v="24705.674418604649"/>
    <b v="0"/>
    <m/>
    <x v="3"/>
    <x v="3"/>
    <n v="3.0777311786479322E-3"/>
  </r>
  <r>
    <x v="77"/>
    <x v="4"/>
    <n v="236.4"/>
    <n v="239.68"/>
    <n v="233.12"/>
    <n v="237.27"/>
    <n v="5492"/>
    <n v="58"/>
    <n v="1"/>
    <n v="237.27"/>
    <n v="24705.674418604649"/>
    <b v="0"/>
    <m/>
    <x v="3"/>
    <x v="3"/>
    <n v="2.3400808391561799E-3"/>
  </r>
  <r>
    <x v="78"/>
    <x v="4"/>
    <n v="242.43"/>
    <n v="244.16"/>
    <n v="240.69"/>
    <n v="240.91"/>
    <n v="22386"/>
    <n v="59"/>
    <n v="1"/>
    <n v="240.91"/>
    <n v="24705.674418604649"/>
    <b v="0"/>
    <m/>
    <x v="3"/>
    <x v="3"/>
    <n v="-2.5262960180316065E-3"/>
  </r>
  <r>
    <x v="79"/>
    <x v="4"/>
    <n v="242.25"/>
    <n v="243.24"/>
    <n v="241.27"/>
    <n v="242.6"/>
    <n v="45199"/>
    <n v="62"/>
    <n v="1"/>
    <n v="242.6"/>
    <n v="24705.674418604649"/>
    <b v="0"/>
    <m/>
    <x v="4"/>
    <x v="4"/>
    <n v="2.4114183467532264E-2"/>
  </r>
  <r>
    <x v="80"/>
    <x v="4"/>
    <n v="245.03"/>
    <n v="247.07"/>
    <n v="242.99"/>
    <n v="245.01"/>
    <n v="13743"/>
    <n v="63"/>
    <n v="1"/>
    <n v="245.01"/>
    <n v="24705.674418604649"/>
    <b v="0"/>
    <m/>
    <x v="4"/>
    <x v="4"/>
    <n v="6.4198935435373777E-3"/>
  </r>
  <r>
    <x v="81"/>
    <x v="4"/>
    <n v="245.48"/>
    <n v="247.76"/>
    <n v="243.21"/>
    <n v="244.47"/>
    <n v="7588"/>
    <n v="64"/>
    <n v="1"/>
    <n v="244.47"/>
    <n v="24705.674418604649"/>
    <b v="0"/>
    <m/>
    <x v="4"/>
    <x v="4"/>
    <n v="7.1057754704737111E-3"/>
  </r>
  <r>
    <x v="82"/>
    <x v="4"/>
    <n v="239.57"/>
    <n v="242.3"/>
    <n v="236.84"/>
    <n v="240.81"/>
    <n v="34755"/>
    <n v="65"/>
    <n v="1"/>
    <n v="240.81"/>
    <n v="24705.674418604649"/>
    <b v="0"/>
    <m/>
    <x v="4"/>
    <x v="4"/>
    <n v="1.7292144518731793E-2"/>
  </r>
  <r>
    <x v="83"/>
    <x v="4"/>
    <n v="243.2"/>
    <n v="245.18"/>
    <n v="241.21"/>
    <n v="241.22"/>
    <n v="14146"/>
    <n v="66"/>
    <n v="1"/>
    <n v="241.22"/>
    <n v="24705.674418604649"/>
    <b v="0"/>
    <m/>
    <x v="4"/>
    <x v="4"/>
    <n v="-7.6781069061005814E-3"/>
  </r>
  <r>
    <x v="85"/>
    <x v="4"/>
    <n v="244.32"/>
    <n v="246.57"/>
    <n v="242.08"/>
    <n v="246.37"/>
    <n v="47737"/>
    <n v="70"/>
    <n v="1"/>
    <n v="246.37"/>
    <n v="24705.674418604649"/>
    <b v="0"/>
    <m/>
    <x v="4"/>
    <x v="4"/>
    <n v="2.5987912598791275E-2"/>
  </r>
  <r>
    <x v="86"/>
    <x v="4"/>
    <n v="248.36"/>
    <n v="249.6"/>
    <n v="247.12"/>
    <n v="249.03"/>
    <n v="25995"/>
    <n v="71"/>
    <n v="1"/>
    <n v="249.03"/>
    <n v="24705.674418604649"/>
    <b v="0"/>
    <m/>
    <x v="4"/>
    <x v="4"/>
    <n v="2.9906203271557233E-3"/>
  </r>
  <r>
    <x v="87"/>
    <x v="4"/>
    <n v="248.37"/>
    <n v="249.58"/>
    <n v="247.15"/>
    <n v="247.75"/>
    <n v="11651"/>
    <n v="72"/>
    <n v="1"/>
    <n v="247.75"/>
    <n v="24705.674418604649"/>
    <b v="0"/>
    <m/>
    <x v="4"/>
    <x v="4"/>
    <n v="1.3598373616444632E-2"/>
  </r>
  <r>
    <x v="88"/>
    <x v="4"/>
    <n v="246.12"/>
    <n v="249.7"/>
    <n v="242.54"/>
    <n v="246.98"/>
    <n v="17715"/>
    <n v="73"/>
    <n v="1"/>
    <n v="246.98"/>
    <n v="24705.674418604649"/>
    <b v="0"/>
    <m/>
    <x v="4"/>
    <x v="4"/>
    <n v="-8.8251025138171603E-3"/>
  </r>
  <r>
    <x v="33"/>
    <x v="4"/>
    <n v="247.87"/>
    <n v="248.95"/>
    <n v="246.79"/>
    <n v="248.55"/>
    <n v="6889"/>
    <n v="76"/>
    <n v="1"/>
    <n v="248.55"/>
    <n v="24705.674418604649"/>
    <b v="0"/>
    <m/>
    <x v="4"/>
    <x v="4"/>
    <n v="1.0370986599514345"/>
  </r>
  <r>
    <x v="34"/>
    <x v="4"/>
    <n v="246.88"/>
    <n v="250.21"/>
    <n v="243.55"/>
    <n v="246.9"/>
    <n v="35610"/>
    <n v="77"/>
    <n v="1"/>
    <n v="246.9"/>
    <n v="24705.674418604649"/>
    <b v="0"/>
    <m/>
    <x v="4"/>
    <x v="4"/>
    <n v="9.1059252043538055E-3"/>
  </r>
  <r>
    <x v="89"/>
    <x v="4"/>
    <n v="246.8"/>
    <n v="248.28"/>
    <n v="245.31"/>
    <n v="245.36"/>
    <n v="13497"/>
    <n v="78"/>
    <n v="1"/>
    <n v="245.36"/>
    <n v="24705.674418604649"/>
    <b v="0"/>
    <m/>
    <x v="4"/>
    <x v="4"/>
    <n v="1.1207234039286659E-2"/>
  </r>
  <r>
    <x v="90"/>
    <x v="4"/>
    <n v="246.4"/>
    <n v="247.03"/>
    <n v="245.78"/>
    <n v="246.35"/>
    <n v="41486"/>
    <n v="79"/>
    <n v="1"/>
    <n v="246.35"/>
    <n v="24705.674418604649"/>
    <b v="0"/>
    <m/>
    <x v="4"/>
    <x v="4"/>
    <n v="-6.4556824022304346E-3"/>
  </r>
  <r>
    <x v="91"/>
    <x v="4"/>
    <n v="249.15"/>
    <n v="253.12"/>
    <n v="245.18"/>
    <n v="248.78"/>
    <n v="12777"/>
    <n v="80"/>
    <n v="1"/>
    <n v="248.78"/>
    <n v="24705.674418604649"/>
    <b v="0"/>
    <m/>
    <x v="4"/>
    <x v="4"/>
    <n v="-9.3819806403572532E-3"/>
  </r>
  <r>
    <x v="92"/>
    <x v="4"/>
    <n v="247.47"/>
    <n v="250.84"/>
    <n v="244.1"/>
    <n v="248.21"/>
    <n v="28997"/>
    <n v="83"/>
    <n v="1"/>
    <n v="248.21"/>
    <n v="24705.674418604649"/>
    <b v="0"/>
    <m/>
    <x v="4"/>
    <x v="4"/>
    <n v="1.053970027267994E-2"/>
  </r>
  <r>
    <x v="93"/>
    <x v="4"/>
    <n v="244.98"/>
    <n v="245.36"/>
    <n v="244.6"/>
    <n v="244.66"/>
    <n v="29669"/>
    <n v="84"/>
    <n v="1"/>
    <n v="244.66"/>
    <n v="24705.674418604649"/>
    <b v="0"/>
    <m/>
    <x v="4"/>
    <x v="4"/>
    <n v="-9.5133499647250749E-3"/>
  </r>
  <r>
    <x v="94"/>
    <x v="4"/>
    <n v="242.66"/>
    <n v="245.04"/>
    <n v="240.28"/>
    <n v="242.46"/>
    <n v="49438"/>
    <n v="85"/>
    <n v="1"/>
    <n v="242.46"/>
    <n v="24705.674418604649"/>
    <b v="0"/>
    <m/>
    <x v="4"/>
    <x v="4"/>
    <n v="1.182862685413726E-3"/>
  </r>
  <r>
    <x v="95"/>
    <x v="4"/>
    <n v="244.44"/>
    <n v="245.95"/>
    <n v="242.93"/>
    <n v="243.14"/>
    <n v="10428"/>
    <n v="86"/>
    <n v="1"/>
    <n v="243.14"/>
    <n v="24705.674418604649"/>
    <b v="0"/>
    <m/>
    <x v="4"/>
    <x v="4"/>
    <n v="9.0172782212170188E-3"/>
  </r>
  <r>
    <x v="96"/>
    <x v="4"/>
    <n v="245.23"/>
    <n v="247.73"/>
    <n v="242.73"/>
    <n v="243.79"/>
    <n v="40832"/>
    <n v="87"/>
    <n v="1"/>
    <n v="243.79"/>
    <n v="24705.674418604649"/>
    <b v="0"/>
    <m/>
    <x v="4"/>
    <x v="4"/>
    <n v="-1.0677169838181559E-2"/>
  </r>
  <r>
    <x v="97"/>
    <x v="4"/>
    <n v="244.77"/>
    <n v="248.15"/>
    <n v="241.4"/>
    <n v="244.59"/>
    <n v="35587"/>
    <n v="90"/>
    <n v="1"/>
    <n v="244.59"/>
    <n v="24705.674418604649"/>
    <b v="0"/>
    <m/>
    <x v="4"/>
    <x v="4"/>
    <n v="-2.562230592986681E-2"/>
  </r>
  <r>
    <x v="98"/>
    <x v="4"/>
    <n v="245.11"/>
    <n v="248.16"/>
    <n v="242.06"/>
    <n v="246.26"/>
    <n v="36426"/>
    <n v="91"/>
    <n v="1"/>
    <n v="246.26"/>
    <n v="24705.674418604649"/>
    <b v="0"/>
    <m/>
    <x v="5"/>
    <x v="5"/>
    <n v="-1.1336254791065883E-2"/>
  </r>
  <r>
    <x v="99"/>
    <x v="4"/>
    <n v="245.19"/>
    <n v="246.72"/>
    <n v="243.66"/>
    <n v="246.33"/>
    <n v="11213"/>
    <n v="92"/>
    <n v="1"/>
    <n v="246.33"/>
    <n v="24705.674418604649"/>
    <b v="0"/>
    <m/>
    <x v="5"/>
    <x v="5"/>
    <n v="-3.2150930053416557E-2"/>
  </r>
  <r>
    <x v="100"/>
    <x v="4"/>
    <n v="248.06"/>
    <n v="251.12"/>
    <n v="245.01"/>
    <n v="247.22"/>
    <n v="43849"/>
    <n v="93"/>
    <n v="1"/>
    <n v="247.22"/>
    <n v="24705.674418604649"/>
    <b v="0"/>
    <m/>
    <x v="5"/>
    <x v="5"/>
    <n v="1.3612975772651199E-2"/>
  </r>
  <r>
    <x v="101"/>
    <x v="4"/>
    <n v="246.97"/>
    <n v="249.03"/>
    <n v="244.91"/>
    <n v="247.13"/>
    <n v="40758"/>
    <n v="94"/>
    <n v="1"/>
    <n v="247.13"/>
    <n v="24705.674418604649"/>
    <b v="0"/>
    <m/>
    <x v="5"/>
    <x v="5"/>
    <n v="2.0619871604098439E-2"/>
  </r>
  <r>
    <x v="102"/>
    <x v="4"/>
    <n v="252.45"/>
    <n v="254.61"/>
    <n v="250.3"/>
    <n v="250.8"/>
    <n v="16434"/>
    <n v="97"/>
    <n v="1"/>
    <n v="250.8"/>
    <n v="24705.674418604649"/>
    <b v="0"/>
    <m/>
    <x v="5"/>
    <x v="5"/>
    <n v="-7.492120356177163E-3"/>
  </r>
  <r>
    <x v="104"/>
    <x v="4"/>
    <n v="251.73"/>
    <n v="255.24"/>
    <n v="248.22"/>
    <n v="251.69"/>
    <n v="46734"/>
    <n v="99"/>
    <n v="1"/>
    <n v="251.69"/>
    <n v="24705.674418604649"/>
    <b v="0"/>
    <m/>
    <x v="5"/>
    <x v="5"/>
    <n v="8.5084564396754499E-3"/>
  </r>
  <r>
    <x v="105"/>
    <x v="4"/>
    <n v="251.81"/>
    <n v="253.51"/>
    <n v="250.11"/>
    <n v="250.94"/>
    <n v="17390"/>
    <n v="100"/>
    <n v="1"/>
    <n v="250.94"/>
    <n v="24705.674418604649"/>
    <b v="0"/>
    <m/>
    <x v="5"/>
    <x v="5"/>
    <n v="-4.5093834965406823E-3"/>
  </r>
  <r>
    <x v="106"/>
    <x v="4"/>
    <n v="249.22"/>
    <n v="251.82"/>
    <n v="246.63"/>
    <n v="251.1"/>
    <n v="28840"/>
    <n v="101"/>
    <n v="1"/>
    <n v="251.1"/>
    <n v="24705.674418604649"/>
    <b v="0"/>
    <m/>
    <x v="5"/>
    <x v="5"/>
    <n v="2.6098219903038372E-2"/>
  </r>
  <r>
    <x v="107"/>
    <x v="4"/>
    <n v="251.84"/>
    <n v="255.06"/>
    <n v="248.62"/>
    <n v="250.32"/>
    <n v="41379"/>
    <n v="104"/>
    <n v="1"/>
    <n v="250.32"/>
    <n v="24705.674418604649"/>
    <b v="0"/>
    <m/>
    <x v="5"/>
    <x v="5"/>
    <n v="-5.2008569511869905E-3"/>
  </r>
  <r>
    <x v="108"/>
    <x v="4"/>
    <n v="257.05"/>
    <n v="258.04000000000002"/>
    <n v="256.06"/>
    <n v="256.10000000000002"/>
    <n v="45014"/>
    <n v="105"/>
    <n v="1"/>
    <n v="256.10000000000002"/>
    <n v="24705.674418604649"/>
    <b v="0"/>
    <m/>
    <x v="5"/>
    <x v="5"/>
    <n v="4.2056413603075793E-3"/>
  </r>
  <r>
    <x v="109"/>
    <x v="4"/>
    <n v="256.01"/>
    <n v="257.25"/>
    <n v="254.78"/>
    <n v="256.88"/>
    <n v="12120"/>
    <n v="106"/>
    <n v="1"/>
    <n v="256.88"/>
    <n v="24705.674418604649"/>
    <b v="0"/>
    <m/>
    <x v="5"/>
    <x v="5"/>
    <n v="-1.5314758153766162E-2"/>
  </r>
  <r>
    <x v="35"/>
    <x v="4"/>
    <n v="257"/>
    <n v="260.64"/>
    <n v="253.36"/>
    <n v="256.33"/>
    <n v="49613"/>
    <n v="108"/>
    <n v="1"/>
    <n v="256.33"/>
    <n v="24705.674418604649"/>
    <b v="0"/>
    <m/>
    <x v="5"/>
    <x v="5"/>
    <n v="-1.7404214954427347E-2"/>
  </r>
  <r>
    <x v="111"/>
    <x v="4"/>
    <n v="256.66000000000003"/>
    <n v="259.60000000000002"/>
    <n v="253.73"/>
    <n v="257.27"/>
    <n v="19284"/>
    <n v="111"/>
    <n v="1"/>
    <n v="257.27"/>
    <n v="24705.674418604649"/>
    <b v="0"/>
    <m/>
    <x v="5"/>
    <x v="5"/>
    <n v="-2.1490031479538318E-2"/>
  </r>
  <r>
    <x v="36"/>
    <x v="4"/>
    <n v="260.24"/>
    <n v="263.33999999999997"/>
    <n v="257.14"/>
    <n v="258.32"/>
    <n v="20799"/>
    <n v="112"/>
    <n v="1"/>
    <n v="258.32"/>
    <n v="24705.674418604649"/>
    <b v="0"/>
    <m/>
    <x v="5"/>
    <x v="5"/>
    <n v="-2.5038601176814021E-3"/>
  </r>
  <r>
    <x v="112"/>
    <x v="4"/>
    <n v="263.12"/>
    <n v="267"/>
    <n v="259.23"/>
    <n v="264.33"/>
    <n v="25323"/>
    <n v="113"/>
    <n v="1"/>
    <n v="264.33"/>
    <n v="24705.674418604649"/>
    <b v="0"/>
    <m/>
    <x v="5"/>
    <x v="5"/>
    <n v="1.8742417269798726E-2"/>
  </r>
  <r>
    <x v="113"/>
    <x v="4"/>
    <n v="265.27"/>
    <n v="266.08999999999997"/>
    <n v="264.45999999999998"/>
    <n v="265.57"/>
    <n v="38226"/>
    <n v="114"/>
    <n v="1"/>
    <n v="265.57"/>
    <n v="24705.674418604649"/>
    <b v="0"/>
    <m/>
    <x v="5"/>
    <x v="5"/>
    <n v="2.4639645189110214E-4"/>
  </r>
  <r>
    <x v="114"/>
    <x v="4"/>
    <n v="265.22000000000003"/>
    <n v="266.67"/>
    <n v="263.77"/>
    <n v="264.61"/>
    <n v="27417"/>
    <n v="115"/>
    <n v="1"/>
    <n v="264.61"/>
    <n v="24705.674418604649"/>
    <b v="0"/>
    <m/>
    <x v="5"/>
    <x v="5"/>
    <n v="3.3285926588791835E-2"/>
  </r>
  <r>
    <x v="115"/>
    <x v="4"/>
    <n v="258.67"/>
    <n v="259.85000000000002"/>
    <n v="257.48"/>
    <n v="258.24"/>
    <n v="3169"/>
    <n v="118"/>
    <n v="1"/>
    <n v="258.24"/>
    <n v="24705.674418604649"/>
    <b v="0"/>
    <m/>
    <x v="5"/>
    <x v="5"/>
    <n v="-9.8512263771612461E-3"/>
  </r>
  <r>
    <x v="116"/>
    <x v="4"/>
    <n v="255.6"/>
    <n v="258.36"/>
    <n v="252.83"/>
    <n v="257.76"/>
    <n v="9036"/>
    <n v="119"/>
    <n v="1"/>
    <n v="257.76"/>
    <n v="24705.674418604649"/>
    <b v="0"/>
    <m/>
    <x v="5"/>
    <x v="5"/>
    <n v="-1.3736507205019585E-2"/>
  </r>
  <r>
    <x v="118"/>
    <x v="4"/>
    <n v="261.45"/>
    <n v="266.19"/>
    <n v="256.70999999999998"/>
    <n v="261.86"/>
    <n v="21538"/>
    <n v="121"/>
    <n v="1"/>
    <n v="261.86"/>
    <n v="24705.674418604649"/>
    <b v="0"/>
    <m/>
    <x v="0"/>
    <x v="0"/>
    <n v="-1.2245461548523937E-2"/>
  </r>
  <r>
    <x v="37"/>
    <x v="4"/>
    <n v="256.08999999999997"/>
    <n v="259.52999999999997"/>
    <n v="252.65"/>
    <n v="254.63"/>
    <n v="37575"/>
    <n v="122"/>
    <n v="1"/>
    <n v="254.63"/>
    <n v="24705.674418604649"/>
    <b v="0"/>
    <m/>
    <x v="0"/>
    <x v="0"/>
    <n v="8.4639059876887197E-3"/>
  </r>
  <r>
    <x v="119"/>
    <x v="4"/>
    <n v="252.59"/>
    <n v="254.82"/>
    <n v="250.36"/>
    <n v="253.1"/>
    <n v="4236"/>
    <n v="125"/>
    <n v="1"/>
    <n v="253.1"/>
    <n v="24705.674418604649"/>
    <b v="0"/>
    <m/>
    <x v="0"/>
    <x v="0"/>
    <n v="-1.038065771040961E-3"/>
  </r>
  <r>
    <x v="120"/>
    <x v="4"/>
    <n v="256.20999999999998"/>
    <n v="258.8"/>
    <n v="253.62"/>
    <n v="256.35000000000002"/>
    <n v="9556"/>
    <n v="126"/>
    <n v="1"/>
    <n v="256.35000000000002"/>
    <n v="24705.674418604649"/>
    <b v="0"/>
    <m/>
    <x v="0"/>
    <x v="0"/>
    <n v="1.1738291628568275E-2"/>
  </r>
  <r>
    <x v="121"/>
    <x v="4"/>
    <n v="257.99"/>
    <n v="262.11"/>
    <n v="253.87"/>
    <n v="258.18"/>
    <n v="47633"/>
    <n v="127"/>
    <n v="1"/>
    <n v="258.18"/>
    <n v="24705.674418604649"/>
    <b v="0"/>
    <m/>
    <x v="0"/>
    <x v="0"/>
    <n v="4.1969330104923005E-3"/>
  </r>
  <r>
    <x v="122"/>
    <x v="4"/>
    <n v="255.82"/>
    <n v="259.75"/>
    <n v="251.9"/>
    <n v="255.52"/>
    <n v="5857"/>
    <n v="128"/>
    <n v="1"/>
    <n v="255.52"/>
    <n v="24705.674418604649"/>
    <b v="0"/>
    <m/>
    <x v="0"/>
    <x v="0"/>
    <n v="1.1586647607836519E-2"/>
  </r>
  <r>
    <x v="123"/>
    <x v="4"/>
    <n v="253.04"/>
    <n v="254.06"/>
    <n v="252.03"/>
    <n v="253.77"/>
    <n v="27132"/>
    <n v="129"/>
    <n v="1"/>
    <n v="253.77"/>
    <n v="24705.674418604649"/>
    <b v="0"/>
    <m/>
    <x v="0"/>
    <x v="0"/>
    <n v="-1.2225935284048534E-3"/>
  </r>
  <r>
    <x v="38"/>
    <x v="4"/>
    <n v="253.55"/>
    <n v="257.39999999999998"/>
    <n v="249.7"/>
    <n v="252.52"/>
    <n v="10714"/>
    <n v="132"/>
    <n v="1"/>
    <n v="252.52"/>
    <n v="24705.674418604649"/>
    <b v="0"/>
    <m/>
    <x v="0"/>
    <x v="0"/>
    <n v="-8.8338501713726963E-3"/>
  </r>
  <r>
    <x v="124"/>
    <x v="4"/>
    <n v="249.43"/>
    <n v="251.31"/>
    <n v="247.56"/>
    <n v="250.48"/>
    <n v="16996"/>
    <n v="133"/>
    <n v="1"/>
    <n v="250.48"/>
    <n v="24705.674418604649"/>
    <b v="0"/>
    <m/>
    <x v="0"/>
    <x v="0"/>
    <n v="-1.0590270872280316E-2"/>
  </r>
  <r>
    <x v="125"/>
    <x v="4"/>
    <n v="243.77"/>
    <n v="246.38"/>
    <n v="241.15"/>
    <n v="244.21"/>
    <n v="27762"/>
    <n v="134"/>
    <n v="1"/>
    <n v="244.21"/>
    <n v="24705.674418604649"/>
    <b v="0"/>
    <m/>
    <x v="0"/>
    <x v="0"/>
    <n v="-3.1302626072933958E-2"/>
  </r>
  <r>
    <x v="126"/>
    <x v="4"/>
    <n v="245.21"/>
    <n v="247.65"/>
    <n v="242.77"/>
    <n v="246.63"/>
    <n v="20554"/>
    <n v="135"/>
    <n v="1"/>
    <n v="246.63"/>
    <n v="24705.674418604649"/>
    <b v="0"/>
    <m/>
    <x v="0"/>
    <x v="0"/>
    <n v="2.5592127444369481E-2"/>
  </r>
  <r>
    <x v="127"/>
    <x v="4"/>
    <n v="251.27"/>
    <n v="255.04"/>
    <n v="247.5"/>
    <n v="250.63"/>
    <n v="47840"/>
    <n v="136"/>
    <n v="1"/>
    <n v="250.63"/>
    <n v="24705.674418604649"/>
    <b v="0"/>
    <m/>
    <x v="0"/>
    <x v="0"/>
    <n v="-1.0695715945516137E-2"/>
  </r>
  <r>
    <x v="128"/>
    <x v="4"/>
    <n v="246.75"/>
    <n v="249.84"/>
    <n v="243.67"/>
    <n v="245.94"/>
    <n v="49980"/>
    <n v="139"/>
    <n v="1"/>
    <n v="245.94"/>
    <n v="24705.674418604649"/>
    <b v="0"/>
    <m/>
    <x v="0"/>
    <x v="0"/>
    <n v="-8.1793118383460938E-3"/>
  </r>
  <r>
    <x v="0"/>
    <x v="4"/>
    <n v="248.12"/>
    <n v="250.62"/>
    <n v="245.62"/>
    <n v="249.88"/>
    <n v="36428"/>
    <n v="140"/>
    <n v="1"/>
    <n v="249.88"/>
    <n v="24705.674418604649"/>
    <b v="0"/>
    <m/>
    <x v="0"/>
    <x v="0"/>
    <n v="-7.5982681042534184E-3"/>
  </r>
  <r>
    <x v="1"/>
    <x v="4"/>
    <n v="250.4"/>
    <n v="252.33"/>
    <n v="248.48"/>
    <n v="249.62"/>
    <n v="39975"/>
    <n v="141"/>
    <n v="1"/>
    <n v="249.62"/>
    <n v="24705.674418604649"/>
    <b v="0"/>
    <m/>
    <x v="0"/>
    <x v="0"/>
    <n v="4.5047895023220662E-3"/>
  </r>
  <r>
    <x v="2"/>
    <x v="4"/>
    <n v="253.54"/>
    <n v="256.57"/>
    <n v="250.52"/>
    <n v="253.56"/>
    <n v="27421"/>
    <n v="142"/>
    <n v="1"/>
    <n v="253.56"/>
    <n v="24705.674418604649"/>
    <b v="0"/>
    <m/>
    <x v="0"/>
    <x v="0"/>
    <n v="-8.9521421724061828E-3"/>
  </r>
  <r>
    <x v="3"/>
    <x v="4"/>
    <n v="252.89"/>
    <n v="256.45"/>
    <n v="249.33"/>
    <n v="253.74"/>
    <n v="29308"/>
    <n v="143"/>
    <n v="1"/>
    <n v="253.74"/>
    <n v="24705.674418604649"/>
    <b v="0"/>
    <m/>
    <x v="0"/>
    <x v="0"/>
    <n v="-4.3056837009038283E-3"/>
  </r>
  <r>
    <x v="4"/>
    <x v="4"/>
    <n v="254.74"/>
    <n v="258.02999999999997"/>
    <n v="251.44"/>
    <n v="254.24"/>
    <n v="8684"/>
    <n v="146"/>
    <n v="1"/>
    <n v="254.24"/>
    <n v="24705.674418604649"/>
    <b v="0"/>
    <m/>
    <x v="0"/>
    <x v="0"/>
    <n v="2.6733569137122881E-3"/>
  </r>
  <r>
    <x v="7"/>
    <x v="4"/>
    <n v="255.59"/>
    <n v="259.3"/>
    <n v="251.88"/>
    <n v="256.92"/>
    <n v="39635"/>
    <n v="149"/>
    <n v="1"/>
    <n v="256.92"/>
    <n v="24705.674418604649"/>
    <b v="0"/>
    <m/>
    <x v="0"/>
    <x v="0"/>
    <n v="3.2815127773904236E-3"/>
  </r>
  <r>
    <x v="8"/>
    <x v="4"/>
    <n v="254.04"/>
    <n v="257.2"/>
    <n v="250.88"/>
    <n v="253.38"/>
    <n v="13982"/>
    <n v="150"/>
    <n v="1"/>
    <n v="253.38"/>
    <n v="24705.674418604649"/>
    <b v="0"/>
    <m/>
    <x v="0"/>
    <x v="0"/>
    <n v="-1.052316379347225E-2"/>
  </r>
  <r>
    <x v="9"/>
    <x v="4"/>
    <n v="252.38"/>
    <n v="254.05"/>
    <n v="250.72"/>
    <n v="252.16"/>
    <n v="29064"/>
    <n v="153"/>
    <n v="1"/>
    <n v="252.16"/>
    <n v="24705.674418604649"/>
    <b v="0"/>
    <m/>
    <x v="1"/>
    <x v="1"/>
    <n v="2.0569227972166752E-2"/>
  </r>
  <r>
    <x v="10"/>
    <x v="4"/>
    <n v="254.2"/>
    <n v="256.75"/>
    <n v="251.65"/>
    <n v="253.89"/>
    <n v="13991"/>
    <n v="154"/>
    <n v="1"/>
    <n v="253.89"/>
    <n v="24705.674418604649"/>
    <b v="0"/>
    <m/>
    <x v="1"/>
    <x v="1"/>
    <n v="-2.9474877525406695E-3"/>
  </r>
  <r>
    <x v="11"/>
    <x v="4"/>
    <n v="252.11"/>
    <n v="254.81"/>
    <n v="249.41"/>
    <n v="252.32"/>
    <n v="31386"/>
    <n v="155"/>
    <n v="1"/>
    <n v="252.32"/>
    <n v="24705.674418604649"/>
    <b v="0"/>
    <m/>
    <x v="1"/>
    <x v="1"/>
    <n v="1.8516864152812638E-3"/>
  </r>
  <r>
    <x v="12"/>
    <x v="4"/>
    <n v="255.99"/>
    <n v="259.43"/>
    <n v="252.55"/>
    <n v="254.87"/>
    <n v="22083"/>
    <n v="156"/>
    <n v="1"/>
    <n v="254.87"/>
    <n v="24705.674418604649"/>
    <b v="0"/>
    <m/>
    <x v="1"/>
    <x v="1"/>
    <n v="1.1219286797072079E-2"/>
  </r>
  <r>
    <x v="13"/>
    <x v="4"/>
    <n v="259.55"/>
    <n v="263.68"/>
    <n v="255.42"/>
    <n v="259.39"/>
    <n v="42862"/>
    <n v="157"/>
    <n v="1"/>
    <n v="259.39"/>
    <n v="24705.674418604649"/>
    <b v="0"/>
    <m/>
    <x v="1"/>
    <x v="1"/>
    <n v="6.1887240165781057E-3"/>
  </r>
  <r>
    <x v="14"/>
    <x v="4"/>
    <n v="264.77"/>
    <n v="267.8"/>
    <n v="261.73"/>
    <n v="262.77999999999997"/>
    <n v="49456"/>
    <n v="160"/>
    <n v="1"/>
    <n v="262.77999999999997"/>
    <n v="24705.674418604649"/>
    <b v="0"/>
    <m/>
    <x v="1"/>
    <x v="1"/>
    <n v="-7.3423466968645735E-3"/>
  </r>
  <r>
    <x v="15"/>
    <x v="4"/>
    <n v="256.64999999999998"/>
    <n v="256.81"/>
    <n v="256.49"/>
    <n v="256.51"/>
    <n v="3384"/>
    <n v="161"/>
    <n v="1"/>
    <n v="256.51"/>
    <n v="24705.674418604649"/>
    <b v="0"/>
    <m/>
    <x v="1"/>
    <x v="1"/>
    <n v="-3.253241622902504E-4"/>
  </r>
  <r>
    <x v="16"/>
    <x v="4"/>
    <n v="256.86"/>
    <n v="261.33"/>
    <n v="252.39"/>
    <n v="256.98"/>
    <n v="15482"/>
    <n v="162"/>
    <n v="1"/>
    <n v="256.98"/>
    <n v="24705.674418604649"/>
    <b v="0"/>
    <m/>
    <x v="1"/>
    <x v="1"/>
    <n v="1.301655753595387E-2"/>
  </r>
  <r>
    <x v="17"/>
    <x v="4"/>
    <n v="260.54000000000002"/>
    <n v="262.02"/>
    <n v="259.06"/>
    <n v="260.39"/>
    <n v="47092"/>
    <n v="163"/>
    <n v="1"/>
    <n v="260.39"/>
    <n v="24705.674418604649"/>
    <b v="0"/>
    <m/>
    <x v="1"/>
    <x v="1"/>
    <n v="-3.4744156664559601E-3"/>
  </r>
  <r>
    <x v="18"/>
    <x v="4"/>
    <n v="258.08999999999997"/>
    <n v="261.14999999999998"/>
    <n v="255.04"/>
    <n v="256.17"/>
    <n v="25566"/>
    <n v="164"/>
    <n v="1"/>
    <n v="256.17"/>
    <n v="24705.674418604649"/>
    <b v="0"/>
    <m/>
    <x v="1"/>
    <x v="1"/>
    <n v="1.6081407957294163E-2"/>
  </r>
  <r>
    <x v="19"/>
    <x v="4"/>
    <n v="257.39"/>
    <n v="258.67"/>
    <n v="256.11"/>
    <n v="258.58"/>
    <n v="37188"/>
    <n v="167"/>
    <n v="1"/>
    <n v="258.58"/>
    <n v="24705.674418604649"/>
    <b v="0"/>
    <m/>
    <x v="1"/>
    <x v="1"/>
    <n v="-3.2737345756736389E-3"/>
  </r>
  <r>
    <x v="20"/>
    <x v="4"/>
    <n v="258.63"/>
    <n v="260.98"/>
    <n v="256.27"/>
    <n v="260.82"/>
    <n v="20337"/>
    <n v="168"/>
    <n v="1"/>
    <n v="260.82"/>
    <n v="24705.674418604649"/>
    <b v="0"/>
    <m/>
    <x v="1"/>
    <x v="1"/>
    <n v="8.2533265959239006E-3"/>
  </r>
  <r>
    <x v="29"/>
    <x v="4"/>
    <n v="256.51"/>
    <n v="257.62"/>
    <n v="255.39"/>
    <n v="256.93"/>
    <n v="18611"/>
    <n v="169"/>
    <n v="1"/>
    <n v="256.93"/>
    <n v="24705.674418604649"/>
    <b v="0"/>
    <m/>
    <x v="1"/>
    <x v="1"/>
    <n v="-1.5500762990924389E-2"/>
  </r>
  <r>
    <x v="21"/>
    <x v="4"/>
    <n v="261.07"/>
    <n v="263.88"/>
    <n v="258.26"/>
    <n v="259.70999999999998"/>
    <n v="21536"/>
    <n v="170"/>
    <n v="1"/>
    <n v="259.70999999999998"/>
    <n v="24705.674418604649"/>
    <b v="0"/>
    <m/>
    <x v="1"/>
    <x v="1"/>
    <n v="3.5392340142313079E-2"/>
  </r>
  <r>
    <x v="22"/>
    <x v="4"/>
    <n v="260.14999999999998"/>
    <n v="264.8"/>
    <n v="255.5"/>
    <n v="260.66000000000003"/>
    <n v="11503"/>
    <n v="171"/>
    <n v="1"/>
    <n v="260.66000000000003"/>
    <n v="24705.674418604649"/>
    <b v="0"/>
    <m/>
    <x v="1"/>
    <x v="1"/>
    <n v="1.2430873942430919E-3"/>
  </r>
  <r>
    <x v="23"/>
    <x v="4"/>
    <n v="265.25"/>
    <n v="268.10000000000002"/>
    <n v="262.39999999999998"/>
    <n v="262.87"/>
    <n v="11886"/>
    <n v="174"/>
    <n v="1"/>
    <n v="262.87"/>
    <n v="24705.674418604649"/>
    <b v="0"/>
    <m/>
    <x v="1"/>
    <x v="1"/>
    <n v="1.8099069982191185E-2"/>
  </r>
  <r>
    <x v="24"/>
    <x v="4"/>
    <n v="258.98"/>
    <n v="259.98"/>
    <n v="257.97000000000003"/>
    <n v="259.75"/>
    <n v="10764"/>
    <n v="175"/>
    <n v="1"/>
    <n v="259.75"/>
    <n v="24705.674418604649"/>
    <b v="0"/>
    <m/>
    <x v="1"/>
    <x v="1"/>
    <n v="1.2116230323455681E-2"/>
  </r>
  <r>
    <x v="25"/>
    <x v="4"/>
    <n v="261.86"/>
    <n v="264.16000000000003"/>
    <n v="259.56"/>
    <n v="260.3"/>
    <n v="43727"/>
    <n v="176"/>
    <n v="1"/>
    <n v="260.3"/>
    <n v="24705.674418604649"/>
    <b v="0"/>
    <m/>
    <x v="1"/>
    <x v="1"/>
    <n v="-3.5970895447631096E-3"/>
  </r>
  <r>
    <x v="26"/>
    <x v="4"/>
    <n v="255.13"/>
    <n v="259.61"/>
    <n v="250.64"/>
    <n v="254.83"/>
    <n v="42160"/>
    <n v="177"/>
    <n v="1"/>
    <n v="254.83"/>
    <n v="24705.674418604649"/>
    <b v="0"/>
    <m/>
    <x v="1"/>
    <x v="1"/>
    <n v="1.0464964409325359E-2"/>
  </r>
  <r>
    <x v="27"/>
    <x v="4"/>
    <n v="247.49"/>
    <n v="251.48"/>
    <n v="243.5"/>
    <n v="247.69"/>
    <n v="11433"/>
    <n v="178"/>
    <n v="1"/>
    <n v="247.69"/>
    <n v="24705.674418604649"/>
    <b v="0"/>
    <m/>
    <x v="1"/>
    <x v="1"/>
    <n v="-4.4532627865962052E-3"/>
  </r>
  <r>
    <x v="28"/>
    <x v="4"/>
    <n v="247.45"/>
    <n v="248.7"/>
    <n v="246.2"/>
    <n v="248.18"/>
    <n v="22281"/>
    <n v="181"/>
    <n v="1"/>
    <n v="248.18"/>
    <n v="24705.674418604649"/>
    <b v="0"/>
    <m/>
    <x v="1"/>
    <x v="1"/>
    <n v="-1.1016734090671595E-2"/>
  </r>
  <r>
    <x v="52"/>
    <x v="4"/>
    <n v="236.16"/>
    <n v="237.84"/>
    <n v="234.47"/>
    <n v="236.5"/>
    <n v="1778"/>
    <n v="21"/>
    <n v="1"/>
    <n v="236.5"/>
    <n v="24705.674418604649"/>
    <b v="1"/>
    <m/>
    <x v="2"/>
    <x v="2"/>
    <n v="9.1131362525004797E-3"/>
  </r>
  <r>
    <x v="84"/>
    <x v="4"/>
    <n v="242.54"/>
    <n v="244.29"/>
    <n v="240.78"/>
    <n v="244.28"/>
    <n v="1726"/>
    <n v="69"/>
    <n v="1"/>
    <n v="244.28"/>
    <n v="24705.674418604649"/>
    <b v="1"/>
    <m/>
    <x v="4"/>
    <x v="4"/>
    <n v="7.2862624491613409E-3"/>
  </r>
  <r>
    <x v="103"/>
    <x v="4"/>
    <n v="255.96"/>
    <n v="258.39999999999998"/>
    <n v="253.53"/>
    <n v="255.42"/>
    <n v="2141"/>
    <n v="98"/>
    <n v="1"/>
    <n v="255.42"/>
    <n v="24705.674418604649"/>
    <b v="1"/>
    <m/>
    <x v="5"/>
    <x v="5"/>
    <n v="3.70951633613912E-4"/>
  </r>
  <r>
    <x v="110"/>
    <x v="4"/>
    <n v="254.53"/>
    <n v="257.79000000000002"/>
    <n v="251.27"/>
    <n v="254.35"/>
    <n v="1929"/>
    <n v="107"/>
    <n v="1"/>
    <n v="254.35"/>
    <n v="24705.674418604649"/>
    <b v="1"/>
    <m/>
    <x v="5"/>
    <x v="5"/>
    <n v="-7.7603451184535986E-3"/>
  </r>
  <r>
    <x v="117"/>
    <x v="4"/>
    <n v="262.18"/>
    <n v="264.58"/>
    <n v="259.77"/>
    <n v="262.10000000000002"/>
    <n v="1785"/>
    <n v="120"/>
    <n v="1"/>
    <n v="262.10000000000002"/>
    <n v="24705.674418604649"/>
    <b v="1"/>
    <m/>
    <x v="5"/>
    <x v="5"/>
    <n v="-7.99915798337026E-3"/>
  </r>
  <r>
    <x v="5"/>
    <x v="4"/>
    <n v="256.82"/>
    <n v="259.55"/>
    <n v="254.08"/>
    <n v="255.49"/>
    <n v="1557"/>
    <n v="147"/>
    <n v="1"/>
    <n v="255.49"/>
    <n v="24705.674418604649"/>
    <b v="1"/>
    <m/>
    <x v="0"/>
    <x v="0"/>
    <n v="-6.7778732713492671E-3"/>
  </r>
  <r>
    <x v="6"/>
    <x v="4"/>
    <n v="250.66"/>
    <n v="253.2"/>
    <n v="248.12"/>
    <n v="253.02"/>
    <n v="1882"/>
    <n v="148"/>
    <n v="1"/>
    <n v="253.02"/>
    <n v="24705.674418604649"/>
    <b v="1"/>
    <m/>
    <x v="0"/>
    <x v="0"/>
    <n v="1.7386386588567952E-2"/>
  </r>
  <r>
    <x v="39"/>
    <x v="5"/>
    <n v="251.68"/>
    <n v="254.93"/>
    <n v="248.43"/>
    <n v="251.05"/>
    <n v="3745"/>
    <n v="1"/>
    <n v="1"/>
    <n v="251.05"/>
    <n v="25531.798449612401"/>
    <b v="0"/>
    <m/>
    <x v="2"/>
    <x v="2"/>
    <n v="-6.8487789605510326E-3"/>
  </r>
  <r>
    <x v="40"/>
    <x v="5"/>
    <n v="246.67"/>
    <n v="250.19"/>
    <n v="243.14"/>
    <n v="245.97"/>
    <n v="6818"/>
    <n v="2"/>
    <n v="1"/>
    <n v="245.97"/>
    <n v="25531.798449612401"/>
    <b v="0"/>
    <m/>
    <x v="2"/>
    <x v="2"/>
    <n v="2.0784128483703191E-2"/>
  </r>
  <r>
    <x v="41"/>
    <x v="5"/>
    <n v="241.06"/>
    <n v="242.87"/>
    <n v="239.25"/>
    <n v="241.02"/>
    <n v="31116"/>
    <n v="3"/>
    <n v="1"/>
    <n v="241.02"/>
    <n v="25531.798449612401"/>
    <b v="0"/>
    <m/>
    <x v="2"/>
    <x v="2"/>
    <n v="-2.0235012945628409E-2"/>
  </r>
  <r>
    <x v="42"/>
    <x v="5"/>
    <n v="241.1"/>
    <n v="241.78"/>
    <n v="240.42"/>
    <n v="240.5"/>
    <n v="18908"/>
    <n v="6"/>
    <n v="1"/>
    <n v="240.5"/>
    <n v="25531.798449612401"/>
    <b v="0"/>
    <m/>
    <x v="2"/>
    <x v="2"/>
    <n v="-2.0124405415294502E-2"/>
  </r>
  <r>
    <x v="43"/>
    <x v="5"/>
    <n v="237.95"/>
    <n v="240.54"/>
    <n v="235.37"/>
    <n v="238.9"/>
    <n v="21093"/>
    <n v="7"/>
    <n v="1"/>
    <n v="238.9"/>
    <n v="25531.798449612401"/>
    <b v="0"/>
    <m/>
    <x v="2"/>
    <x v="2"/>
    <n v="-8.7811731647358972E-4"/>
  </r>
  <r>
    <x v="44"/>
    <x v="5"/>
    <n v="239.29"/>
    <n v="242.01"/>
    <n v="236.56"/>
    <n v="239.28"/>
    <n v="21963"/>
    <n v="8"/>
    <n v="1"/>
    <n v="239.28"/>
    <n v="25531.798449612401"/>
    <b v="0"/>
    <m/>
    <x v="2"/>
    <x v="2"/>
    <n v="-1.1621564925529607E-2"/>
  </r>
  <r>
    <x v="45"/>
    <x v="5"/>
    <n v="238.14"/>
    <n v="241.55"/>
    <n v="234.73"/>
    <n v="238.93"/>
    <n v="21936"/>
    <n v="9"/>
    <n v="1"/>
    <n v="238.93"/>
    <n v="25531.798449612401"/>
    <b v="0"/>
    <m/>
    <x v="2"/>
    <x v="2"/>
    <n v="2.77709711671967E-3"/>
  </r>
  <r>
    <x v="46"/>
    <x v="5"/>
    <n v="238.4"/>
    <n v="241.69"/>
    <n v="235.11"/>
    <n v="239.08"/>
    <n v="28606"/>
    <n v="10"/>
    <n v="1"/>
    <n v="239.08"/>
    <n v="25531.798449612401"/>
    <b v="0"/>
    <m/>
    <x v="2"/>
    <x v="2"/>
    <n v="-1.0641373221554732E-2"/>
  </r>
  <r>
    <x v="47"/>
    <x v="5"/>
    <n v="241.75"/>
    <n v="244.74"/>
    <n v="238.77"/>
    <n v="240.98"/>
    <n v="45245"/>
    <n v="13"/>
    <n v="1"/>
    <n v="240.98"/>
    <n v="25531.798449612401"/>
    <b v="0"/>
    <m/>
    <x v="2"/>
    <x v="2"/>
    <n v="-1.6912604118218143E-3"/>
  </r>
  <r>
    <x v="30"/>
    <x v="5"/>
    <n v="237.84"/>
    <n v="240.36"/>
    <n v="235.32"/>
    <n v="239.63"/>
    <n v="29572"/>
    <n v="14"/>
    <n v="1"/>
    <n v="239.63"/>
    <n v="25531.798449612401"/>
    <b v="0"/>
    <m/>
    <x v="2"/>
    <x v="2"/>
    <n v="4.7582423216940848E-3"/>
  </r>
  <r>
    <x v="48"/>
    <x v="5"/>
    <n v="238.98"/>
    <n v="240.12"/>
    <n v="237.85"/>
    <n v="239.03"/>
    <n v="32131"/>
    <n v="15"/>
    <n v="1"/>
    <n v="239.03"/>
    <n v="25531.798449612401"/>
    <b v="0"/>
    <m/>
    <x v="2"/>
    <x v="2"/>
    <n v="-2.6523430839107742E-2"/>
  </r>
  <r>
    <x v="49"/>
    <x v="5"/>
    <n v="244.51"/>
    <n v="245.81"/>
    <n v="243.22"/>
    <n v="243.51"/>
    <n v="42475"/>
    <n v="16"/>
    <n v="1"/>
    <n v="243.51"/>
    <n v="25531.798449612401"/>
    <b v="0"/>
    <m/>
    <x v="2"/>
    <x v="2"/>
    <n v="-2.6412958520873283E-3"/>
  </r>
  <r>
    <x v="50"/>
    <x v="5"/>
    <n v="243.61"/>
    <n v="248.24"/>
    <n v="238.98"/>
    <n v="243.57"/>
    <n v="12908"/>
    <n v="17"/>
    <n v="1"/>
    <n v="243.57"/>
    <n v="25531.798449612401"/>
    <b v="0"/>
    <m/>
    <x v="2"/>
    <x v="2"/>
    <n v="5.1479529793270438E-3"/>
  </r>
  <r>
    <x v="51"/>
    <x v="5"/>
    <n v="242.79"/>
    <n v="245.66"/>
    <n v="239.92"/>
    <n v="243.08"/>
    <n v="17616"/>
    <n v="20"/>
    <n v="1"/>
    <n v="243.08"/>
    <n v="25531.798449612401"/>
    <b v="0"/>
    <m/>
    <x v="2"/>
    <x v="2"/>
    <n v="1.6892036002218058E-2"/>
  </r>
  <r>
    <x v="52"/>
    <x v="5"/>
    <n v="242.13"/>
    <n v="244.39"/>
    <n v="239.86"/>
    <n v="243.39"/>
    <n v="44369"/>
    <n v="21"/>
    <n v="1"/>
    <n v="243.39"/>
    <n v="25531.798449612401"/>
    <b v="0"/>
    <m/>
    <x v="2"/>
    <x v="2"/>
    <n v="8.2461103253183045E-3"/>
  </r>
  <r>
    <x v="53"/>
    <x v="5"/>
    <n v="243.08"/>
    <n v="247.31"/>
    <n v="238.84"/>
    <n v="242.96"/>
    <n v="32226"/>
    <n v="22"/>
    <n v="1"/>
    <n v="242.96"/>
    <n v="25531.798449612401"/>
    <b v="0"/>
    <m/>
    <x v="2"/>
    <x v="2"/>
    <n v="1.4470490860373357E-2"/>
  </r>
  <r>
    <x v="54"/>
    <x v="5"/>
    <n v="241.89"/>
    <n v="243.64"/>
    <n v="240.14"/>
    <n v="240.85"/>
    <n v="14379"/>
    <n v="23"/>
    <n v="1"/>
    <n v="240.85"/>
    <n v="25531.798449612401"/>
    <b v="0"/>
    <m/>
    <x v="2"/>
    <x v="2"/>
    <n v="-1.6158936619316458E-2"/>
  </r>
  <r>
    <x v="55"/>
    <x v="5"/>
    <n v="237.22"/>
    <n v="239.75"/>
    <n v="234.69"/>
    <n v="237.9"/>
    <n v="9682"/>
    <n v="24"/>
    <n v="1"/>
    <n v="237.9"/>
    <n v="25531.798449612401"/>
    <b v="0"/>
    <m/>
    <x v="2"/>
    <x v="2"/>
    <n v="1.4525960831784122E-2"/>
  </r>
  <r>
    <x v="56"/>
    <x v="5"/>
    <n v="235.35"/>
    <n v="239.5"/>
    <n v="231.21"/>
    <n v="235.68"/>
    <n v="33983"/>
    <n v="27"/>
    <n v="1"/>
    <n v="235.68"/>
    <n v="25531.798449612401"/>
    <b v="0"/>
    <m/>
    <x v="2"/>
    <x v="2"/>
    <n v="-3.1959773298674736E-3"/>
  </r>
  <r>
    <x v="57"/>
    <x v="5"/>
    <n v="238.78"/>
    <n v="241.8"/>
    <n v="235.77"/>
    <n v="238.34"/>
    <n v="25734"/>
    <n v="28"/>
    <n v="1"/>
    <n v="238.34"/>
    <n v="25531.798449612401"/>
    <b v="0"/>
    <m/>
    <x v="2"/>
    <x v="2"/>
    <n v="-3.188368830503413E-5"/>
  </r>
  <r>
    <x v="58"/>
    <x v="5"/>
    <n v="238.04"/>
    <n v="239.86"/>
    <n v="236.22"/>
    <n v="236.51"/>
    <n v="43736"/>
    <n v="29"/>
    <n v="1"/>
    <n v="236.51"/>
    <n v="25531.798449612401"/>
    <b v="0"/>
    <m/>
    <x v="2"/>
    <x v="2"/>
    <n v="-7.58531857036917E-3"/>
  </r>
  <r>
    <x v="59"/>
    <x v="5"/>
    <n v="237.13"/>
    <n v="240.5"/>
    <n v="233.76"/>
    <n v="236.11"/>
    <n v="48464"/>
    <n v="30"/>
    <n v="1"/>
    <n v="236.11"/>
    <n v="25531.798449612401"/>
    <b v="0"/>
    <m/>
    <x v="2"/>
    <x v="2"/>
    <n v="-1.8590382295872818E-2"/>
  </r>
  <r>
    <x v="60"/>
    <x v="5"/>
    <n v="239.01"/>
    <n v="240.39"/>
    <n v="237.62"/>
    <n v="238.26"/>
    <n v="12185"/>
    <n v="31"/>
    <n v="1"/>
    <n v="238.26"/>
    <n v="25531.798449612401"/>
    <b v="0"/>
    <m/>
    <x v="2"/>
    <x v="2"/>
    <n v="-1.11005991800695E-2"/>
  </r>
  <r>
    <x v="61"/>
    <x v="5"/>
    <n v="236.39"/>
    <n v="238.92"/>
    <n v="233.87"/>
    <n v="237.48"/>
    <n v="20167"/>
    <n v="34"/>
    <n v="1"/>
    <n v="237.48"/>
    <n v="25531.798449612401"/>
    <b v="0"/>
    <m/>
    <x v="3"/>
    <x v="3"/>
    <n v="6.6633064982265953E-3"/>
  </r>
  <r>
    <x v="62"/>
    <x v="5"/>
    <n v="239.01"/>
    <n v="241.84"/>
    <n v="236.19"/>
    <n v="239.44"/>
    <n v="28076"/>
    <n v="35"/>
    <n v="1"/>
    <n v="239.44"/>
    <n v="25531.798449612401"/>
    <b v="0"/>
    <m/>
    <x v="3"/>
    <x v="3"/>
    <n v="-1.538355535140091E-2"/>
  </r>
  <r>
    <x v="63"/>
    <x v="5"/>
    <n v="234.17"/>
    <n v="237.81"/>
    <n v="230.53"/>
    <n v="234.89"/>
    <n v="23973"/>
    <n v="36"/>
    <n v="1"/>
    <n v="234.89"/>
    <n v="25531.798449612401"/>
    <b v="0"/>
    <m/>
    <x v="3"/>
    <x v="3"/>
    <n v="-9.6676973658460161E-3"/>
  </r>
  <r>
    <x v="64"/>
    <x v="5"/>
    <n v="234.35"/>
    <n v="236.71"/>
    <n v="231.99"/>
    <n v="234.56"/>
    <n v="2932"/>
    <n v="37"/>
    <n v="1"/>
    <n v="234.56"/>
    <n v="25531.798449612401"/>
    <b v="0"/>
    <m/>
    <x v="3"/>
    <x v="3"/>
    <n v="7.0989115002368991E-4"/>
  </r>
  <r>
    <x v="65"/>
    <x v="5"/>
    <n v="234.61"/>
    <n v="237"/>
    <n v="232.21"/>
    <n v="234.85"/>
    <n v="39405"/>
    <n v="38"/>
    <n v="1"/>
    <n v="234.85"/>
    <n v="25531.798449612401"/>
    <b v="0"/>
    <m/>
    <x v="3"/>
    <x v="3"/>
    <n v="1.9705210057539215E-3"/>
  </r>
  <r>
    <x v="31"/>
    <x v="5"/>
    <n v="235.53"/>
    <n v="237.06"/>
    <n v="233.99"/>
    <n v="234.97"/>
    <n v="28882"/>
    <n v="41"/>
    <n v="1"/>
    <n v="234.97"/>
    <n v="25531.798449612401"/>
    <b v="0"/>
    <m/>
    <x v="3"/>
    <x v="3"/>
    <n v="1.1410775141358241E-2"/>
  </r>
  <r>
    <x v="66"/>
    <x v="5"/>
    <n v="231.42"/>
    <n v="233.29"/>
    <n v="229.55"/>
    <n v="230.18"/>
    <n v="7474"/>
    <n v="42"/>
    <n v="1"/>
    <n v="230.18"/>
    <n v="25531.798449612401"/>
    <b v="0"/>
    <m/>
    <x v="3"/>
    <x v="3"/>
    <n v="-1.2392574551053036E-2"/>
  </r>
  <r>
    <x v="67"/>
    <x v="5"/>
    <n v="233.61"/>
    <n v="237.46"/>
    <n v="229.76"/>
    <n v="233.75"/>
    <n v="14979"/>
    <n v="43"/>
    <n v="1"/>
    <n v="233.75"/>
    <n v="25531.798449612401"/>
    <b v="0"/>
    <m/>
    <x v="3"/>
    <x v="3"/>
    <n v="-1.9524910872870962E-2"/>
  </r>
  <r>
    <x v="32"/>
    <x v="5"/>
    <n v="232.58"/>
    <n v="234.36"/>
    <n v="230.8"/>
    <n v="231.31"/>
    <n v="13867"/>
    <n v="44"/>
    <n v="1"/>
    <n v="231.31"/>
    <n v="25531.798449612401"/>
    <b v="0"/>
    <m/>
    <x v="3"/>
    <x v="3"/>
    <n v="-2.1014214368036875E-2"/>
  </r>
  <r>
    <x v="68"/>
    <x v="5"/>
    <n v="232.24"/>
    <n v="236.76"/>
    <n v="227.72"/>
    <n v="232.34"/>
    <n v="31527"/>
    <n v="45"/>
    <n v="1"/>
    <n v="232.34"/>
    <n v="25531.798449612401"/>
    <b v="0"/>
    <m/>
    <x v="3"/>
    <x v="3"/>
    <n v="-2.8018679119412998E-2"/>
  </r>
  <r>
    <x v="69"/>
    <x v="5"/>
    <n v="233.42"/>
    <n v="236.85"/>
    <n v="229.99"/>
    <n v="232.42"/>
    <n v="6451"/>
    <n v="48"/>
    <n v="1"/>
    <n v="232.42"/>
    <n v="25531.798449612401"/>
    <b v="0"/>
    <m/>
    <x v="3"/>
    <x v="3"/>
    <n v="1.9782793007388634E-3"/>
  </r>
  <r>
    <x v="70"/>
    <x v="5"/>
    <n v="235.01"/>
    <n v="236.65"/>
    <n v="233.37"/>
    <n v="235.43"/>
    <n v="40954"/>
    <n v="49"/>
    <n v="1"/>
    <n v="235.43"/>
    <n v="25531.798449612401"/>
    <b v="0"/>
    <m/>
    <x v="3"/>
    <x v="3"/>
    <n v="2.6207833114856319E-2"/>
  </r>
  <r>
    <x v="71"/>
    <x v="5"/>
    <n v="241.98"/>
    <n v="242.92"/>
    <n v="241.03"/>
    <n v="242.07"/>
    <n v="31873"/>
    <n v="50"/>
    <n v="1"/>
    <n v="242.07"/>
    <n v="25531.798449612401"/>
    <b v="0"/>
    <m/>
    <x v="3"/>
    <x v="3"/>
    <n v="1.6073003970004419E-2"/>
  </r>
  <r>
    <x v="72"/>
    <x v="5"/>
    <n v="236.28"/>
    <n v="238.29"/>
    <n v="234.27"/>
    <n v="238.22"/>
    <n v="26372"/>
    <n v="51"/>
    <n v="1"/>
    <n v="238.22"/>
    <n v="25531.798449612401"/>
    <b v="0"/>
    <m/>
    <x v="3"/>
    <x v="3"/>
    <n v="-6.8195179306292141E-3"/>
  </r>
  <r>
    <x v="73"/>
    <x v="5"/>
    <n v="236.25"/>
    <n v="240.63"/>
    <n v="231.88"/>
    <n v="236.34"/>
    <n v="30290"/>
    <n v="52"/>
    <n v="1"/>
    <n v="236.34"/>
    <n v="25531.798449612401"/>
    <b v="0"/>
    <m/>
    <x v="3"/>
    <x v="3"/>
    <n v="-2.1722484549050999E-2"/>
  </r>
  <r>
    <x v="74"/>
    <x v="5"/>
    <n v="235.64"/>
    <n v="238.83"/>
    <n v="232.44"/>
    <n v="236.96"/>
    <n v="6366"/>
    <n v="55"/>
    <n v="1"/>
    <n v="236.96"/>
    <n v="25531.798449612401"/>
    <b v="0"/>
    <m/>
    <x v="3"/>
    <x v="3"/>
    <n v="-6.2896597992895427E-4"/>
  </r>
  <r>
    <x v="75"/>
    <x v="5"/>
    <n v="232.66"/>
    <n v="235.57"/>
    <n v="229.74"/>
    <n v="233.74"/>
    <n v="11717"/>
    <n v="56"/>
    <n v="1"/>
    <n v="233.74"/>
    <n v="25531.798449612401"/>
    <b v="0"/>
    <m/>
    <x v="3"/>
    <x v="3"/>
    <n v="1.128649015614391E-2"/>
  </r>
  <r>
    <x v="76"/>
    <x v="5"/>
    <n v="237.22"/>
    <n v="239.5"/>
    <n v="234.94"/>
    <n v="236.11"/>
    <n v="24360"/>
    <n v="57"/>
    <n v="1"/>
    <n v="236.11"/>
    <n v="25531.798449612401"/>
    <b v="0"/>
    <m/>
    <x v="3"/>
    <x v="3"/>
    <n v="-2.6141596316195071E-3"/>
  </r>
  <r>
    <x v="77"/>
    <x v="5"/>
    <n v="237.92"/>
    <n v="240.87"/>
    <n v="234.96"/>
    <n v="238.69"/>
    <n v="37435"/>
    <n v="58"/>
    <n v="1"/>
    <n v="238.69"/>
    <n v="25531.798449612401"/>
    <b v="0"/>
    <m/>
    <x v="3"/>
    <x v="3"/>
    <n v="2.104834329168926E-2"/>
  </r>
  <r>
    <x v="78"/>
    <x v="5"/>
    <n v="239.94"/>
    <n v="243.15"/>
    <n v="236.72"/>
    <n v="240.43"/>
    <n v="42045"/>
    <n v="59"/>
    <n v="1"/>
    <n v="240.43"/>
    <n v="25531.798449612401"/>
    <b v="0"/>
    <m/>
    <x v="3"/>
    <x v="3"/>
    <n v="-1.8220508046282811E-2"/>
  </r>
  <r>
    <x v="79"/>
    <x v="5"/>
    <n v="240.65"/>
    <n v="244.12"/>
    <n v="237.18"/>
    <n v="241.21"/>
    <n v="19020"/>
    <n v="62"/>
    <n v="1"/>
    <n v="241.21"/>
    <n v="25531.798449612401"/>
    <b v="0"/>
    <m/>
    <x v="4"/>
    <x v="4"/>
    <n v="-2.2571794568960059E-2"/>
  </r>
  <r>
    <x v="80"/>
    <x v="5"/>
    <n v="245.04"/>
    <n v="247.32"/>
    <n v="242.75"/>
    <n v="245.46"/>
    <n v="20710"/>
    <n v="63"/>
    <n v="1"/>
    <n v="245.46"/>
    <n v="25531.798449612401"/>
    <b v="0"/>
    <m/>
    <x v="4"/>
    <x v="4"/>
    <n v="4.0962388403749481E-2"/>
  </r>
  <r>
    <x v="81"/>
    <x v="5"/>
    <n v="242.97"/>
    <n v="245.04"/>
    <n v="240.9"/>
    <n v="241.97"/>
    <n v="5967"/>
    <n v="64"/>
    <n v="1"/>
    <n v="241.97"/>
    <n v="25531.798449612401"/>
    <b v="0"/>
    <m/>
    <x v="4"/>
    <x v="4"/>
    <n v="2.9511050720792006E-3"/>
  </r>
  <r>
    <x v="82"/>
    <x v="5"/>
    <n v="242.52"/>
    <n v="246.34"/>
    <n v="238.7"/>
    <n v="242.23"/>
    <n v="6722"/>
    <n v="65"/>
    <n v="1"/>
    <n v="242.23"/>
    <n v="25531.798449612401"/>
    <b v="0"/>
    <m/>
    <x v="4"/>
    <x v="4"/>
    <n v="-2.2579734688117736E-3"/>
  </r>
  <r>
    <x v="83"/>
    <x v="5"/>
    <n v="240.06"/>
    <n v="241.26"/>
    <n v="238.86"/>
    <n v="240.04"/>
    <n v="38212"/>
    <n v="66"/>
    <n v="1"/>
    <n v="240.04"/>
    <n v="25531.798449612401"/>
    <b v="0"/>
    <m/>
    <x v="4"/>
    <x v="4"/>
    <n v="2.4069205050800211E-2"/>
  </r>
  <r>
    <x v="84"/>
    <x v="5"/>
    <n v="242.37"/>
    <n v="245.14"/>
    <n v="239.59"/>
    <n v="242.81"/>
    <n v="13297"/>
    <n v="69"/>
    <n v="1"/>
    <n v="242.81"/>
    <n v="25531.798449612401"/>
    <b v="0"/>
    <m/>
    <x v="4"/>
    <x v="4"/>
    <n v="-2.4470260075756461E-2"/>
  </r>
  <r>
    <x v="85"/>
    <x v="5"/>
    <n v="239.09"/>
    <n v="241.6"/>
    <n v="236.59"/>
    <n v="237.32"/>
    <n v="20702"/>
    <n v="70"/>
    <n v="1"/>
    <n v="237.32"/>
    <n v="25531.798449612401"/>
    <b v="0"/>
    <m/>
    <x v="4"/>
    <x v="4"/>
    <n v="1.1112374701476828E-2"/>
  </r>
  <r>
    <x v="86"/>
    <x v="5"/>
    <n v="237.12"/>
    <n v="241.66"/>
    <n v="232.58"/>
    <n v="237.29"/>
    <n v="21127"/>
    <n v="71"/>
    <n v="1"/>
    <n v="237.29"/>
    <n v="25531.798449612401"/>
    <b v="0"/>
    <m/>
    <x v="4"/>
    <x v="4"/>
    <n v="-1.0636759483908293E-2"/>
  </r>
  <r>
    <x v="87"/>
    <x v="5"/>
    <n v="238.43"/>
    <n v="240.8"/>
    <n v="236.06"/>
    <n v="238.35"/>
    <n v="29482"/>
    <n v="72"/>
    <n v="1"/>
    <n v="238.35"/>
    <n v="25531.798449612401"/>
    <b v="0"/>
    <m/>
    <x v="4"/>
    <x v="4"/>
    <n v="-2.5633020512007942E-2"/>
  </r>
  <r>
    <x v="88"/>
    <x v="5"/>
    <n v="234.73"/>
    <n v="237.43"/>
    <n v="232.03"/>
    <n v="235.58"/>
    <n v="41546"/>
    <n v="73"/>
    <n v="1"/>
    <n v="235.58"/>
    <n v="25531.798449612401"/>
    <b v="0"/>
    <m/>
    <x v="4"/>
    <x v="4"/>
    <n v="-1.5815021161617447E-2"/>
  </r>
  <r>
    <x v="33"/>
    <x v="5"/>
    <n v="234.66"/>
    <n v="238.23"/>
    <n v="231.09"/>
    <n v="233.79"/>
    <n v="20149"/>
    <n v="76"/>
    <n v="1"/>
    <n v="233.79"/>
    <n v="25531.798449612401"/>
    <b v="0"/>
    <m/>
    <x v="4"/>
    <x v="4"/>
    <n v="1.7186755945150047E-2"/>
  </r>
  <r>
    <x v="34"/>
    <x v="5"/>
    <n v="233.02"/>
    <n v="236.8"/>
    <n v="229.25"/>
    <n v="233.89"/>
    <n v="5956"/>
    <n v="77"/>
    <n v="1"/>
    <n v="233.89"/>
    <n v="25531.798449612401"/>
    <b v="0"/>
    <m/>
    <x v="4"/>
    <x v="4"/>
    <n v="4.2515585066998313E-3"/>
  </r>
  <r>
    <x v="89"/>
    <x v="5"/>
    <n v="237.26"/>
    <n v="239.45"/>
    <n v="235.08"/>
    <n v="236.78"/>
    <n v="16417"/>
    <n v="78"/>
    <n v="1"/>
    <n v="236.78"/>
    <n v="25531.798449612401"/>
    <b v="0"/>
    <m/>
    <x v="4"/>
    <x v="4"/>
    <n v="2.6309906053038384E-2"/>
  </r>
  <r>
    <x v="90"/>
    <x v="5"/>
    <n v="233.54"/>
    <n v="237.87"/>
    <n v="229.21"/>
    <n v="233.77"/>
    <n v="33598"/>
    <n v="79"/>
    <n v="1"/>
    <n v="233.77"/>
    <n v="25531.798449612401"/>
    <b v="0"/>
    <m/>
    <x v="4"/>
    <x v="4"/>
    <n v="6.3729398023693431E-3"/>
  </r>
  <r>
    <x v="91"/>
    <x v="5"/>
    <n v="231.97"/>
    <n v="233.65"/>
    <n v="230.29"/>
    <n v="231.31"/>
    <n v="21584"/>
    <n v="80"/>
    <n v="1"/>
    <n v="231.31"/>
    <n v="25531.798449612401"/>
    <b v="0"/>
    <m/>
    <x v="4"/>
    <x v="4"/>
    <n v="2.2696919495266486E-3"/>
  </r>
  <r>
    <x v="92"/>
    <x v="5"/>
    <n v="232.96"/>
    <n v="235.74"/>
    <n v="230.18"/>
    <n v="234.67"/>
    <n v="44361"/>
    <n v="83"/>
    <n v="1"/>
    <n v="234.67"/>
    <n v="25531.798449612401"/>
    <b v="0"/>
    <m/>
    <x v="4"/>
    <x v="4"/>
    <n v="3.26794530123641E-2"/>
  </r>
  <r>
    <x v="93"/>
    <x v="5"/>
    <n v="234.98"/>
    <n v="237.1"/>
    <n v="232.87"/>
    <n v="233.92"/>
    <n v="13996"/>
    <n v="84"/>
    <n v="1"/>
    <n v="233.92"/>
    <n v="25531.798449612401"/>
    <b v="0"/>
    <m/>
    <x v="4"/>
    <x v="4"/>
    <n v="1.1193581705940299E-2"/>
  </r>
  <r>
    <x v="94"/>
    <x v="5"/>
    <n v="232.06"/>
    <n v="235.03"/>
    <n v="229.08"/>
    <n v="231.69"/>
    <n v="23626"/>
    <n v="85"/>
    <n v="1"/>
    <n v="231.69"/>
    <n v="25531.798449612401"/>
    <b v="0"/>
    <m/>
    <x v="4"/>
    <x v="4"/>
    <n v="-5.1738075990299844E-3"/>
  </r>
  <r>
    <x v="96"/>
    <x v="5"/>
    <n v="231.25"/>
    <n v="234.15"/>
    <n v="228.35"/>
    <n v="232.51"/>
    <n v="40065"/>
    <n v="87"/>
    <n v="1"/>
    <n v="232.51"/>
    <n v="25531.798449612401"/>
    <b v="0"/>
    <m/>
    <x v="4"/>
    <x v="4"/>
    <n v="6.0520274745715702E-3"/>
  </r>
  <r>
    <x v="97"/>
    <x v="5"/>
    <n v="236.71"/>
    <n v="239.8"/>
    <n v="233.62"/>
    <n v="235.59"/>
    <n v="3179"/>
    <n v="90"/>
    <n v="1"/>
    <n v="235.59"/>
    <n v="25531.798449612401"/>
    <b v="0"/>
    <m/>
    <x v="4"/>
    <x v="4"/>
    <n v="-3.4380907372400381E-3"/>
  </r>
  <r>
    <x v="98"/>
    <x v="5"/>
    <n v="233.53"/>
    <n v="237.53"/>
    <n v="229.53"/>
    <n v="233.69"/>
    <n v="48857"/>
    <n v="91"/>
    <n v="1"/>
    <n v="233.69"/>
    <n v="25531.798449612401"/>
    <b v="0"/>
    <m/>
    <x v="5"/>
    <x v="5"/>
    <n v="-3.2673772066058947E-2"/>
  </r>
  <r>
    <x v="99"/>
    <x v="5"/>
    <n v="232.37"/>
    <n v="234.23"/>
    <n v="230.52"/>
    <n v="233.27"/>
    <n v="40464"/>
    <n v="92"/>
    <n v="1"/>
    <n v="233.27"/>
    <n v="25531.798449612401"/>
    <b v="0"/>
    <m/>
    <x v="5"/>
    <x v="5"/>
    <n v="4.6082384518281042E-3"/>
  </r>
  <r>
    <x v="100"/>
    <x v="5"/>
    <n v="235.42"/>
    <n v="237.52"/>
    <n v="233.32"/>
    <n v="236.12"/>
    <n v="14869"/>
    <n v="93"/>
    <n v="1"/>
    <n v="236.12"/>
    <n v="25531.798449612401"/>
    <b v="0"/>
    <m/>
    <x v="5"/>
    <x v="5"/>
    <n v="2.7991927516529246E-2"/>
  </r>
  <r>
    <x v="101"/>
    <x v="5"/>
    <n v="235.83"/>
    <n v="236.48"/>
    <n v="235.17"/>
    <n v="235.51"/>
    <n v="32555"/>
    <n v="94"/>
    <n v="1"/>
    <n v="235.51"/>
    <n v="25531.798449612401"/>
    <b v="0"/>
    <m/>
    <x v="5"/>
    <x v="5"/>
    <n v="-6.4783244033122869E-3"/>
  </r>
  <r>
    <x v="102"/>
    <x v="5"/>
    <n v="236.43"/>
    <n v="239.22"/>
    <n v="233.63"/>
    <n v="237.82"/>
    <n v="47976"/>
    <n v="97"/>
    <n v="1"/>
    <n v="237.82"/>
    <n v="25531.798449612401"/>
    <b v="0"/>
    <m/>
    <x v="5"/>
    <x v="5"/>
    <n v="-1.8421826739226325E-2"/>
  </r>
  <r>
    <x v="103"/>
    <x v="5"/>
    <n v="236.72"/>
    <n v="239.62"/>
    <n v="233.82"/>
    <n v="237.68"/>
    <n v="46095"/>
    <n v="98"/>
    <n v="1"/>
    <n v="237.68"/>
    <n v="25531.798449612401"/>
    <b v="0"/>
    <m/>
    <x v="5"/>
    <x v="5"/>
    <n v="1.1684662032243633E-2"/>
  </r>
  <r>
    <x v="104"/>
    <x v="5"/>
    <n v="242.09"/>
    <n v="243.98"/>
    <n v="240.2"/>
    <n v="243.75"/>
    <n v="48068"/>
    <n v="99"/>
    <n v="1"/>
    <n v="243.75"/>
    <n v="25531.798449612401"/>
    <b v="0"/>
    <m/>
    <x v="5"/>
    <x v="5"/>
    <n v="4.8732943469796658E-4"/>
  </r>
  <r>
    <x v="105"/>
    <x v="5"/>
    <n v="248.96"/>
    <n v="252.5"/>
    <n v="245.41"/>
    <n v="248.67"/>
    <n v="17673"/>
    <n v="100"/>
    <n v="1"/>
    <n v="248.67"/>
    <n v="25531.798449612401"/>
    <b v="0"/>
    <m/>
    <x v="5"/>
    <x v="5"/>
    <n v="-9.5331737346100801E-3"/>
  </r>
  <r>
    <x v="106"/>
    <x v="5"/>
    <n v="245.43"/>
    <n v="248.89"/>
    <n v="241.96"/>
    <n v="244.6"/>
    <n v="8415"/>
    <n v="101"/>
    <n v="1"/>
    <n v="244.6"/>
    <n v="25531.798449612401"/>
    <b v="0"/>
    <m/>
    <x v="5"/>
    <x v="5"/>
    <n v="-9.6647312230754932E-3"/>
  </r>
  <r>
    <x v="107"/>
    <x v="5"/>
    <n v="244.7"/>
    <n v="247.7"/>
    <n v="241.69"/>
    <n v="246.28"/>
    <n v="38726"/>
    <n v="104"/>
    <n v="1"/>
    <n v="246.28"/>
    <n v="25531.798449612401"/>
    <b v="0"/>
    <m/>
    <x v="5"/>
    <x v="5"/>
    <n v="9.6581810845909992E-3"/>
  </r>
  <r>
    <x v="108"/>
    <x v="5"/>
    <n v="242.26"/>
    <n v="244.44"/>
    <n v="240.08"/>
    <n v="243.81"/>
    <n v="33252"/>
    <n v="105"/>
    <n v="1"/>
    <n v="243.81"/>
    <n v="25531.798449612401"/>
    <b v="0"/>
    <m/>
    <x v="5"/>
    <x v="5"/>
    <n v="3.0611276339934592E-3"/>
  </r>
  <r>
    <x v="109"/>
    <x v="5"/>
    <n v="244.2"/>
    <n v="246.5"/>
    <n v="241.91"/>
    <n v="244.46"/>
    <n v="35148"/>
    <n v="106"/>
    <n v="1"/>
    <n v="244.46"/>
    <n v="25531.798449612401"/>
    <b v="0"/>
    <m/>
    <x v="5"/>
    <x v="5"/>
    <n v="5.7216863510716996E-3"/>
  </r>
  <r>
    <x v="110"/>
    <x v="5"/>
    <n v="246.01"/>
    <n v="248.27"/>
    <n v="243.75"/>
    <n v="244.73"/>
    <n v="47694"/>
    <n v="107"/>
    <n v="1"/>
    <n v="244.73"/>
    <n v="25531.798449612401"/>
    <b v="0"/>
    <m/>
    <x v="5"/>
    <x v="5"/>
    <n v="-3.2328124699686593E-2"/>
  </r>
  <r>
    <x v="35"/>
    <x v="5"/>
    <n v="241.55"/>
    <n v="243.02"/>
    <n v="240.09"/>
    <n v="241.55"/>
    <n v="39402"/>
    <n v="108"/>
    <n v="1"/>
    <n v="241.55"/>
    <n v="25531.798449612401"/>
    <b v="0"/>
    <m/>
    <x v="5"/>
    <x v="5"/>
    <n v="7.7722640534744793E-3"/>
  </r>
  <r>
    <x v="111"/>
    <x v="5"/>
    <n v="246.89"/>
    <n v="249.18"/>
    <n v="244.6"/>
    <n v="244.86"/>
    <n v="11179"/>
    <n v="111"/>
    <n v="1"/>
    <n v="244.86"/>
    <n v="25531.798449612401"/>
    <b v="0"/>
    <m/>
    <x v="5"/>
    <x v="5"/>
    <n v="-9.5327484186901144E-3"/>
  </r>
  <r>
    <x v="36"/>
    <x v="5"/>
    <n v="247.37"/>
    <n v="250.29"/>
    <n v="244.44"/>
    <n v="245.54"/>
    <n v="31206"/>
    <n v="112"/>
    <n v="1"/>
    <n v="245.54"/>
    <n v="25531.798449612401"/>
    <b v="0"/>
    <m/>
    <x v="5"/>
    <x v="5"/>
    <n v="2.849308918320877E-2"/>
  </r>
  <r>
    <x v="112"/>
    <x v="5"/>
    <n v="245.27"/>
    <n v="247.86"/>
    <n v="242.69"/>
    <n v="244.72"/>
    <n v="23412"/>
    <n v="113"/>
    <n v="1"/>
    <n v="244.72"/>
    <n v="25531.798449612401"/>
    <b v="0"/>
    <m/>
    <x v="5"/>
    <x v="5"/>
    <n v="-6.7661319239822248E-3"/>
  </r>
  <r>
    <x v="113"/>
    <x v="5"/>
    <n v="243.72"/>
    <n v="245.49"/>
    <n v="241.96"/>
    <n v="243.43"/>
    <n v="36517"/>
    <n v="114"/>
    <n v="1"/>
    <n v="243.43"/>
    <n v="25531.798449612401"/>
    <b v="0"/>
    <m/>
    <x v="5"/>
    <x v="5"/>
    <n v="-7.323995239403025E-3"/>
  </r>
  <r>
    <x v="114"/>
    <x v="5"/>
    <n v="245.3"/>
    <n v="247.91"/>
    <n v="242.69"/>
    <n v="243.92"/>
    <n v="17589"/>
    <n v="115"/>
    <n v="1"/>
    <n v="243.92"/>
    <n v="25531.798449612401"/>
    <b v="0"/>
    <m/>
    <x v="5"/>
    <x v="5"/>
    <n v="-2.2433828276307334E-2"/>
  </r>
  <r>
    <x v="115"/>
    <x v="5"/>
    <n v="244.72"/>
    <n v="245.85"/>
    <n v="243.58"/>
    <n v="245.23"/>
    <n v="8214"/>
    <n v="118"/>
    <n v="1"/>
    <n v="245.23"/>
    <n v="25531.798449612401"/>
    <b v="0"/>
    <m/>
    <x v="5"/>
    <x v="5"/>
    <n v="-6.9214312680900099E-3"/>
  </r>
  <r>
    <x v="116"/>
    <x v="5"/>
    <n v="244.47"/>
    <n v="248.86"/>
    <n v="240.08"/>
    <n v="244.91"/>
    <n v="28127"/>
    <n v="119"/>
    <n v="1"/>
    <n v="244.91"/>
    <n v="25531.798449612401"/>
    <b v="0"/>
    <m/>
    <x v="5"/>
    <x v="5"/>
    <n v="1.1832040063837947E-2"/>
  </r>
  <r>
    <x v="117"/>
    <x v="5"/>
    <n v="236.9"/>
    <n v="239.98"/>
    <n v="233.81"/>
    <n v="236.38"/>
    <n v="19375"/>
    <n v="120"/>
    <n v="1"/>
    <n v="236.38"/>
    <n v="25531.798449612401"/>
    <b v="0"/>
    <m/>
    <x v="5"/>
    <x v="5"/>
    <n v="-2.6798340352131286E-2"/>
  </r>
  <r>
    <x v="118"/>
    <x v="5"/>
    <n v="237.86"/>
    <n v="239.61"/>
    <n v="236.11"/>
    <n v="236.48"/>
    <n v="11014"/>
    <n v="121"/>
    <n v="1"/>
    <n v="236.48"/>
    <n v="25531.798449612401"/>
    <b v="0"/>
    <m/>
    <x v="0"/>
    <x v="0"/>
    <n v="2.6179013676319102E-2"/>
  </r>
  <r>
    <x v="37"/>
    <x v="5"/>
    <n v="233.99"/>
    <n v="235.79"/>
    <n v="232.19"/>
    <n v="232.28"/>
    <n v="31881"/>
    <n v="122"/>
    <n v="1"/>
    <n v="232.28"/>
    <n v="25531.798449612401"/>
    <b v="0"/>
    <m/>
    <x v="0"/>
    <x v="0"/>
    <n v="-2.8447414220910852E-3"/>
  </r>
  <r>
    <x v="119"/>
    <x v="5"/>
    <n v="232.18"/>
    <n v="235.34"/>
    <n v="229.02"/>
    <n v="231.73"/>
    <n v="4551"/>
    <n v="125"/>
    <n v="1"/>
    <n v="231.73"/>
    <n v="25531.798449612401"/>
    <b v="0"/>
    <m/>
    <x v="0"/>
    <x v="0"/>
    <n v="-6.7991925082712141E-3"/>
  </r>
  <r>
    <x v="120"/>
    <x v="5"/>
    <n v="227.21"/>
    <n v="227.91"/>
    <n v="226.51"/>
    <n v="227.72"/>
    <n v="29483"/>
    <n v="126"/>
    <n v="1"/>
    <n v="227.72"/>
    <n v="25531.798449612401"/>
    <b v="0"/>
    <m/>
    <x v="0"/>
    <x v="0"/>
    <n v="-1.7590094329756764E-2"/>
  </r>
  <r>
    <x v="121"/>
    <x v="5"/>
    <n v="224.45"/>
    <n v="227.99"/>
    <n v="220.91"/>
    <n v="223.74"/>
    <n v="12156"/>
    <n v="127"/>
    <n v="1"/>
    <n v="223.74"/>
    <n v="25531.798449612401"/>
    <b v="0"/>
    <m/>
    <x v="0"/>
    <x v="0"/>
    <n v="-5.9634737234440342E-3"/>
  </r>
  <r>
    <x v="122"/>
    <x v="5"/>
    <n v="226.8"/>
    <n v="229.85"/>
    <n v="223.75"/>
    <n v="227.3"/>
    <n v="39078"/>
    <n v="128"/>
    <n v="1"/>
    <n v="227.3"/>
    <n v="25531.798449612401"/>
    <b v="0"/>
    <m/>
    <x v="0"/>
    <x v="0"/>
    <n v="-8.5721637878348085E-3"/>
  </r>
  <r>
    <x v="123"/>
    <x v="5"/>
    <n v="226.76"/>
    <n v="228.75"/>
    <n v="224.77"/>
    <n v="226.44"/>
    <n v="11728"/>
    <n v="129"/>
    <n v="1"/>
    <n v="226.44"/>
    <n v="25531.798449612401"/>
    <b v="0"/>
    <m/>
    <x v="0"/>
    <x v="0"/>
    <n v="-5.9439707673568298E-3"/>
  </r>
  <r>
    <x v="38"/>
    <x v="5"/>
    <n v="226.02"/>
    <n v="227.39"/>
    <n v="224.65"/>
    <n v="225.37"/>
    <n v="21238"/>
    <n v="132"/>
    <n v="1"/>
    <n v="225.37"/>
    <n v="25531.798449612401"/>
    <b v="0"/>
    <m/>
    <x v="0"/>
    <x v="0"/>
    <n v="7.4335473541471912E-3"/>
  </r>
  <r>
    <x v="124"/>
    <x v="5"/>
    <n v="227.37"/>
    <n v="230.04"/>
    <n v="224.7"/>
    <n v="226.8"/>
    <n v="20456"/>
    <n v="133"/>
    <n v="1"/>
    <n v="226.8"/>
    <n v="25531.798449612401"/>
    <b v="0"/>
    <m/>
    <x v="0"/>
    <x v="0"/>
    <n v="7.3462636222106463E-3"/>
  </r>
  <r>
    <x v="125"/>
    <x v="5"/>
    <n v="225.79"/>
    <n v="226.34"/>
    <n v="225.23"/>
    <n v="225.79"/>
    <n v="34276"/>
    <n v="134"/>
    <n v="1"/>
    <n v="225.79"/>
    <n v="25531.798449612401"/>
    <b v="0"/>
    <m/>
    <x v="0"/>
    <x v="0"/>
    <n v="1.8219112564038107E-2"/>
  </r>
  <r>
    <x v="126"/>
    <x v="5"/>
    <n v="233.28"/>
    <n v="235.91"/>
    <n v="230.64"/>
    <n v="231.91"/>
    <n v="14050"/>
    <n v="135"/>
    <n v="1"/>
    <n v="231.91"/>
    <n v="25531.798449612401"/>
    <b v="0"/>
    <m/>
    <x v="0"/>
    <x v="0"/>
    <n v="-9.8081023454158079E-3"/>
  </r>
  <r>
    <x v="127"/>
    <x v="5"/>
    <n v="230.96"/>
    <n v="231.41"/>
    <n v="230.52"/>
    <n v="231.17"/>
    <n v="38125"/>
    <n v="136"/>
    <n v="1"/>
    <n v="231.17"/>
    <n v="25531.798449612401"/>
    <b v="0"/>
    <m/>
    <x v="0"/>
    <x v="0"/>
    <n v="-2.9931093884582337E-2"/>
  </r>
  <r>
    <x v="128"/>
    <x v="5"/>
    <n v="233.47"/>
    <n v="235.38"/>
    <n v="231.56"/>
    <n v="232.29"/>
    <n v="37176"/>
    <n v="139"/>
    <n v="1"/>
    <n v="232.29"/>
    <n v="25531.798449612401"/>
    <b v="0"/>
    <m/>
    <x v="0"/>
    <x v="0"/>
    <n v="5.2392538523925681E-3"/>
  </r>
  <r>
    <x v="1"/>
    <x v="5"/>
    <n v="239.79"/>
    <n v="242.15"/>
    <n v="237.42"/>
    <n v="240.06"/>
    <n v="13112"/>
    <n v="141"/>
    <n v="1"/>
    <n v="240.06"/>
    <n v="25531.798449612401"/>
    <b v="0"/>
    <m/>
    <x v="0"/>
    <x v="0"/>
    <n v="-1.6184467429364358E-2"/>
  </r>
  <r>
    <x v="2"/>
    <x v="5"/>
    <n v="238.4"/>
    <n v="239.7"/>
    <n v="237.11"/>
    <n v="237.88"/>
    <n v="34919"/>
    <n v="142"/>
    <n v="1"/>
    <n v="237.88"/>
    <n v="25531.798449612401"/>
    <b v="0"/>
    <m/>
    <x v="0"/>
    <x v="0"/>
    <n v="1.5911325645838931E-2"/>
  </r>
  <r>
    <x v="3"/>
    <x v="5"/>
    <n v="238.8"/>
    <n v="240.98"/>
    <n v="236.62"/>
    <n v="236.69"/>
    <n v="25618"/>
    <n v="143"/>
    <n v="1"/>
    <n v="236.69"/>
    <n v="25531.798449612401"/>
    <b v="0"/>
    <m/>
    <x v="0"/>
    <x v="0"/>
    <n v="1.2652608213096505E-2"/>
  </r>
  <r>
    <x v="4"/>
    <x v="5"/>
    <n v="242.57"/>
    <n v="244.62"/>
    <n v="240.53"/>
    <n v="240.58"/>
    <n v="44833"/>
    <n v="146"/>
    <n v="1"/>
    <n v="240.58"/>
    <n v="25531.798449612401"/>
    <b v="0"/>
    <m/>
    <x v="0"/>
    <x v="0"/>
    <n v="-1.235962634472048E-2"/>
  </r>
  <r>
    <x v="5"/>
    <x v="5"/>
    <n v="242.55"/>
    <n v="246.1"/>
    <n v="239.01"/>
    <n v="243.11"/>
    <n v="46814"/>
    <n v="147"/>
    <n v="1"/>
    <n v="243.11"/>
    <n v="25531.798449612401"/>
    <b v="0"/>
    <m/>
    <x v="0"/>
    <x v="0"/>
    <n v="7.9471306675588799E-3"/>
  </r>
  <r>
    <x v="6"/>
    <x v="5"/>
    <n v="245.32"/>
    <n v="247.64"/>
    <n v="243.01"/>
    <n v="246.48"/>
    <n v="21306"/>
    <n v="148"/>
    <n v="1"/>
    <n v="246.48"/>
    <n v="25531.798449612401"/>
    <b v="0"/>
    <m/>
    <x v="0"/>
    <x v="0"/>
    <n v="-5.6021246576479144E-3"/>
  </r>
  <r>
    <x v="7"/>
    <x v="5"/>
    <n v="242.74"/>
    <n v="245.75"/>
    <n v="239.74"/>
    <n v="242.32"/>
    <n v="39055"/>
    <n v="149"/>
    <n v="1"/>
    <n v="242.32"/>
    <n v="25531.798449612401"/>
    <b v="0"/>
    <m/>
    <x v="0"/>
    <x v="0"/>
    <n v="1.0516252390057365E-2"/>
  </r>
  <r>
    <x v="8"/>
    <x v="5"/>
    <n v="246.04"/>
    <n v="247.41"/>
    <n v="244.66"/>
    <n v="247.16"/>
    <n v="40194"/>
    <n v="150"/>
    <n v="1"/>
    <n v="247.16"/>
    <n v="25531.798449612401"/>
    <b v="0"/>
    <m/>
    <x v="0"/>
    <x v="0"/>
    <n v="-5.0569904287850465E-3"/>
  </r>
  <r>
    <x v="9"/>
    <x v="5"/>
    <n v="245.75"/>
    <n v="247.22"/>
    <n v="244.27"/>
    <n v="244.85"/>
    <n v="49367"/>
    <n v="153"/>
    <n v="1"/>
    <n v="244.85"/>
    <n v="25531.798449612401"/>
    <b v="0"/>
    <m/>
    <x v="1"/>
    <x v="1"/>
    <n v="4.5238633793259139E-3"/>
  </r>
  <r>
    <x v="10"/>
    <x v="5"/>
    <n v="246.11"/>
    <n v="249.43"/>
    <n v="242.79"/>
    <n v="245.51"/>
    <n v="36531"/>
    <n v="154"/>
    <n v="1"/>
    <n v="245.51"/>
    <n v="25531.798449612401"/>
    <b v="0"/>
    <m/>
    <x v="1"/>
    <x v="1"/>
    <n v="1.4570115368824408E-4"/>
  </r>
  <r>
    <x v="11"/>
    <x v="5"/>
    <n v="243.51"/>
    <n v="246.22"/>
    <n v="240.8"/>
    <n v="245.11"/>
    <n v="4731"/>
    <n v="155"/>
    <n v="1"/>
    <n v="245.11"/>
    <n v="25531.798449612401"/>
    <b v="0"/>
    <m/>
    <x v="1"/>
    <x v="1"/>
    <n v="9.959209620172672E-3"/>
  </r>
  <r>
    <x v="12"/>
    <x v="5"/>
    <n v="242.59"/>
    <n v="245.75"/>
    <n v="239.44"/>
    <n v="242.47"/>
    <n v="27113"/>
    <n v="156"/>
    <n v="1"/>
    <n v="242.47"/>
    <n v="25531.798449612401"/>
    <b v="0"/>
    <m/>
    <x v="1"/>
    <x v="1"/>
    <n v="2.9940119760479087E-3"/>
  </r>
  <r>
    <x v="13"/>
    <x v="5"/>
    <n v="238.72"/>
    <n v="242.4"/>
    <n v="235.04"/>
    <n v="238.25"/>
    <n v="21452"/>
    <n v="157"/>
    <n v="1"/>
    <n v="238.25"/>
    <n v="25531.798449612401"/>
    <b v="0"/>
    <m/>
    <x v="1"/>
    <x v="1"/>
    <n v="4.9924593062551821E-4"/>
  </r>
  <r>
    <x v="14"/>
    <x v="5"/>
    <n v="232.56"/>
    <n v="233.46"/>
    <n v="231.67"/>
    <n v="233.13"/>
    <n v="42334"/>
    <n v="160"/>
    <n v="1"/>
    <n v="233.13"/>
    <n v="25531.798449612401"/>
    <b v="0"/>
    <m/>
    <x v="1"/>
    <x v="1"/>
    <n v="1.1956117816231385E-2"/>
  </r>
  <r>
    <x v="15"/>
    <x v="5"/>
    <n v="232.92"/>
    <n v="236.2"/>
    <n v="229.64"/>
    <n v="233.53"/>
    <n v="22074"/>
    <n v="161"/>
    <n v="1"/>
    <n v="233.53"/>
    <n v="25531.798449612401"/>
    <b v="0"/>
    <m/>
    <x v="1"/>
    <x v="1"/>
    <n v="1.0529593026040448E-2"/>
  </r>
  <r>
    <x v="16"/>
    <x v="5"/>
    <n v="230.01"/>
    <n v="232.02"/>
    <n v="228.01"/>
    <n v="229.14"/>
    <n v="17199"/>
    <n v="162"/>
    <n v="1"/>
    <n v="229.14"/>
    <n v="25531.798449612401"/>
    <b v="0"/>
    <m/>
    <x v="1"/>
    <x v="1"/>
    <n v="5.5408111002468539E-3"/>
  </r>
  <r>
    <x v="17"/>
    <x v="5"/>
    <n v="224.82"/>
    <n v="226.18"/>
    <n v="223.46"/>
    <n v="225.94"/>
    <n v="20581"/>
    <n v="163"/>
    <n v="1"/>
    <n v="225.94"/>
    <n v="25531.798449612401"/>
    <b v="0"/>
    <m/>
    <x v="1"/>
    <x v="1"/>
    <n v="-6.9669832962321906E-4"/>
  </r>
  <r>
    <x v="18"/>
    <x v="5"/>
    <n v="225.83"/>
    <n v="227.14"/>
    <n v="224.51"/>
    <n v="225.38"/>
    <n v="17523"/>
    <n v="164"/>
    <n v="1"/>
    <n v="225.38"/>
    <n v="25531.798449612401"/>
    <b v="0"/>
    <m/>
    <x v="1"/>
    <x v="1"/>
    <n v="1.9565923145750536E-2"/>
  </r>
  <r>
    <x v="19"/>
    <x v="5"/>
    <n v="218.69"/>
    <n v="220.77"/>
    <n v="216.6"/>
    <n v="218.06"/>
    <n v="11808"/>
    <n v="167"/>
    <n v="1"/>
    <n v="218.06"/>
    <n v="25531.798449612401"/>
    <b v="0"/>
    <m/>
    <x v="1"/>
    <x v="1"/>
    <n v="0.60546581824114876"/>
  </r>
  <r>
    <x v="29"/>
    <x v="5"/>
    <n v="214.79"/>
    <n v="217.08"/>
    <n v="212.51"/>
    <n v="213.73"/>
    <n v="17402"/>
    <n v="169"/>
    <n v="1"/>
    <n v="213.73"/>
    <n v="25531.798449612401"/>
    <b v="0"/>
    <m/>
    <x v="1"/>
    <x v="1"/>
    <n v="1.773453132969742E-2"/>
  </r>
  <r>
    <x v="21"/>
    <x v="5"/>
    <n v="214.86"/>
    <n v="216.46"/>
    <n v="213.26"/>
    <n v="213.57"/>
    <n v="13253"/>
    <n v="170"/>
    <n v="1"/>
    <n v="213.57"/>
    <n v="25531.798449612401"/>
    <b v="0"/>
    <m/>
    <x v="1"/>
    <x v="1"/>
    <n v="-8.0785140725119931E-3"/>
  </r>
  <r>
    <x v="22"/>
    <x v="5"/>
    <n v="212.44"/>
    <n v="215.26"/>
    <n v="209.62"/>
    <n v="213.66"/>
    <n v="47220"/>
    <n v="171"/>
    <n v="1"/>
    <n v="213.66"/>
    <n v="25531.798449612401"/>
    <b v="0"/>
    <m/>
    <x v="1"/>
    <x v="1"/>
    <n v="1.498368538554014E-2"/>
  </r>
  <r>
    <x v="23"/>
    <x v="5"/>
    <n v="215.28"/>
    <n v="218.54"/>
    <n v="212.01"/>
    <n v="215.17"/>
    <n v="46270"/>
    <n v="174"/>
    <n v="1"/>
    <n v="215.17"/>
    <n v="25531.798449612401"/>
    <b v="0"/>
    <m/>
    <x v="1"/>
    <x v="1"/>
    <n v="9.5872632887329164E-3"/>
  </r>
  <r>
    <x v="24"/>
    <x v="5"/>
    <n v="214.63"/>
    <n v="215.96"/>
    <n v="213.3"/>
    <n v="215.1"/>
    <n v="39709"/>
    <n v="175"/>
    <n v="1"/>
    <n v="215.1"/>
    <n v="25531.798449612401"/>
    <b v="0"/>
    <m/>
    <x v="1"/>
    <x v="1"/>
    <n v="6.8075861132485234E-3"/>
  </r>
  <r>
    <x v="25"/>
    <x v="5"/>
    <n v="219.84"/>
    <n v="223.35"/>
    <n v="216.32"/>
    <n v="220.69"/>
    <n v="16166"/>
    <n v="176"/>
    <n v="1"/>
    <n v="220.69"/>
    <n v="25531.798449612401"/>
    <b v="0"/>
    <m/>
    <x v="1"/>
    <x v="1"/>
    <n v="2.0977008910508219E-2"/>
  </r>
  <r>
    <x v="26"/>
    <x v="5"/>
    <n v="220.14"/>
    <n v="223.26"/>
    <n v="217.01"/>
    <n v="221.35"/>
    <n v="39556"/>
    <n v="177"/>
    <n v="1"/>
    <n v="221.35"/>
    <n v="25531.798449612401"/>
    <b v="0"/>
    <m/>
    <x v="1"/>
    <x v="1"/>
    <n v="-2.4073164279505704E-2"/>
  </r>
  <r>
    <x v="27"/>
    <x v="5"/>
    <n v="226.32"/>
    <n v="228.75"/>
    <n v="223.9"/>
    <n v="224.36"/>
    <n v="41505"/>
    <n v="178"/>
    <n v="1"/>
    <n v="224.36"/>
    <n v="25531.798449612401"/>
    <b v="0"/>
    <m/>
    <x v="1"/>
    <x v="1"/>
    <n v="5.2038683090436556E-3"/>
  </r>
  <r>
    <x v="28"/>
    <x v="5"/>
    <n v="221.73"/>
    <n v="222.88"/>
    <n v="220.58"/>
    <n v="222.38"/>
    <n v="2988"/>
    <n v="181"/>
    <n v="1"/>
    <n v="222.38"/>
    <n v="25531.798449612401"/>
    <b v="0"/>
    <m/>
    <x v="1"/>
    <x v="1"/>
    <n v="2.6632752300440976E-3"/>
  </r>
  <r>
    <x v="95"/>
    <x v="5"/>
    <n v="232.69"/>
    <n v="235.41"/>
    <n v="229.96"/>
    <n v="233.89"/>
    <n v="2132"/>
    <n v="86"/>
    <n v="1"/>
    <n v="233.89"/>
    <n v="25531.798449612401"/>
    <b v="1"/>
    <m/>
    <x v="4"/>
    <x v="4"/>
    <n v="2.1401288047837277E-2"/>
  </r>
  <r>
    <x v="0"/>
    <x v="5"/>
    <n v="235.15"/>
    <n v="238.51"/>
    <n v="231.79"/>
    <n v="235.21"/>
    <n v="1174"/>
    <n v="140"/>
    <n v="1"/>
    <n v="235.21"/>
    <n v="25531.798449612401"/>
    <b v="1"/>
    <m/>
    <x v="0"/>
    <x v="0"/>
    <n v="6.2779893692715722E-4"/>
  </r>
  <r>
    <x v="20"/>
    <x v="5"/>
    <n v="220.86"/>
    <n v="224.13"/>
    <n v="217.6"/>
    <n v="220.26"/>
    <n v="1887"/>
    <n v="168"/>
    <n v="1"/>
    <n v="220.26"/>
    <n v="25531.798449612401"/>
    <b v="1"/>
    <m/>
    <x v="1"/>
    <x v="1"/>
    <n v="-1.8798441313749904E-2"/>
  </r>
  <r>
    <x v="39"/>
    <x v="6"/>
    <n v="451.6"/>
    <n v="456.73"/>
    <n v="446.47"/>
    <n v="453.01"/>
    <n v="33115"/>
    <n v="1"/>
    <n v="1"/>
    <n v="453.01"/>
    <n v="25383.449612403099"/>
    <b v="0"/>
    <m/>
    <x v="2"/>
    <x v="2"/>
    <n v="-3.6410845656811974E-3"/>
  </r>
  <r>
    <x v="40"/>
    <x v="6"/>
    <n v="455.77"/>
    <n v="457.35"/>
    <n v="454.19"/>
    <n v="455.26"/>
    <n v="6520"/>
    <n v="2"/>
    <n v="1"/>
    <n v="455.26"/>
    <n v="25383.449612403099"/>
    <b v="0"/>
    <m/>
    <x v="2"/>
    <x v="2"/>
    <n v="1.9170573170183359E-3"/>
  </r>
  <r>
    <x v="41"/>
    <x v="6"/>
    <n v="450.26"/>
    <n v="457.49"/>
    <n v="443.03"/>
    <n v="450.82"/>
    <n v="42605"/>
    <n v="3"/>
    <n v="1"/>
    <n v="450.82"/>
    <n v="25383.449612403099"/>
    <b v="0"/>
    <m/>
    <x v="2"/>
    <x v="2"/>
    <n v="1.0745133694259243E-3"/>
  </r>
  <r>
    <x v="42"/>
    <x v="6"/>
    <n v="453.35"/>
    <n v="458.26"/>
    <n v="448.45"/>
    <n v="451.13"/>
    <n v="14045"/>
    <n v="6"/>
    <n v="1"/>
    <n v="451.13"/>
    <n v="25383.449612403099"/>
    <b v="0"/>
    <m/>
    <x v="2"/>
    <x v="2"/>
    <n v="-1.0727703783051403E-2"/>
  </r>
  <r>
    <x v="43"/>
    <x v="6"/>
    <n v="453.76"/>
    <n v="454.22"/>
    <n v="453.29"/>
    <n v="453.47"/>
    <n v="31954"/>
    <n v="7"/>
    <n v="1"/>
    <n v="453.47"/>
    <n v="25383.449612403099"/>
    <b v="0"/>
    <m/>
    <x v="2"/>
    <x v="2"/>
    <n v="2.1889152469268831E-2"/>
  </r>
  <r>
    <x v="44"/>
    <x v="6"/>
    <n v="467.12"/>
    <n v="474.67"/>
    <n v="459.57"/>
    <n v="467.82"/>
    <n v="22113"/>
    <n v="8"/>
    <n v="1"/>
    <n v="467.82"/>
    <n v="25383.449612403099"/>
    <b v="0"/>
    <m/>
    <x v="2"/>
    <x v="2"/>
    <n v="-2.4573463769693871E-2"/>
  </r>
  <r>
    <x v="45"/>
    <x v="6"/>
    <n v="473.5"/>
    <n v="475.67"/>
    <n v="471.33"/>
    <n v="472.33"/>
    <n v="44939"/>
    <n v="9"/>
    <n v="1"/>
    <n v="472.33"/>
    <n v="25383.449612403099"/>
    <b v="0"/>
    <m/>
    <x v="2"/>
    <x v="2"/>
    <n v="4.958783105059256E-3"/>
  </r>
  <r>
    <x v="46"/>
    <x v="6"/>
    <n v="480.18"/>
    <n v="481.77"/>
    <n v="478.6"/>
    <n v="480.63"/>
    <n v="27829"/>
    <n v="10"/>
    <n v="1"/>
    <n v="480.63"/>
    <n v="25383.449612403099"/>
    <b v="0"/>
    <m/>
    <x v="2"/>
    <x v="2"/>
    <n v="3.0585590053897145E-3"/>
  </r>
  <r>
    <x v="47"/>
    <x v="6"/>
    <n v="491.84"/>
    <n v="493.86"/>
    <n v="489.82"/>
    <n v="492.22"/>
    <n v="32870"/>
    <n v="13"/>
    <n v="1"/>
    <n v="492.22"/>
    <n v="25383.449612403099"/>
    <b v="0"/>
    <m/>
    <x v="2"/>
    <x v="2"/>
    <n v="2.659816878651064E-3"/>
  </r>
  <r>
    <x v="30"/>
    <x v="6"/>
    <n v="495.45"/>
    <n v="497.7"/>
    <n v="493.2"/>
    <n v="495.38"/>
    <n v="38275"/>
    <n v="14"/>
    <n v="1"/>
    <n v="495.38"/>
    <n v="25383.449612403099"/>
    <b v="0"/>
    <m/>
    <x v="2"/>
    <x v="2"/>
    <n v="2.0132739728277824E-2"/>
  </r>
  <r>
    <x v="48"/>
    <x v="6"/>
    <n v="495.22"/>
    <n v="502.97"/>
    <n v="487.48"/>
    <n v="497.28"/>
    <n v="9328"/>
    <n v="15"/>
    <n v="1"/>
    <n v="497.28"/>
    <n v="25383.449612403099"/>
    <b v="0"/>
    <m/>
    <x v="2"/>
    <x v="2"/>
    <n v="7.2628892127575475E-3"/>
  </r>
  <r>
    <x v="49"/>
    <x v="6"/>
    <n v="490.7"/>
    <n v="494.84"/>
    <n v="486.55"/>
    <n v="490.76"/>
    <n v="36010"/>
    <n v="16"/>
    <n v="1"/>
    <n v="490.76"/>
    <n v="25383.449612403099"/>
    <b v="0"/>
    <m/>
    <x v="2"/>
    <x v="2"/>
    <n v="2.685159278947993E-2"/>
  </r>
  <r>
    <x v="50"/>
    <x v="6"/>
    <n v="490.13"/>
    <n v="496.99"/>
    <n v="483.28"/>
    <n v="490.16"/>
    <n v="9640"/>
    <n v="17"/>
    <n v="1"/>
    <n v="490.16"/>
    <n v="25383.449612403099"/>
    <b v="0"/>
    <m/>
    <x v="2"/>
    <x v="2"/>
    <n v="1.7920812119513588E-2"/>
  </r>
  <r>
    <x v="51"/>
    <x v="6"/>
    <n v="485.23"/>
    <n v="487.81"/>
    <n v="482.65"/>
    <n v="485.83"/>
    <n v="38004"/>
    <n v="20"/>
    <n v="1"/>
    <n v="485.83"/>
    <n v="25383.449612403099"/>
    <b v="0"/>
    <m/>
    <x v="2"/>
    <x v="2"/>
    <n v="7.6803944498878788E-3"/>
  </r>
  <r>
    <x v="52"/>
    <x v="6"/>
    <n v="484.65"/>
    <n v="491.91"/>
    <n v="477.39"/>
    <n v="483.5"/>
    <n v="13207"/>
    <n v="21"/>
    <n v="1"/>
    <n v="483.5"/>
    <n v="25383.449612403099"/>
    <b v="0"/>
    <m/>
    <x v="2"/>
    <x v="2"/>
    <n v="1.9540806724797629E-2"/>
  </r>
  <r>
    <x v="53"/>
    <x v="6"/>
    <n v="496.37"/>
    <n v="504.5"/>
    <n v="488.25"/>
    <n v="495.14"/>
    <n v="29916"/>
    <n v="22"/>
    <n v="1"/>
    <n v="495.14"/>
    <n v="25383.449612403099"/>
    <b v="0"/>
    <m/>
    <x v="2"/>
    <x v="2"/>
    <n v="-7.6628875836634519E-3"/>
  </r>
  <r>
    <x v="54"/>
    <x v="6"/>
    <n v="494.89"/>
    <n v="497.14"/>
    <n v="492.63"/>
    <n v="495.98"/>
    <n v="20071"/>
    <n v="23"/>
    <n v="1"/>
    <n v="495.98"/>
    <n v="25383.449612403099"/>
    <b v="0"/>
    <m/>
    <x v="2"/>
    <x v="2"/>
    <n v="7.790884939916541E-3"/>
  </r>
  <r>
    <x v="55"/>
    <x v="6"/>
    <n v="492.95"/>
    <n v="500.27"/>
    <n v="485.62"/>
    <n v="490.65"/>
    <n v="16810"/>
    <n v="24"/>
    <n v="1"/>
    <n v="490.65"/>
    <n v="25383.449612403099"/>
    <b v="0"/>
    <m/>
    <x v="2"/>
    <x v="2"/>
    <n v="-1.0770674391089774E-2"/>
  </r>
  <r>
    <x v="56"/>
    <x v="6"/>
    <n v="497.83"/>
    <n v="501.38"/>
    <n v="494.27"/>
    <n v="499.34"/>
    <n v="26396"/>
    <n v="27"/>
    <n v="1"/>
    <n v="499.34"/>
    <n v="25383.449612403099"/>
    <b v="0"/>
    <m/>
    <x v="2"/>
    <x v="2"/>
    <n v="6.181149664886287E-3"/>
  </r>
  <r>
    <x v="57"/>
    <x v="6"/>
    <n v="506.34"/>
    <n v="513.36"/>
    <n v="499.33"/>
    <n v="505.51"/>
    <n v="40082"/>
    <n v="28"/>
    <n v="1"/>
    <n v="505.51"/>
    <n v="25383.449612403099"/>
    <b v="0"/>
    <m/>
    <x v="2"/>
    <x v="2"/>
    <n v="3.2553249484054414E-2"/>
  </r>
  <r>
    <x v="58"/>
    <x v="6"/>
    <n v="510.01"/>
    <n v="512.79999999999995"/>
    <n v="507.23"/>
    <n v="512.09"/>
    <n v="41142"/>
    <n v="29"/>
    <n v="1"/>
    <n v="512.09"/>
    <n v="25383.449612403099"/>
    <b v="0"/>
    <m/>
    <x v="2"/>
    <x v="2"/>
    <n v="-1.4148964070285965E-2"/>
  </r>
  <r>
    <x v="59"/>
    <x v="6"/>
    <n v="502.74"/>
    <n v="508.27"/>
    <n v="497.21"/>
    <n v="499.43"/>
    <n v="48897"/>
    <n v="30"/>
    <n v="1"/>
    <n v="499.43"/>
    <n v="25383.449612403099"/>
    <b v="0"/>
    <m/>
    <x v="2"/>
    <x v="2"/>
    <n v="7.3379728258296277E-3"/>
  </r>
  <r>
    <x v="60"/>
    <x v="6"/>
    <n v="513.21"/>
    <n v="514.54999999999995"/>
    <n v="511.86"/>
    <n v="511.96"/>
    <n v="40579"/>
    <n v="31"/>
    <n v="1"/>
    <n v="511.96"/>
    <n v="25383.449612403099"/>
    <b v="0"/>
    <m/>
    <x v="2"/>
    <x v="2"/>
    <n v="-9.2035592317573703E-3"/>
  </r>
  <r>
    <x v="61"/>
    <x v="6"/>
    <n v="508.21"/>
    <n v="515.58000000000004"/>
    <n v="500.84"/>
    <n v="508.49"/>
    <n v="34272"/>
    <n v="34"/>
    <n v="1"/>
    <n v="508.49"/>
    <n v="25383.449612403099"/>
    <b v="0"/>
    <m/>
    <x v="3"/>
    <x v="3"/>
    <n v="-5.420291122087726E-3"/>
  </r>
  <r>
    <x v="62"/>
    <x v="6"/>
    <n v="517.07000000000005"/>
    <n v="522.6"/>
    <n v="511.53"/>
    <n v="513.62"/>
    <n v="26963"/>
    <n v="35"/>
    <n v="1"/>
    <n v="513.62"/>
    <n v="25383.449612403099"/>
    <b v="0"/>
    <m/>
    <x v="3"/>
    <x v="3"/>
    <n v="7.1433262070323923E-3"/>
  </r>
  <r>
    <x v="64"/>
    <x v="6"/>
    <n v="543.38"/>
    <n v="550.64"/>
    <n v="536.13"/>
    <n v="545.07000000000005"/>
    <n v="30100"/>
    <n v="37"/>
    <n v="1"/>
    <n v="545.07000000000005"/>
    <n v="25383.449612403099"/>
    <b v="0"/>
    <m/>
    <x v="3"/>
    <x v="3"/>
    <n v="1.1301890893284167E-2"/>
  </r>
  <r>
    <x v="65"/>
    <x v="6"/>
    <n v="541.05999999999995"/>
    <n v="543.74"/>
    <n v="538.38"/>
    <n v="538.53"/>
    <n v="44949"/>
    <n v="38"/>
    <n v="1"/>
    <n v="538.53"/>
    <n v="25383.449612403099"/>
    <b v="0"/>
    <m/>
    <x v="3"/>
    <x v="3"/>
    <n v="-1.2285311146791296E-2"/>
  </r>
  <r>
    <x v="31"/>
    <x v="6"/>
    <n v="526.74"/>
    <n v="533.04"/>
    <n v="520.44000000000005"/>
    <n v="528.94000000000005"/>
    <n v="44442"/>
    <n v="41"/>
    <n v="1"/>
    <n v="528.94000000000005"/>
    <n v="25383.449612403099"/>
    <b v="0"/>
    <m/>
    <x v="3"/>
    <x v="3"/>
    <n v="-9.8251678521571323E-3"/>
  </r>
  <r>
    <x v="66"/>
    <x v="6"/>
    <n v="539.08000000000004"/>
    <n v="541.71"/>
    <n v="536.45000000000005"/>
    <n v="538.69000000000005"/>
    <n v="37487"/>
    <n v="42"/>
    <n v="1"/>
    <n v="538.69000000000005"/>
    <n v="25383.449612403099"/>
    <b v="0"/>
    <m/>
    <x v="3"/>
    <x v="3"/>
    <n v="3.5324566312254857E-3"/>
  </r>
  <r>
    <x v="67"/>
    <x v="6"/>
    <n v="542.41999999999996"/>
    <n v="549.25"/>
    <n v="535.58000000000004"/>
    <n v="539.78"/>
    <n v="39759"/>
    <n v="43"/>
    <n v="1"/>
    <n v="539.78"/>
    <n v="25383.449612403099"/>
    <b v="0"/>
    <m/>
    <x v="3"/>
    <x v="3"/>
    <n v="2.5538539212386371E-2"/>
  </r>
  <r>
    <x v="32"/>
    <x v="6"/>
    <n v="541.35"/>
    <n v="546.9"/>
    <n v="535.79999999999995"/>
    <n v="536.51"/>
    <n v="12064"/>
    <n v="44"/>
    <n v="1"/>
    <n v="536.51"/>
    <n v="25383.449612403099"/>
    <b v="0"/>
    <m/>
    <x v="3"/>
    <x v="3"/>
    <n v="2.3630999361071337E-3"/>
  </r>
  <r>
    <x v="68"/>
    <x v="6"/>
    <n v="543.73"/>
    <n v="551.48"/>
    <n v="535.99"/>
    <n v="540.86"/>
    <n v="7476"/>
    <n v="45"/>
    <n v="1"/>
    <n v="540.86"/>
    <n v="25383.449612403099"/>
    <b v="0"/>
    <m/>
    <x v="3"/>
    <x v="3"/>
    <n v="1.2654727478099437E-4"/>
  </r>
  <r>
    <x v="69"/>
    <x v="6"/>
    <n v="541.88"/>
    <n v="548.55999999999995"/>
    <n v="535.20000000000005"/>
    <n v="539.88"/>
    <n v="23463"/>
    <n v="48"/>
    <n v="1"/>
    <n v="539.88"/>
    <n v="25383.449612403099"/>
    <b v="0"/>
    <m/>
    <x v="3"/>
    <x v="3"/>
    <n v="-9.3904657163402516E-3"/>
  </r>
  <r>
    <x v="70"/>
    <x v="6"/>
    <n v="549.70000000000005"/>
    <n v="555.07000000000005"/>
    <n v="544.33000000000004"/>
    <n v="544.79999999999995"/>
    <n v="27946"/>
    <n v="49"/>
    <n v="1"/>
    <n v="544.79999999999995"/>
    <n v="25383.449612403099"/>
    <b v="0"/>
    <m/>
    <x v="3"/>
    <x v="3"/>
    <n v="-1.7848755284171E-2"/>
  </r>
  <r>
    <x v="71"/>
    <x v="6"/>
    <n v="544.67999999999995"/>
    <n v="547.79"/>
    <n v="541.57000000000005"/>
    <n v="545.39"/>
    <n v="23335"/>
    <n v="50"/>
    <n v="1"/>
    <n v="545.39"/>
    <n v="25383.449612403099"/>
    <b v="0"/>
    <m/>
    <x v="3"/>
    <x v="3"/>
    <n v="6.1600018610278627E-3"/>
  </r>
  <r>
    <x v="72"/>
    <x v="6"/>
    <n v="549.97"/>
    <n v="557.21"/>
    <n v="542.73"/>
    <n v="550.51"/>
    <n v="23010"/>
    <n v="51"/>
    <n v="1"/>
    <n v="550.51"/>
    <n v="25383.449612403099"/>
    <b v="0"/>
    <m/>
    <x v="3"/>
    <x v="3"/>
    <n v="-1.1141800477505712E-2"/>
  </r>
  <r>
    <x v="73"/>
    <x v="6"/>
    <n v="546.23"/>
    <n v="548.49"/>
    <n v="543.97"/>
    <n v="544.47"/>
    <n v="44626"/>
    <n v="52"/>
    <n v="1"/>
    <n v="544.47"/>
    <n v="25383.449612403099"/>
    <b v="0"/>
    <m/>
    <x v="3"/>
    <x v="3"/>
    <n v="-2.2610271405625836E-2"/>
  </r>
  <r>
    <x v="74"/>
    <x v="6"/>
    <n v="557.51"/>
    <n v="564.76"/>
    <n v="550.25"/>
    <n v="554.46"/>
    <n v="34665"/>
    <n v="55"/>
    <n v="1"/>
    <n v="554.46"/>
    <n v="25383.449612403099"/>
    <b v="0"/>
    <m/>
    <x v="3"/>
    <x v="3"/>
    <n v="8.537646187054556E-4"/>
  </r>
  <r>
    <x v="75"/>
    <x v="6"/>
    <n v="560.48"/>
    <n v="566.89"/>
    <n v="554.07000000000005"/>
    <n v="559.49"/>
    <n v="15683"/>
    <n v="56"/>
    <n v="1"/>
    <n v="559.49"/>
    <n v="25383.449612403099"/>
    <b v="0"/>
    <m/>
    <x v="3"/>
    <x v="3"/>
    <n v="2.2247114401207729E-2"/>
  </r>
  <r>
    <x v="76"/>
    <x v="6"/>
    <n v="567.22"/>
    <n v="571.33000000000004"/>
    <n v="563.12"/>
    <n v="564.19000000000005"/>
    <n v="45535"/>
    <n v="57"/>
    <n v="1"/>
    <n v="564.19000000000005"/>
    <n v="25383.449612403099"/>
    <b v="0"/>
    <m/>
    <x v="3"/>
    <x v="3"/>
    <n v="-3.077685351932861E-3"/>
  </r>
  <r>
    <x v="77"/>
    <x v="6"/>
    <n v="559.12"/>
    <n v="562.54"/>
    <n v="555.70000000000005"/>
    <n v="556.44000000000005"/>
    <n v="22639"/>
    <n v="58"/>
    <n v="1"/>
    <n v="556.44000000000005"/>
    <n v="25383.449612403099"/>
    <b v="0"/>
    <m/>
    <x v="3"/>
    <x v="3"/>
    <n v="-3.7835459744831219E-3"/>
  </r>
  <r>
    <x v="78"/>
    <x v="6"/>
    <n v="567.91999999999996"/>
    <n v="573.46"/>
    <n v="562.38"/>
    <n v="568.62"/>
    <n v="4439"/>
    <n v="59"/>
    <n v="1"/>
    <n v="568.62"/>
    <n v="25383.449612403099"/>
    <b v="0"/>
    <m/>
    <x v="3"/>
    <x v="3"/>
    <n v="-4.7253135488429304E-3"/>
  </r>
  <r>
    <x v="79"/>
    <x v="6"/>
    <n v="568.36"/>
    <n v="577.20000000000005"/>
    <n v="559.52"/>
    <n v="568.65"/>
    <n v="12577"/>
    <n v="62"/>
    <n v="1"/>
    <n v="568.65"/>
    <n v="25383.449612403099"/>
    <b v="0"/>
    <m/>
    <x v="4"/>
    <x v="4"/>
    <n v="6.3451213559923983E-3"/>
  </r>
  <r>
    <x v="80"/>
    <x v="6"/>
    <n v="578.29999999999995"/>
    <n v="582.74"/>
    <n v="573.86"/>
    <n v="574.03"/>
    <n v="25255"/>
    <n v="63"/>
    <n v="1"/>
    <n v="574.03"/>
    <n v="25383.449612403099"/>
    <b v="0"/>
    <m/>
    <x v="4"/>
    <x v="4"/>
    <n v="1.2950891747749082E-2"/>
  </r>
  <r>
    <x v="81"/>
    <x v="6"/>
    <n v="573.70000000000005"/>
    <n v="579.99"/>
    <n v="567.41999999999996"/>
    <n v="571.84"/>
    <n v="36931"/>
    <n v="64"/>
    <n v="1"/>
    <n v="571.84"/>
    <n v="25383.449612403099"/>
    <b v="0"/>
    <m/>
    <x v="4"/>
    <x v="4"/>
    <n v="-0.73565287822829495"/>
  </r>
  <r>
    <x v="82"/>
    <x v="6"/>
    <n v="569.87"/>
    <n v="576.09"/>
    <n v="563.64"/>
    <n v="573.86"/>
    <n v="36740"/>
    <n v="65"/>
    <n v="1"/>
    <n v="573.86"/>
    <n v="25383.449612403099"/>
    <b v="0"/>
    <m/>
    <x v="4"/>
    <x v="4"/>
    <n v="-8.6127060566772249E-3"/>
  </r>
  <r>
    <x v="83"/>
    <x v="6"/>
    <n v="575.57000000000005"/>
    <n v="577.97"/>
    <n v="573.16999999999996"/>
    <n v="576.15"/>
    <n v="18374"/>
    <n v="66"/>
    <n v="1"/>
    <n v="576.15"/>
    <n v="25383.449612403099"/>
    <b v="0"/>
    <m/>
    <x v="4"/>
    <x v="4"/>
    <n v="-4.6707146193360508E-4"/>
  </r>
  <r>
    <x v="85"/>
    <x v="6"/>
    <n v="560.1"/>
    <n v="566.89"/>
    <n v="553.30999999999995"/>
    <n v="560.4"/>
    <n v="20275"/>
    <n v="70"/>
    <n v="1"/>
    <n v="560.4"/>
    <n v="25383.449612403099"/>
    <b v="0"/>
    <m/>
    <x v="4"/>
    <x v="4"/>
    <n v="2.6064434996107503E-2"/>
  </r>
  <r>
    <x v="86"/>
    <x v="6"/>
    <n v="573.19000000000005"/>
    <n v="580.03"/>
    <n v="566.35"/>
    <n v="574.58000000000004"/>
    <n v="33821"/>
    <n v="71"/>
    <n v="1"/>
    <n v="574.58000000000004"/>
    <n v="25383.449612403099"/>
    <b v="0"/>
    <m/>
    <x v="4"/>
    <x v="4"/>
    <n v="-3.304784277105777E-3"/>
  </r>
  <r>
    <x v="87"/>
    <x v="6"/>
    <n v="577.47"/>
    <n v="583.11"/>
    <n v="571.83000000000004"/>
    <n v="578.64"/>
    <n v="39712"/>
    <n v="72"/>
    <n v="1"/>
    <n v="578.64"/>
    <n v="25383.449612403099"/>
    <b v="0"/>
    <m/>
    <x v="4"/>
    <x v="4"/>
    <n v="-1.4997694351527225E-2"/>
  </r>
  <r>
    <x v="88"/>
    <x v="6"/>
    <n v="571.99"/>
    <n v="574.6"/>
    <n v="569.38"/>
    <n v="571.84"/>
    <n v="2629"/>
    <n v="73"/>
    <n v="1"/>
    <n v="571.84"/>
    <n v="25383.449612403099"/>
    <b v="0"/>
    <m/>
    <x v="4"/>
    <x v="4"/>
    <n v="7.3052959501558479E-3"/>
  </r>
  <r>
    <x v="33"/>
    <x v="6"/>
    <n v="577.51"/>
    <n v="586.70000000000005"/>
    <n v="568.32000000000005"/>
    <n v="576.67999999999995"/>
    <n v="46450"/>
    <n v="76"/>
    <n v="1"/>
    <n v="576.67999999999995"/>
    <n v="25383.449612403099"/>
    <b v="0"/>
    <m/>
    <x v="4"/>
    <x v="4"/>
    <n v="-6.7387941495223695E-3"/>
  </r>
  <r>
    <x v="34"/>
    <x v="6"/>
    <n v="585.22"/>
    <n v="586.76"/>
    <n v="583.66999999999996"/>
    <n v="584.57000000000005"/>
    <n v="19945"/>
    <n v="77"/>
    <n v="1"/>
    <n v="584.57000000000005"/>
    <n v="25383.449612403099"/>
    <b v="0"/>
    <m/>
    <x v="4"/>
    <x v="4"/>
    <n v="-8.5749090358999535E-3"/>
  </r>
  <r>
    <x v="89"/>
    <x v="6"/>
    <n v="586.66999999999996"/>
    <n v="590.07000000000005"/>
    <n v="583.27"/>
    <n v="588.49"/>
    <n v="5886"/>
    <n v="78"/>
    <n v="1"/>
    <n v="588.49"/>
    <n v="25383.449612403099"/>
    <b v="0"/>
    <m/>
    <x v="4"/>
    <x v="4"/>
    <n v="-1.8587360594796243E-3"/>
  </r>
  <r>
    <x v="90"/>
    <x v="6"/>
    <n v="587.28"/>
    <n v="595.84"/>
    <n v="578.72"/>
    <n v="588.08000000000004"/>
    <n v="17767"/>
    <n v="79"/>
    <n v="1"/>
    <n v="588.08000000000004"/>
    <n v="25383.449612403099"/>
    <b v="0"/>
    <m/>
    <x v="4"/>
    <x v="4"/>
    <n v="1.6837368094351459E-2"/>
  </r>
  <r>
    <x v="91"/>
    <x v="6"/>
    <n v="586.53"/>
    <n v="592.87"/>
    <n v="580.17999999999995"/>
    <n v="586.42999999999995"/>
    <n v="13226"/>
    <n v="80"/>
    <n v="1"/>
    <n v="586.42999999999995"/>
    <n v="25383.449612403099"/>
    <b v="0"/>
    <m/>
    <x v="4"/>
    <x v="4"/>
    <n v="-5.8027368578478962E-3"/>
  </r>
  <r>
    <x v="92"/>
    <x v="6"/>
    <n v="586.58000000000004"/>
    <n v="592.20000000000005"/>
    <n v="580.96"/>
    <n v="584.75"/>
    <n v="48788"/>
    <n v="83"/>
    <n v="1"/>
    <n v="584.75"/>
    <n v="25383.449612403099"/>
    <b v="0"/>
    <m/>
    <x v="4"/>
    <x v="4"/>
    <n v="-6.0087185327730476E-3"/>
  </r>
  <r>
    <x v="93"/>
    <x v="6"/>
    <n v="592.20000000000005"/>
    <n v="599.79999999999995"/>
    <n v="584.59"/>
    <n v="590.05999999999995"/>
    <n v="49908"/>
    <n v="84"/>
    <n v="1"/>
    <n v="590.05999999999995"/>
    <n v="25383.449612403099"/>
    <b v="0"/>
    <m/>
    <x v="4"/>
    <x v="4"/>
    <n v="1.2840774397471468E-2"/>
  </r>
  <r>
    <x v="94"/>
    <x v="6"/>
    <n v="578.85"/>
    <n v="587.41999999999996"/>
    <n v="570.27"/>
    <n v="579.83000000000004"/>
    <n v="49564"/>
    <n v="85"/>
    <n v="1"/>
    <n v="579.83000000000004"/>
    <n v="25383.449612403099"/>
    <b v="0"/>
    <m/>
    <x v="4"/>
    <x v="4"/>
    <n v="7.1386775892334072E-3"/>
  </r>
  <r>
    <x v="95"/>
    <x v="6"/>
    <n v="577.47"/>
    <n v="586.66"/>
    <n v="568.27"/>
    <n v="577.25"/>
    <n v="11006"/>
    <n v="86"/>
    <n v="1"/>
    <n v="577.25"/>
    <n v="25383.449612403099"/>
    <b v="0"/>
    <m/>
    <x v="4"/>
    <x v="4"/>
    <n v="2.5090637048972693E-2"/>
  </r>
  <r>
    <x v="96"/>
    <x v="6"/>
    <n v="590.28"/>
    <n v="600.70000000000005"/>
    <n v="579.85"/>
    <n v="589.12"/>
    <n v="21324"/>
    <n v="87"/>
    <n v="1"/>
    <n v="589.12"/>
    <n v="25383.449612403099"/>
    <b v="0"/>
    <m/>
    <x v="4"/>
    <x v="4"/>
    <n v="-2.2327373448625732E-3"/>
  </r>
  <r>
    <x v="97"/>
    <x v="6"/>
    <n v="605.11"/>
    <n v="610.51"/>
    <n v="599.70000000000005"/>
    <n v="601.52"/>
    <n v="30063"/>
    <n v="90"/>
    <n v="1"/>
    <n v="601.52"/>
    <n v="25383.449612403099"/>
    <b v="0"/>
    <m/>
    <x v="4"/>
    <x v="4"/>
    <n v="-1.3453094345162528E-2"/>
  </r>
  <r>
    <x v="99"/>
    <x v="6"/>
    <n v="579.58000000000004"/>
    <n v="587.16999999999996"/>
    <n v="571.99"/>
    <n v="582.34"/>
    <n v="6710"/>
    <n v="92"/>
    <n v="1"/>
    <n v="582.34"/>
    <n v="25383.449612403099"/>
    <b v="0"/>
    <m/>
    <x v="5"/>
    <x v="5"/>
    <n v="-2.9207646207335045E-2"/>
  </r>
  <r>
    <x v="100"/>
    <x v="6"/>
    <n v="583.5"/>
    <n v="586.96"/>
    <n v="580.04"/>
    <n v="580.49"/>
    <n v="34457"/>
    <n v="93"/>
    <n v="1"/>
    <n v="580.49"/>
    <n v="25383.449612403099"/>
    <b v="0"/>
    <m/>
    <x v="5"/>
    <x v="5"/>
    <n v="-5.2629134150875053E-3"/>
  </r>
  <r>
    <x v="102"/>
    <x v="6"/>
    <n v="577.20000000000005"/>
    <n v="584.16"/>
    <n v="570.24"/>
    <n v="573.97"/>
    <n v="25476"/>
    <n v="97"/>
    <n v="1"/>
    <n v="573.97"/>
    <n v="25383.449612403099"/>
    <b v="0"/>
    <m/>
    <x v="5"/>
    <x v="5"/>
    <n v="-4.6816244147968797E-3"/>
  </r>
  <r>
    <x v="103"/>
    <x v="6"/>
    <n v="572.39"/>
    <n v="578.72"/>
    <n v="566.05999999999995"/>
    <n v="573.71"/>
    <n v="33001"/>
    <n v="98"/>
    <n v="1"/>
    <n v="573.71"/>
    <n v="25383.449612403099"/>
    <b v="0"/>
    <m/>
    <x v="5"/>
    <x v="5"/>
    <n v="4.9166142227816236E-3"/>
  </r>
  <r>
    <x v="104"/>
    <x v="6"/>
    <n v="570.05999999999995"/>
    <n v="578.96"/>
    <n v="561.16"/>
    <n v="570.42999999999995"/>
    <n v="22372"/>
    <n v="99"/>
    <n v="1"/>
    <n v="570.42999999999995"/>
    <n v="25383.449612403099"/>
    <b v="0"/>
    <m/>
    <x v="5"/>
    <x v="5"/>
    <n v="3.7509534839778999E-3"/>
  </r>
  <r>
    <x v="105"/>
    <x v="6"/>
    <n v="580.02"/>
    <n v="580.96"/>
    <n v="579.07000000000005"/>
    <n v="580.17999999999995"/>
    <n v="28923"/>
    <n v="100"/>
    <n v="1"/>
    <n v="580.17999999999995"/>
    <n v="25383.449612403099"/>
    <b v="0"/>
    <m/>
    <x v="5"/>
    <x v="5"/>
    <n v="-3.1108556990402329E-3"/>
  </r>
  <r>
    <x v="106"/>
    <x v="6"/>
    <n v="568.01"/>
    <n v="578.45000000000005"/>
    <n v="557.57000000000005"/>
    <n v="568.17999999999995"/>
    <n v="10306"/>
    <n v="101"/>
    <n v="1"/>
    <n v="568.17999999999995"/>
    <n v="25383.449612403099"/>
    <b v="0"/>
    <m/>
    <x v="5"/>
    <x v="5"/>
    <n v="-8.1039361975817868E-3"/>
  </r>
  <r>
    <x v="107"/>
    <x v="6"/>
    <n v="568.69000000000005"/>
    <n v="578.16"/>
    <n v="559.22"/>
    <n v="568.98"/>
    <n v="38228"/>
    <n v="104"/>
    <n v="1"/>
    <n v="568.98"/>
    <n v="25383.449612403099"/>
    <b v="0"/>
    <m/>
    <x v="5"/>
    <x v="5"/>
    <n v="-4.7959162670069451E-3"/>
  </r>
  <r>
    <x v="108"/>
    <x v="6"/>
    <n v="565.70000000000005"/>
    <n v="571.58000000000004"/>
    <n v="559.83000000000004"/>
    <n v="566.29999999999995"/>
    <n v="20212"/>
    <n v="105"/>
    <n v="1"/>
    <n v="566.29999999999995"/>
    <n v="25383.449612403099"/>
    <b v="0"/>
    <m/>
    <x v="5"/>
    <x v="5"/>
    <n v="1.0796769087145337E-2"/>
  </r>
  <r>
    <x v="109"/>
    <x v="6"/>
    <n v="577.64"/>
    <n v="578.52"/>
    <n v="576.76"/>
    <n v="577.02"/>
    <n v="5594"/>
    <n v="106"/>
    <n v="1"/>
    <n v="577.02"/>
    <n v="25383.449612403099"/>
    <b v="0"/>
    <m/>
    <x v="5"/>
    <x v="5"/>
    <n v="-5.1399429787575843E-3"/>
  </r>
  <r>
    <x v="110"/>
    <x v="6"/>
    <n v="583.79999999999995"/>
    <n v="586.24"/>
    <n v="581.36"/>
    <n v="581.52"/>
    <n v="30179"/>
    <n v="107"/>
    <n v="1"/>
    <n v="581.52"/>
    <n v="25383.449612403099"/>
    <b v="0"/>
    <m/>
    <x v="5"/>
    <x v="5"/>
    <n v="-3.1079717457114437E-3"/>
  </r>
  <r>
    <x v="35"/>
    <x v="6"/>
    <n v="579.82000000000005"/>
    <n v="584.94000000000005"/>
    <n v="574.70000000000005"/>
    <n v="577.38"/>
    <n v="33933"/>
    <n v="108"/>
    <n v="1"/>
    <n v="577.38"/>
    <n v="25383.449612403099"/>
    <b v="0"/>
    <m/>
    <x v="5"/>
    <x v="5"/>
    <n v="4.4760952996799781E-3"/>
  </r>
  <r>
    <x v="111"/>
    <x v="6"/>
    <n v="578.51"/>
    <n v="583.96"/>
    <n v="573.05999999999995"/>
    <n v="583.76"/>
    <n v="18375"/>
    <n v="111"/>
    <n v="1"/>
    <n v="583.76"/>
    <n v="25383.449612403099"/>
    <b v="0"/>
    <m/>
    <x v="5"/>
    <x v="5"/>
    <n v="3.1655110039191096E-3"/>
  </r>
  <r>
    <x v="36"/>
    <x v="6"/>
    <n v="582.07000000000005"/>
    <n v="584.64"/>
    <n v="579.51"/>
    <n v="581.04999999999995"/>
    <n v="37607"/>
    <n v="112"/>
    <n v="1"/>
    <n v="581.04999999999995"/>
    <n v="25383.449612403099"/>
    <b v="0"/>
    <m/>
    <x v="5"/>
    <x v="5"/>
    <n v="-9.5892547802599801E-3"/>
  </r>
  <r>
    <x v="112"/>
    <x v="6"/>
    <n v="588.88"/>
    <n v="595.84"/>
    <n v="581.91999999999996"/>
    <n v="588.54999999999995"/>
    <n v="47287"/>
    <n v="113"/>
    <n v="1"/>
    <n v="588.54999999999995"/>
    <n v="25383.449612403099"/>
    <b v="0"/>
    <m/>
    <x v="5"/>
    <x v="5"/>
    <n v="1.1884163555231825E-2"/>
  </r>
  <r>
    <x v="113"/>
    <x v="6"/>
    <n v="587.01"/>
    <n v="591.80999999999995"/>
    <n v="582.21"/>
    <n v="586.94000000000005"/>
    <n v="11776"/>
    <n v="114"/>
    <n v="1"/>
    <n v="586.94000000000005"/>
    <n v="25383.449612403099"/>
    <b v="0"/>
    <m/>
    <x v="5"/>
    <x v="5"/>
    <n v="-9.1568103777187743E-4"/>
  </r>
  <r>
    <x v="114"/>
    <x v="6"/>
    <n v="591.54"/>
    <n v="595.75"/>
    <n v="587.33000000000004"/>
    <n v="594.92999999999995"/>
    <n v="9210"/>
    <n v="115"/>
    <n v="1"/>
    <n v="594.92999999999995"/>
    <n v="25383.449612403099"/>
    <b v="0"/>
    <m/>
    <x v="5"/>
    <x v="5"/>
    <n v="-2.7610173375085992E-2"/>
  </r>
  <r>
    <x v="115"/>
    <x v="6"/>
    <n v="596.76"/>
    <n v="603.64"/>
    <n v="589.88"/>
    <n v="598.35"/>
    <n v="40850"/>
    <n v="118"/>
    <n v="1"/>
    <n v="598.35"/>
    <n v="25383.449612403099"/>
    <b v="0"/>
    <m/>
    <x v="5"/>
    <x v="5"/>
    <n v="9.1184150536743076E-3"/>
  </r>
  <r>
    <x v="116"/>
    <x v="6"/>
    <n v="623.65"/>
    <n v="630.80999999999995"/>
    <n v="616.49"/>
    <n v="623.59"/>
    <n v="12094"/>
    <n v="119"/>
    <n v="1"/>
    <n v="623.59"/>
    <n v="25383.449612403099"/>
    <b v="0"/>
    <m/>
    <x v="5"/>
    <x v="5"/>
    <n v="5.1096444539069431E-4"/>
  </r>
  <r>
    <x v="117"/>
    <x v="6"/>
    <n v="623.32000000000005"/>
    <n v="634.89"/>
    <n v="611.74"/>
    <n v="623.32000000000005"/>
    <n v="7838"/>
    <n v="120"/>
    <n v="1"/>
    <n v="623.32000000000005"/>
    <n v="25383.449612403099"/>
    <b v="0"/>
    <m/>
    <x v="5"/>
    <x v="5"/>
    <n v="1.0865394944829024E-2"/>
  </r>
  <r>
    <x v="118"/>
    <x v="6"/>
    <n v="626.39"/>
    <n v="634.23"/>
    <n v="618.54999999999995"/>
    <n v="626.48"/>
    <n v="5996"/>
    <n v="121"/>
    <n v="1"/>
    <n v="626.48"/>
    <n v="25383.449612403099"/>
    <b v="0"/>
    <m/>
    <x v="0"/>
    <x v="0"/>
    <n v="-1.4602119105100694E-2"/>
  </r>
  <r>
    <x v="37"/>
    <x v="6"/>
    <n v="622.95000000000005"/>
    <n v="635.26"/>
    <n v="610.64"/>
    <n v="622.86"/>
    <n v="15211"/>
    <n v="122"/>
    <n v="1"/>
    <n v="622.86"/>
    <n v="25383.449612403099"/>
    <b v="0"/>
    <m/>
    <x v="0"/>
    <x v="0"/>
    <n v="2.0724815894552135E-3"/>
  </r>
  <r>
    <x v="119"/>
    <x v="6"/>
    <n v="625.52"/>
    <n v="633.76"/>
    <n v="617.28"/>
    <n v="623.03"/>
    <n v="25229"/>
    <n v="125"/>
    <n v="1"/>
    <n v="623.03"/>
    <n v="25383.449612403099"/>
    <b v="0"/>
    <m/>
    <x v="0"/>
    <x v="0"/>
    <n v="2.2065345779273108E-2"/>
  </r>
  <r>
    <x v="120"/>
    <x v="6"/>
    <n v="605.57000000000005"/>
    <n v="609.47"/>
    <n v="601.67999999999995"/>
    <n v="602.32000000000005"/>
    <n v="29554"/>
    <n v="126"/>
    <n v="1"/>
    <n v="602.32000000000005"/>
    <n v="25383.449612403099"/>
    <b v="0"/>
    <m/>
    <x v="0"/>
    <x v="0"/>
    <n v="1.3049617325143212E-2"/>
  </r>
  <r>
    <x v="121"/>
    <x v="6"/>
    <n v="608.86"/>
    <n v="616.1"/>
    <n v="601.62"/>
    <n v="606.01"/>
    <n v="40605"/>
    <n v="127"/>
    <n v="1"/>
    <n v="606.01"/>
    <n v="25383.449612403099"/>
    <b v="0"/>
    <m/>
    <x v="0"/>
    <x v="0"/>
    <n v="3.3518149938394477E-2"/>
  </r>
  <r>
    <x v="122"/>
    <x v="6"/>
    <n v="612.99"/>
    <n v="621.1"/>
    <n v="604.89"/>
    <n v="616.5"/>
    <n v="26515"/>
    <n v="128"/>
    <n v="1"/>
    <n v="616.5"/>
    <n v="25383.449612403099"/>
    <b v="0"/>
    <m/>
    <x v="0"/>
    <x v="0"/>
    <n v="-1.3264998492613799E-2"/>
  </r>
  <r>
    <x v="123"/>
    <x v="6"/>
    <n v="618.54999999999995"/>
    <n v="625.92999999999995"/>
    <n v="611.16999999999996"/>
    <n v="619.73"/>
    <n v="33254"/>
    <n v="129"/>
    <n v="1"/>
    <n v="619.73"/>
    <n v="25383.449612403099"/>
    <b v="0"/>
    <m/>
    <x v="0"/>
    <x v="0"/>
    <n v="-2.37532774330875E-3"/>
  </r>
  <r>
    <x v="124"/>
    <x v="6"/>
    <n v="600.82000000000005"/>
    <n v="605.61"/>
    <n v="596.04"/>
    <n v="603.72"/>
    <n v="40104"/>
    <n v="133"/>
    <n v="1"/>
    <n v="603.72"/>
    <n v="25383.449612403099"/>
    <b v="0"/>
    <m/>
    <x v="0"/>
    <x v="0"/>
    <n v="1.0734809369621619E-2"/>
  </r>
  <r>
    <x v="125"/>
    <x v="6"/>
    <n v="582.57000000000005"/>
    <n v="587.76"/>
    <n v="577.39"/>
    <n v="585.65"/>
    <n v="10941"/>
    <n v="134"/>
    <n v="1"/>
    <n v="585.65"/>
    <n v="25383.449612403099"/>
    <b v="0"/>
    <m/>
    <x v="0"/>
    <x v="0"/>
    <n v="-3.6606373815676143E-3"/>
  </r>
  <r>
    <x v="126"/>
    <x v="6"/>
    <n v="593.82000000000005"/>
    <n v="599.94000000000005"/>
    <n v="587.69000000000005"/>
    <n v="593.05999999999995"/>
    <n v="22133"/>
    <n v="135"/>
    <n v="1"/>
    <n v="593.05999999999995"/>
    <n v="25383.449612403099"/>
    <b v="0"/>
    <m/>
    <x v="0"/>
    <x v="0"/>
    <n v="2.2133822929416593E-2"/>
  </r>
  <r>
    <x v="127"/>
    <x v="6"/>
    <n v="582.07000000000005"/>
    <n v="586.44000000000005"/>
    <n v="577.70000000000005"/>
    <n v="585.73"/>
    <n v="13192"/>
    <n v="136"/>
    <n v="1"/>
    <n v="585.73"/>
    <n v="25383.449612403099"/>
    <b v="0"/>
    <m/>
    <x v="0"/>
    <x v="0"/>
    <n v="-1.8748601893967647E-2"/>
  </r>
  <r>
    <x v="128"/>
    <x v="6"/>
    <n v="585.13"/>
    <n v="592.79999999999995"/>
    <n v="577.46"/>
    <n v="585.66"/>
    <n v="22259"/>
    <n v="139"/>
    <n v="1"/>
    <n v="585.66"/>
    <n v="25383.449612403099"/>
    <b v="0"/>
    <m/>
    <x v="0"/>
    <x v="0"/>
    <n v="2.0106400377115127E-2"/>
  </r>
  <r>
    <x v="0"/>
    <x v="6"/>
    <n v="583.30999999999995"/>
    <n v="589.98"/>
    <n v="576.64"/>
    <n v="584.66"/>
    <n v="48269"/>
    <n v="140"/>
    <n v="1"/>
    <n v="584.66"/>
    <n v="25383.449612403099"/>
    <b v="0"/>
    <m/>
    <x v="0"/>
    <x v="0"/>
    <n v="-1.4273856219788061E-2"/>
  </r>
  <r>
    <x v="1"/>
    <x v="6"/>
    <n v="596.15"/>
    <n v="602.25"/>
    <n v="590.04999999999995"/>
    <n v="595.87"/>
    <n v="6213"/>
    <n v="141"/>
    <n v="1"/>
    <n v="595.87"/>
    <n v="25383.449612403099"/>
    <b v="0"/>
    <m/>
    <x v="0"/>
    <x v="0"/>
    <n v="1.5634021088456164E-2"/>
  </r>
  <r>
    <x v="2"/>
    <x v="6"/>
    <n v="598.41999999999996"/>
    <n v="607.16999999999996"/>
    <n v="589.66999999999996"/>
    <n v="596.65"/>
    <n v="26520"/>
    <n v="142"/>
    <n v="1"/>
    <n v="596.65"/>
    <n v="25383.449612403099"/>
    <b v="0"/>
    <m/>
    <x v="0"/>
    <x v="0"/>
    <n v="-7.1192736277341908E-3"/>
  </r>
  <r>
    <x v="3"/>
    <x v="6"/>
    <n v="599.02"/>
    <n v="606.24"/>
    <n v="591.79999999999995"/>
    <n v="602.9"/>
    <n v="43570"/>
    <n v="143"/>
    <n v="1"/>
    <n v="602.9"/>
    <n v="25383.449612403099"/>
    <b v="0"/>
    <m/>
    <x v="0"/>
    <x v="0"/>
    <n v="-3.0622138173999544E-3"/>
  </r>
  <r>
    <x v="4"/>
    <x v="6"/>
    <n v="608.66"/>
    <n v="614.41"/>
    <n v="602.9"/>
    <n v="607.21"/>
    <n v="12413"/>
    <n v="146"/>
    <n v="1"/>
    <n v="607.21"/>
    <n v="25383.449612403099"/>
    <b v="0"/>
    <m/>
    <x v="0"/>
    <x v="0"/>
    <n v="4.9588845879793659E-3"/>
  </r>
  <r>
    <x v="5"/>
    <x v="6"/>
    <n v="621.78"/>
    <n v="626.53"/>
    <n v="617.03"/>
    <n v="617.85"/>
    <n v="24513"/>
    <n v="147"/>
    <n v="1"/>
    <n v="617.85"/>
    <n v="25383.449612403099"/>
    <b v="0"/>
    <m/>
    <x v="0"/>
    <x v="0"/>
    <n v="-8.6519943661431762E-3"/>
  </r>
  <r>
    <x v="6"/>
    <x v="6"/>
    <n v="612.91999999999996"/>
    <n v="617.17999999999995"/>
    <n v="608.66"/>
    <n v="616.14"/>
    <n v="30299"/>
    <n v="148"/>
    <n v="1"/>
    <n v="616.14"/>
    <n v="25383.449612403099"/>
    <b v="0"/>
    <m/>
    <x v="0"/>
    <x v="0"/>
    <n v="1.1049915133880626E-2"/>
  </r>
  <r>
    <x v="7"/>
    <x v="6"/>
    <n v="628.16999999999996"/>
    <n v="634.08000000000004"/>
    <n v="622.26"/>
    <n v="630.97"/>
    <n v="23250"/>
    <n v="149"/>
    <n v="1"/>
    <n v="630.97"/>
    <n v="25383.449612403099"/>
    <b v="0"/>
    <m/>
    <x v="0"/>
    <x v="0"/>
    <n v="1.7877458150496065E-3"/>
  </r>
  <r>
    <x v="9"/>
    <x v="6"/>
    <n v="624.28"/>
    <n v="630.87"/>
    <n v="617.69000000000005"/>
    <n v="622.37"/>
    <n v="41150"/>
    <n v="153"/>
    <n v="1"/>
    <n v="622.37"/>
    <n v="25383.449612403099"/>
    <b v="0"/>
    <m/>
    <x v="1"/>
    <x v="1"/>
    <n v="1.077211791265229E-2"/>
  </r>
  <r>
    <x v="10"/>
    <x v="6"/>
    <n v="612.58000000000004"/>
    <n v="619.28"/>
    <n v="605.87"/>
    <n v="615.75"/>
    <n v="29850"/>
    <n v="154"/>
    <n v="1"/>
    <n v="615.75"/>
    <n v="25383.449612403099"/>
    <b v="0"/>
    <m/>
    <x v="1"/>
    <x v="1"/>
    <n v="2.8584952917550589E-3"/>
  </r>
  <r>
    <x v="11"/>
    <x v="6"/>
    <n v="606.78"/>
    <n v="612.46"/>
    <n v="601.1"/>
    <n v="612.09"/>
    <n v="47830"/>
    <n v="155"/>
    <n v="1"/>
    <n v="612.09"/>
    <n v="25383.449612403099"/>
    <b v="0"/>
    <m/>
    <x v="1"/>
    <x v="1"/>
    <n v="-9.5583932966178148E-4"/>
  </r>
  <r>
    <x v="12"/>
    <x v="6"/>
    <n v="616.54"/>
    <n v="624.08000000000004"/>
    <n v="609.01"/>
    <n v="616.64"/>
    <n v="34998"/>
    <n v="156"/>
    <n v="1"/>
    <n v="616.64"/>
    <n v="25383.449612403099"/>
    <b v="0"/>
    <m/>
    <x v="1"/>
    <x v="1"/>
    <n v="3.1385102359247569E-3"/>
  </r>
  <r>
    <x v="13"/>
    <x v="6"/>
    <n v="626.04"/>
    <n v="631.69000000000005"/>
    <n v="620.39"/>
    <n v="621.16999999999996"/>
    <n v="15715"/>
    <n v="157"/>
    <n v="1"/>
    <n v="621.16999999999996"/>
    <n v="25383.449612403099"/>
    <b v="0"/>
    <m/>
    <x v="1"/>
    <x v="1"/>
    <n v="-1.6802228412256186E-3"/>
  </r>
  <r>
    <x v="14"/>
    <x v="6"/>
    <n v="620.39"/>
    <n v="626.91999999999996"/>
    <n v="613.87"/>
    <n v="626.08000000000004"/>
    <n v="14232"/>
    <n v="160"/>
    <n v="1"/>
    <n v="626.08000000000004"/>
    <n v="25383.449612403099"/>
    <b v="0"/>
    <m/>
    <x v="1"/>
    <x v="1"/>
    <n v="-1.6405537556307779E-3"/>
  </r>
  <r>
    <x v="15"/>
    <x v="6"/>
    <n v="614.02"/>
    <n v="623.63"/>
    <n v="604.41"/>
    <n v="615.39"/>
    <n v="26500"/>
    <n v="161"/>
    <n v="1"/>
    <n v="615.39"/>
    <n v="25383.449612403099"/>
    <b v="0"/>
    <m/>
    <x v="1"/>
    <x v="1"/>
    <n v="1.424680775069196E-2"/>
  </r>
  <r>
    <x v="16"/>
    <x v="6"/>
    <n v="624.99"/>
    <n v="627.94000000000005"/>
    <n v="622.04"/>
    <n v="626.88"/>
    <n v="23449"/>
    <n v="162"/>
    <n v="1"/>
    <n v="626.88"/>
    <n v="25383.449612403099"/>
    <b v="0"/>
    <m/>
    <x v="1"/>
    <x v="1"/>
    <n v="2.3784613238473709E-2"/>
  </r>
  <r>
    <x v="17"/>
    <x v="6"/>
    <n v="621.49"/>
    <n v="625.11"/>
    <n v="617.87"/>
    <n v="619.95000000000005"/>
    <n v="26338"/>
    <n v="163"/>
    <n v="1"/>
    <n v="619.95000000000005"/>
    <n v="25383.449612403099"/>
    <b v="0"/>
    <m/>
    <x v="1"/>
    <x v="1"/>
    <n v="-2.2627429740627016E-2"/>
  </r>
  <r>
    <x v="18"/>
    <x v="6"/>
    <n v="615.36"/>
    <n v="619.89"/>
    <n v="610.83000000000004"/>
    <n v="614.13"/>
    <n v="46961"/>
    <n v="164"/>
    <n v="1"/>
    <n v="614.13"/>
    <n v="25383.449612403099"/>
    <b v="0"/>
    <m/>
    <x v="1"/>
    <x v="1"/>
    <n v="-2.7036051159813794E-3"/>
  </r>
  <r>
    <x v="19"/>
    <x v="6"/>
    <n v="616.98"/>
    <n v="620.16"/>
    <n v="613.79999999999995"/>
    <n v="619.23"/>
    <n v="20539"/>
    <n v="167"/>
    <n v="1"/>
    <n v="619.23"/>
    <n v="25383.449612403099"/>
    <b v="0"/>
    <m/>
    <x v="1"/>
    <x v="1"/>
    <n v="-2.2039916738092E-3"/>
  </r>
  <r>
    <x v="20"/>
    <x v="6"/>
    <n v="618.47"/>
    <n v="629.16"/>
    <n v="607.78"/>
    <n v="617.15"/>
    <n v="15119"/>
    <n v="168"/>
    <n v="1"/>
    <n v="617.15"/>
    <n v="25383.449612403099"/>
    <b v="0"/>
    <m/>
    <x v="1"/>
    <x v="1"/>
    <n v="-0.66271216303517944"/>
  </r>
  <r>
    <x v="29"/>
    <x v="6"/>
    <n v="620.35"/>
    <n v="621.12"/>
    <n v="619.59"/>
    <n v="619.70000000000005"/>
    <n v="35710"/>
    <n v="169"/>
    <n v="1"/>
    <n v="619.70000000000005"/>
    <n v="25383.449612403099"/>
    <b v="0"/>
    <m/>
    <x v="1"/>
    <x v="1"/>
    <n v="-5.7470732497339654E-3"/>
  </r>
  <r>
    <x v="21"/>
    <x v="6"/>
    <n v="606.08000000000004"/>
    <n v="612.86"/>
    <n v="599.29"/>
    <n v="603.23"/>
    <n v="26479"/>
    <n v="170"/>
    <n v="1"/>
    <n v="603.23"/>
    <n v="25383.449612403099"/>
    <b v="0"/>
    <m/>
    <x v="1"/>
    <x v="1"/>
    <n v="-1.3467989231367269E-2"/>
  </r>
  <r>
    <x v="22"/>
    <x v="6"/>
    <n v="606.75"/>
    <n v="608.20000000000005"/>
    <n v="605.29"/>
    <n v="605.54"/>
    <n v="18033"/>
    <n v="171"/>
    <n v="1"/>
    <n v="605.54"/>
    <n v="25383.449612403099"/>
    <b v="0"/>
    <m/>
    <x v="1"/>
    <x v="1"/>
    <n v="6.1771316038561012E-3"/>
  </r>
  <r>
    <x v="23"/>
    <x v="6"/>
    <n v="606.75"/>
    <n v="610.46"/>
    <n v="603.03"/>
    <n v="607.35"/>
    <n v="18420"/>
    <n v="174"/>
    <n v="1"/>
    <n v="607.35"/>
    <n v="25383.449612403099"/>
    <b v="0"/>
    <m/>
    <x v="1"/>
    <x v="1"/>
    <n v="-2.0945536255662169E-2"/>
  </r>
  <r>
    <x v="24"/>
    <x v="6"/>
    <n v="602.71"/>
    <n v="604.36"/>
    <n v="601.05999999999995"/>
    <n v="603.6"/>
    <n v="12349"/>
    <n v="175"/>
    <n v="1"/>
    <n v="603.6"/>
    <n v="25383.449612403099"/>
    <b v="0"/>
    <m/>
    <x v="1"/>
    <x v="1"/>
    <n v="7.4690577604022198E-3"/>
  </r>
  <r>
    <x v="25"/>
    <x v="6"/>
    <n v="588.89"/>
    <n v="598.74"/>
    <n v="579.04"/>
    <n v="588.16999999999996"/>
    <n v="13453"/>
    <n v="176"/>
    <n v="1"/>
    <n v="588.16999999999996"/>
    <n v="25383.449612403099"/>
    <b v="0"/>
    <m/>
    <x v="1"/>
    <x v="1"/>
    <n v="3.226179891827817E-2"/>
  </r>
  <r>
    <x v="26"/>
    <x v="6"/>
    <n v="590.9"/>
    <n v="596.89"/>
    <n v="584.91999999999996"/>
    <n v="586.74"/>
    <n v="16830"/>
    <n v="177"/>
    <n v="1"/>
    <n v="586.74"/>
    <n v="25383.449612403099"/>
    <b v="0"/>
    <m/>
    <x v="1"/>
    <x v="1"/>
    <n v="-1.7807735873581636E-2"/>
  </r>
  <r>
    <x v="27"/>
    <x v="6"/>
    <n v="582.32000000000005"/>
    <n v="587.76"/>
    <n v="576.87"/>
    <n v="586.6"/>
    <n v="46066"/>
    <n v="178"/>
    <n v="1"/>
    <n v="586.6"/>
    <n v="25383.449612403099"/>
    <b v="0"/>
    <m/>
    <x v="1"/>
    <x v="1"/>
    <n v="2.4772538912012196E-3"/>
  </r>
  <r>
    <x v="28"/>
    <x v="6"/>
    <n v="582.63"/>
    <n v="590.62"/>
    <n v="574.65"/>
    <n v="584.03"/>
    <n v="11692"/>
    <n v="181"/>
    <n v="1"/>
    <n v="584.03"/>
    <n v="25383.449612403099"/>
    <b v="0"/>
    <m/>
    <x v="1"/>
    <x v="1"/>
    <n v="1.7920360455250299E-2"/>
  </r>
  <r>
    <x v="63"/>
    <x v="6"/>
    <n v="527.91"/>
    <n v="533.88"/>
    <n v="521.95000000000005"/>
    <n v="530.34"/>
    <n v="1717"/>
    <n v="36"/>
    <n v="1"/>
    <n v="530.34"/>
    <n v="25383.449612403099"/>
    <b v="1"/>
    <m/>
    <x v="3"/>
    <x v="3"/>
    <n v="8.4113438232543709E-3"/>
  </r>
  <r>
    <x v="84"/>
    <x v="6"/>
    <n v="555.85"/>
    <n v="562.80999999999995"/>
    <n v="548.89"/>
    <n v="556.16999999999996"/>
    <n v="1489"/>
    <n v="69"/>
    <n v="1"/>
    <n v="556.16999999999996"/>
    <n v="25383.449612403099"/>
    <b v="1"/>
    <m/>
    <x v="4"/>
    <x v="4"/>
    <n v="-2.6444385085555251E-2"/>
  </r>
  <r>
    <x v="98"/>
    <x v="6"/>
    <n v="589.21"/>
    <n v="590.92999999999995"/>
    <n v="587.49"/>
    <n v="590.55999999999995"/>
    <n v="2093"/>
    <n v="91"/>
    <n v="1"/>
    <n v="590.55999999999995"/>
    <n v="25383.449612403099"/>
    <b v="1"/>
    <m/>
    <x v="5"/>
    <x v="5"/>
    <n v="-2.3229032502462367E-2"/>
  </r>
  <r>
    <x v="101"/>
    <x v="6"/>
    <n v="589.28"/>
    <n v="596.4"/>
    <n v="582.16"/>
    <n v="587.20000000000005"/>
    <n v="1365"/>
    <n v="94"/>
    <n v="1"/>
    <n v="587.20000000000005"/>
    <n v="25383.449612403099"/>
    <b v="1"/>
    <m/>
    <x v="5"/>
    <x v="5"/>
    <n v="1.2519003443889501E-2"/>
  </r>
  <r>
    <x v="38"/>
    <x v="6"/>
    <n v="615.22"/>
    <n v="621.58000000000004"/>
    <n v="608.85"/>
    <n v="609.70000000000005"/>
    <n v="1917"/>
    <n v="132"/>
    <n v="1"/>
    <n v="609.70000000000005"/>
    <n v="25383.449612403099"/>
    <b v="1"/>
    <m/>
    <x v="0"/>
    <x v="0"/>
    <n v="-8.6180675250937845E-3"/>
  </r>
  <r>
    <x v="8"/>
    <x v="6"/>
    <n v="611.52"/>
    <n v="618.13"/>
    <n v="604.91"/>
    <n v="615.53"/>
    <n v="2262"/>
    <n v="150"/>
    <n v="1"/>
    <n v="615.53"/>
    <n v="25383.449612403099"/>
    <b v="1"/>
    <m/>
    <x v="0"/>
    <x v="0"/>
    <n v="6.7220787604905805E-3"/>
  </r>
  <r>
    <x v="127"/>
    <x v="7"/>
    <n v="1414.59"/>
    <n v="1418.65"/>
    <n v="1410.52"/>
    <n v="1413.16"/>
    <n v="17524"/>
    <n v="136"/>
    <n v="1"/>
    <n v="1413.16"/>
    <n v="24664.891472868221"/>
    <b v="0"/>
    <m/>
    <x v="0"/>
    <x v="0"/>
    <n v="8.6809781109555874E-4"/>
  </r>
  <r>
    <x v="128"/>
    <x v="7"/>
    <n v="1429.35"/>
    <n v="1452.75"/>
    <n v="1405.94"/>
    <n v="1428.97"/>
    <n v="17848"/>
    <n v="139"/>
    <n v="1"/>
    <n v="1428.97"/>
    <n v="24664.891472868221"/>
    <b v="0"/>
    <m/>
    <x v="0"/>
    <x v="0"/>
    <n v="6.4877518602123501E-3"/>
  </r>
  <r>
    <x v="0"/>
    <x v="7"/>
    <n v="1425.85"/>
    <n v="1440.82"/>
    <n v="1410.89"/>
    <n v="1434.33"/>
    <n v="39724"/>
    <n v="140"/>
    <n v="1"/>
    <n v="1434.33"/>
    <n v="24664.891472868221"/>
    <b v="0"/>
    <m/>
    <x v="0"/>
    <x v="0"/>
    <n v="2.2427857059808385E-4"/>
  </r>
  <r>
    <x v="1"/>
    <x v="7"/>
    <n v="1407.65"/>
    <n v="1411.64"/>
    <n v="1403.66"/>
    <n v="1409.1"/>
    <n v="30301"/>
    <n v="141"/>
    <n v="1"/>
    <n v="1409.1"/>
    <n v="24664.891472868221"/>
    <b v="0"/>
    <m/>
    <x v="0"/>
    <x v="0"/>
    <n v="1.1906786868514771E-3"/>
  </r>
  <r>
    <x v="2"/>
    <x v="7"/>
    <n v="1405.5"/>
    <n v="1422.57"/>
    <n v="1388.43"/>
    <n v="1413.03"/>
    <n v="29310"/>
    <n v="142"/>
    <n v="1"/>
    <n v="1413.03"/>
    <n v="24664.891472868221"/>
    <b v="0"/>
    <m/>
    <x v="0"/>
    <x v="0"/>
    <n v="-2.3329132674493252E-2"/>
  </r>
  <r>
    <x v="3"/>
    <x v="7"/>
    <n v="1409.53"/>
    <n v="1423.19"/>
    <n v="1395.87"/>
    <n v="1417.2"/>
    <n v="39892"/>
    <n v="143"/>
    <n v="1"/>
    <n v="1417.2"/>
    <n v="24664.891472868221"/>
    <b v="0"/>
    <m/>
    <x v="0"/>
    <x v="0"/>
    <n v="-3.3230863957189891E-3"/>
  </r>
  <r>
    <x v="4"/>
    <x v="7"/>
    <n v="1415.57"/>
    <n v="1438.62"/>
    <n v="1392.53"/>
    <n v="1414"/>
    <n v="24324"/>
    <n v="146"/>
    <n v="1"/>
    <n v="1414"/>
    <n v="24664.891472868221"/>
    <b v="0"/>
    <m/>
    <x v="0"/>
    <x v="0"/>
    <n v="4.7002003488966129E-3"/>
  </r>
  <r>
    <x v="5"/>
    <x v="7"/>
    <n v="1424.8"/>
    <n v="1435.19"/>
    <n v="1414.41"/>
    <n v="1425.66"/>
    <n v="13205"/>
    <n v="147"/>
    <n v="1"/>
    <n v="1425.66"/>
    <n v="24664.891472868221"/>
    <b v="0"/>
    <m/>
    <x v="0"/>
    <x v="0"/>
    <n v="-3.1768382731737861E-3"/>
  </r>
  <r>
    <x v="6"/>
    <x v="7"/>
    <n v="1451.16"/>
    <n v="1462.28"/>
    <n v="1440.04"/>
    <n v="1446.29"/>
    <n v="4092"/>
    <n v="148"/>
    <n v="1"/>
    <n v="1446.29"/>
    <n v="24664.891472868221"/>
    <b v="0"/>
    <m/>
    <x v="0"/>
    <x v="0"/>
    <n v="1.1559199986218602E-2"/>
  </r>
  <r>
    <x v="7"/>
    <x v="7"/>
    <n v="1432.45"/>
    <n v="1454.86"/>
    <n v="1410.03"/>
    <n v="1431.8"/>
    <n v="25860"/>
    <n v="149"/>
    <n v="1"/>
    <n v="1431.8"/>
    <n v="24664.891472868221"/>
    <b v="0"/>
    <m/>
    <x v="0"/>
    <x v="0"/>
    <n v="3.6579261483964637E-3"/>
  </r>
  <r>
    <x v="8"/>
    <x v="7"/>
    <n v="1415.49"/>
    <n v="1421.4"/>
    <n v="1409.57"/>
    <n v="1417.17"/>
    <n v="26763"/>
    <n v="150"/>
    <n v="1"/>
    <n v="1417.17"/>
    <n v="24664.891472868221"/>
    <b v="0"/>
    <m/>
    <x v="0"/>
    <x v="0"/>
    <n v="3.7564992412368855E-3"/>
  </r>
  <r>
    <x v="9"/>
    <x v="7"/>
    <n v="1419.02"/>
    <n v="1426.56"/>
    <n v="1411.47"/>
    <n v="1415.02"/>
    <n v="40876"/>
    <n v="153"/>
    <n v="1"/>
    <n v="1415.02"/>
    <n v="24664.891472868221"/>
    <b v="0"/>
    <m/>
    <x v="1"/>
    <x v="1"/>
    <n v="1.3061366114801184E-2"/>
  </r>
  <r>
    <x v="10"/>
    <x v="7"/>
    <n v="1407.84"/>
    <n v="1427.67"/>
    <n v="1388"/>
    <n v="1404.43"/>
    <n v="35578"/>
    <n v="154"/>
    <n v="1"/>
    <n v="1404.43"/>
    <n v="24664.891472868221"/>
    <b v="0"/>
    <m/>
    <x v="1"/>
    <x v="1"/>
    <n v="6.3567900234837707E-3"/>
  </r>
  <r>
    <x v="11"/>
    <x v="7"/>
    <n v="1382.95"/>
    <n v="1395.2"/>
    <n v="1370.69"/>
    <n v="1376.02"/>
    <n v="42789"/>
    <n v="155"/>
    <n v="1"/>
    <n v="1376.02"/>
    <n v="24664.891472868221"/>
    <b v="0"/>
    <m/>
    <x v="1"/>
    <x v="1"/>
    <n v="-6.638503319251682E-3"/>
  </r>
  <r>
    <x v="13"/>
    <x v="7"/>
    <n v="1346.56"/>
    <n v="1362.53"/>
    <n v="1330.59"/>
    <n v="1338.55"/>
    <n v="32730"/>
    <n v="157"/>
    <n v="1"/>
    <n v="1338.55"/>
    <n v="24664.891472868221"/>
    <b v="0"/>
    <m/>
    <x v="1"/>
    <x v="1"/>
    <n v="-6.2373430538679303E-3"/>
  </r>
  <r>
    <x v="14"/>
    <x v="7"/>
    <n v="1361.73"/>
    <n v="1370.59"/>
    <n v="1352.87"/>
    <n v="1359.41"/>
    <n v="23766"/>
    <n v="160"/>
    <n v="1"/>
    <n v="1359.41"/>
    <n v="24664.891472868221"/>
    <b v="0"/>
    <m/>
    <x v="1"/>
    <x v="1"/>
    <n v="1.7888381759112075E-3"/>
  </r>
  <r>
    <x v="15"/>
    <x v="7"/>
    <n v="1398.24"/>
    <n v="1411.18"/>
    <n v="1385.3"/>
    <n v="1389.22"/>
    <n v="18695"/>
    <n v="161"/>
    <n v="1"/>
    <n v="1389.22"/>
    <n v="24664.891472868221"/>
    <b v="0"/>
    <m/>
    <x v="1"/>
    <x v="1"/>
    <n v="-6.2366240825597729E-3"/>
  </r>
  <r>
    <x v="16"/>
    <x v="7"/>
    <n v="1376.36"/>
    <n v="1393.1"/>
    <n v="1359.62"/>
    <n v="1370.51"/>
    <n v="26491"/>
    <n v="162"/>
    <n v="1"/>
    <n v="1370.51"/>
    <n v="24664.891472868221"/>
    <b v="0"/>
    <m/>
    <x v="1"/>
    <x v="1"/>
    <n v="-7.306310115209773E-3"/>
  </r>
  <r>
    <x v="17"/>
    <x v="7"/>
    <n v="1381.97"/>
    <n v="1398.42"/>
    <n v="1365.52"/>
    <n v="1380.3"/>
    <n v="34045"/>
    <n v="163"/>
    <n v="1"/>
    <n v="1380.3"/>
    <n v="24664.891472868221"/>
    <b v="0"/>
    <m/>
    <x v="1"/>
    <x v="1"/>
    <n v="-4.5284014303300776E-3"/>
  </r>
  <r>
    <x v="18"/>
    <x v="7"/>
    <n v="1401.49"/>
    <n v="1414.64"/>
    <n v="1388.35"/>
    <n v="1395.9"/>
    <n v="31497"/>
    <n v="164"/>
    <n v="1"/>
    <n v="1395.9"/>
    <n v="24664.891472868221"/>
    <b v="0"/>
    <m/>
    <x v="1"/>
    <x v="1"/>
    <n v="-2.3260264695922493E-3"/>
  </r>
  <r>
    <x v="19"/>
    <x v="7"/>
    <n v="1364.55"/>
    <n v="1371.05"/>
    <n v="1358.05"/>
    <n v="1370.23"/>
    <n v="47686"/>
    <n v="167"/>
    <n v="1"/>
    <n v="1370.23"/>
    <n v="24664.891472868221"/>
    <b v="0"/>
    <m/>
    <x v="1"/>
    <x v="1"/>
    <n v="-7.068128495329837E-3"/>
  </r>
  <r>
    <x v="20"/>
    <x v="7"/>
    <n v="1373.49"/>
    <n v="1400.49"/>
    <n v="1346.5"/>
    <n v="1373.34"/>
    <n v="44485"/>
    <n v="168"/>
    <n v="1"/>
    <n v="1373.34"/>
    <n v="24664.891472868221"/>
    <b v="0"/>
    <m/>
    <x v="1"/>
    <x v="1"/>
    <n v="-4.6423187611347753E-3"/>
  </r>
  <r>
    <x v="29"/>
    <x v="7"/>
    <n v="1412.41"/>
    <n v="1428.2"/>
    <n v="1396.61"/>
    <n v="1418.22"/>
    <n v="11068"/>
    <n v="169"/>
    <n v="1"/>
    <n v="1418.22"/>
    <n v="24664.891472868221"/>
    <b v="0"/>
    <m/>
    <x v="1"/>
    <x v="1"/>
    <n v="1.290766715428965E-2"/>
  </r>
  <r>
    <x v="22"/>
    <x v="7"/>
    <n v="1429.61"/>
    <n v="1444.31"/>
    <n v="1414.9"/>
    <n v="1426.64"/>
    <n v="36131"/>
    <n v="171"/>
    <n v="1"/>
    <n v="1426.64"/>
    <n v="24664.891472868221"/>
    <b v="0"/>
    <m/>
    <x v="1"/>
    <x v="1"/>
    <n v="-2.7355364879787613E-3"/>
  </r>
  <r>
    <x v="23"/>
    <x v="7"/>
    <n v="1419.27"/>
    <n v="1435.79"/>
    <n v="1402.75"/>
    <n v="1416.94"/>
    <n v="41975"/>
    <n v="174"/>
    <n v="1"/>
    <n v="1416.94"/>
    <n v="24664.891472868221"/>
    <b v="0"/>
    <m/>
    <x v="1"/>
    <x v="1"/>
    <n v="1.9100217580309822E-3"/>
  </r>
  <r>
    <x v="24"/>
    <x v="7"/>
    <n v="1371.49"/>
    <n v="1387.19"/>
    <n v="1355.8"/>
    <n v="1381.62"/>
    <n v="4178"/>
    <n v="175"/>
    <n v="1"/>
    <n v="1381.62"/>
    <n v="24664.891472868221"/>
    <b v="0"/>
    <m/>
    <x v="1"/>
    <x v="1"/>
    <n v="2.2211131643668949E-3"/>
  </r>
  <r>
    <x v="25"/>
    <x v="7"/>
    <n v="1392.25"/>
    <n v="1397.92"/>
    <n v="1386.57"/>
    <n v="1390.16"/>
    <n v="27627"/>
    <n v="176"/>
    <n v="1"/>
    <n v="1390.16"/>
    <n v="24664.891472868221"/>
    <b v="0"/>
    <m/>
    <x v="1"/>
    <x v="1"/>
    <n v="2.2296494022116961E-2"/>
  </r>
  <r>
    <x v="26"/>
    <x v="7"/>
    <n v="1426.17"/>
    <n v="1442.23"/>
    <n v="1410.12"/>
    <n v="1425.04"/>
    <n v="36422"/>
    <n v="177"/>
    <n v="1"/>
    <n v="1425.04"/>
    <n v="24664.891472868221"/>
    <b v="0"/>
    <m/>
    <x v="1"/>
    <x v="1"/>
    <n v="-4.7101831347324393E-3"/>
  </r>
  <r>
    <x v="27"/>
    <x v="7"/>
    <n v="1410.54"/>
    <n v="1424.13"/>
    <n v="1396.96"/>
    <n v="1410.84"/>
    <n v="8135"/>
    <n v="178"/>
    <n v="1"/>
    <n v="1410.84"/>
    <n v="24664.891472868221"/>
    <b v="0"/>
    <m/>
    <x v="1"/>
    <x v="1"/>
    <n v="1.8929895814939129E-2"/>
  </r>
  <r>
    <x v="28"/>
    <x v="7"/>
    <n v="1378.34"/>
    <n v="1385.28"/>
    <n v="1371.39"/>
    <n v="1377.18"/>
    <n v="24238"/>
    <n v="181"/>
    <n v="1"/>
    <n v="1377.18"/>
    <n v="24664.891472868221"/>
    <b v="0"/>
    <m/>
    <x v="1"/>
    <x v="1"/>
    <n v="7.7986898201102221E-3"/>
  </r>
  <r>
    <x v="12"/>
    <x v="7"/>
    <n v="1367.75"/>
    <n v="1385.7"/>
    <n v="1349.8"/>
    <n v="1359.17"/>
    <n v="1691"/>
    <n v="156"/>
    <n v="1"/>
    <n v="1359.17"/>
    <n v="24664.891472868221"/>
    <b v="1"/>
    <m/>
    <x v="1"/>
    <x v="1"/>
    <n v="-1.4997635327406986E-2"/>
  </r>
  <r>
    <x v="21"/>
    <x v="7"/>
    <n v="1438.96"/>
    <n v="1455.49"/>
    <n v="1422.43"/>
    <n v="1430.71"/>
    <n v="1287"/>
    <n v="170"/>
    <n v="1"/>
    <n v="1430.71"/>
    <n v="24664.891472868221"/>
    <b v="1"/>
    <m/>
    <x v="1"/>
    <x v="1"/>
    <n v="-1.6396353735053926E-2"/>
  </r>
  <r>
    <x v="81"/>
    <x v="7"/>
    <n v="1051.72"/>
    <n v="1062.8800000000001"/>
    <n v="1040.56"/>
    <n v="1060.3699999999999"/>
    <n v="1406"/>
    <n v="64"/>
    <n v="4"/>
    <n v="265.09249999999997"/>
    <n v="24664.891472868221"/>
    <b v="1"/>
    <m/>
    <x v="4"/>
    <x v="4"/>
    <n v="-1.2641159615709227E-4"/>
  </r>
  <r>
    <x v="39"/>
    <x v="7"/>
    <n v="991.39"/>
    <n v="1001.97"/>
    <n v="980.81"/>
    <n v="986.3"/>
    <n v="25423"/>
    <n v="1"/>
    <n v="4"/>
    <n v="246.57499999999999"/>
    <n v="24664.891472868221"/>
    <b v="0"/>
    <m/>
    <x v="2"/>
    <x v="2"/>
    <n v="4.4671077584390508E-3"/>
  </r>
  <r>
    <x v="40"/>
    <x v="7"/>
    <n v="972.56"/>
    <n v="983.93"/>
    <n v="961.19"/>
    <n v="977.8"/>
    <n v="2961"/>
    <n v="2"/>
    <n v="4"/>
    <n v="244.45"/>
    <n v="24664.891472868221"/>
    <b v="0"/>
    <m/>
    <x v="2"/>
    <x v="2"/>
    <n v="7.9044383985061775E-3"/>
  </r>
  <r>
    <x v="41"/>
    <x v="7"/>
    <n v="985.67"/>
    <n v="997.34"/>
    <n v="974"/>
    <n v="990.54"/>
    <n v="14255"/>
    <n v="3"/>
    <n v="4"/>
    <n v="247.63499999999999"/>
    <n v="24664.891472868221"/>
    <b v="0"/>
    <m/>
    <x v="2"/>
    <x v="2"/>
    <n v="-1.7074495272169778E-2"/>
  </r>
  <r>
    <x v="42"/>
    <x v="7"/>
    <n v="997.05"/>
    <n v="1010.86"/>
    <n v="983.24"/>
    <n v="992.23"/>
    <n v="21389"/>
    <n v="6"/>
    <n v="4"/>
    <n v="248.0575"/>
    <n v="24664.891472868221"/>
    <b v="0"/>
    <m/>
    <x v="2"/>
    <x v="2"/>
    <n v="1.8671086627992019E-2"/>
  </r>
  <r>
    <x v="43"/>
    <x v="7"/>
    <n v="990.9"/>
    <n v="992.43"/>
    <n v="989.37"/>
    <n v="991.2"/>
    <n v="44919"/>
    <n v="7"/>
    <n v="4"/>
    <n v="247.8"/>
    <n v="24664.891472868221"/>
    <b v="0"/>
    <m/>
    <x v="2"/>
    <x v="2"/>
    <n v="-1.1054747320061176E-2"/>
  </r>
  <r>
    <x v="44"/>
    <x v="7"/>
    <n v="999.71"/>
    <n v="1009.49"/>
    <n v="989.92"/>
    <n v="995.36"/>
    <n v="43358"/>
    <n v="8"/>
    <n v="4"/>
    <n v="248.84"/>
    <n v="24664.891472868221"/>
    <b v="0"/>
    <m/>
    <x v="2"/>
    <x v="2"/>
    <n v="9.4954465017911376E-3"/>
  </r>
  <r>
    <x v="45"/>
    <x v="7"/>
    <n v="1000.31"/>
    <n v="1014.39"/>
    <n v="986.23"/>
    <n v="995.12"/>
    <n v="32521"/>
    <n v="9"/>
    <n v="4"/>
    <n v="248.78"/>
    <n v="24664.891472868221"/>
    <b v="0"/>
    <m/>
    <x v="2"/>
    <x v="2"/>
    <n v="-5.9002095001923788E-3"/>
  </r>
  <r>
    <x v="46"/>
    <x v="7"/>
    <n v="1016.8"/>
    <n v="1018.78"/>
    <n v="1014.83"/>
    <n v="1014.93"/>
    <n v="32349"/>
    <n v="10"/>
    <n v="4"/>
    <n v="253.73249999999999"/>
    <n v="24664.891472868221"/>
    <b v="0"/>
    <m/>
    <x v="2"/>
    <x v="2"/>
    <n v="1.1946782514254696E-2"/>
  </r>
  <r>
    <x v="47"/>
    <x v="7"/>
    <n v="1004.74"/>
    <n v="1018.95"/>
    <n v="990.53"/>
    <n v="1005.64"/>
    <n v="33703"/>
    <n v="13"/>
    <n v="4"/>
    <n v="251.41"/>
    <n v="24664.891472868221"/>
    <b v="0"/>
    <m/>
    <x v="2"/>
    <x v="2"/>
    <n v="2.1976056320032768E-2"/>
  </r>
  <r>
    <x v="30"/>
    <x v="7"/>
    <n v="995.94"/>
    <n v="1000.42"/>
    <n v="991.46"/>
    <n v="994.99"/>
    <n v="5247"/>
    <n v="14"/>
    <n v="4"/>
    <n v="248.7475"/>
    <n v="24664.891472868221"/>
    <b v="0"/>
    <m/>
    <x v="2"/>
    <x v="2"/>
    <n v="2.9353825749448914E-3"/>
  </r>
  <r>
    <x v="48"/>
    <x v="7"/>
    <n v="978.62"/>
    <n v="994.02"/>
    <n v="963.22"/>
    <n v="978.03"/>
    <n v="11703"/>
    <n v="15"/>
    <n v="4"/>
    <n v="244.50749999999999"/>
    <n v="24664.891472868221"/>
    <b v="0"/>
    <m/>
    <x v="2"/>
    <x v="2"/>
    <n v="0.45148586645329863"/>
  </r>
  <r>
    <x v="49"/>
    <x v="7"/>
    <n v="974.75"/>
    <n v="986.87"/>
    <n v="962.64"/>
    <n v="971.63"/>
    <n v="13392"/>
    <n v="16"/>
    <n v="4"/>
    <n v="242.9075"/>
    <n v="24664.891472868221"/>
    <b v="0"/>
    <m/>
    <x v="2"/>
    <x v="2"/>
    <n v="-1.3090181638954649E-2"/>
  </r>
  <r>
    <x v="50"/>
    <x v="7"/>
    <n v="961"/>
    <n v="971.3"/>
    <n v="950.7"/>
    <n v="958.58"/>
    <n v="7305"/>
    <n v="17"/>
    <n v="4"/>
    <n v="239.64500000000001"/>
    <n v="24664.891472868221"/>
    <b v="0"/>
    <m/>
    <x v="2"/>
    <x v="2"/>
    <n v="-3.6133960047002394E-3"/>
  </r>
  <r>
    <x v="51"/>
    <x v="7"/>
    <n v="966.25"/>
    <n v="977.91"/>
    <n v="954.59"/>
    <n v="961.45"/>
    <n v="13427"/>
    <n v="20"/>
    <n v="4"/>
    <n v="240.36250000000001"/>
    <n v="24664.891472868221"/>
    <b v="0"/>
    <m/>
    <x v="2"/>
    <x v="2"/>
    <n v="-1.1954418404644167E-2"/>
  </r>
  <r>
    <x v="52"/>
    <x v="7"/>
    <n v="967.65"/>
    <n v="979.42"/>
    <n v="955.89"/>
    <n v="961.93"/>
    <n v="3230"/>
    <n v="21"/>
    <n v="4"/>
    <n v="240.48249999999999"/>
    <n v="24664.891472868221"/>
    <b v="0"/>
    <m/>
    <x v="2"/>
    <x v="2"/>
    <n v="2.460647481027075E-2"/>
  </r>
  <r>
    <x v="53"/>
    <x v="7"/>
    <n v="946"/>
    <n v="951.2"/>
    <n v="940.81"/>
    <n v="949.17"/>
    <n v="27177"/>
    <n v="22"/>
    <n v="4"/>
    <n v="237.29249999999999"/>
    <n v="24664.891472868221"/>
    <b v="0"/>
    <m/>
    <x v="2"/>
    <x v="2"/>
    <n v="-1.2712222316073954E-2"/>
  </r>
  <r>
    <x v="54"/>
    <x v="7"/>
    <n v="954.96"/>
    <n v="960"/>
    <n v="949.92"/>
    <n v="956.46"/>
    <n v="47040"/>
    <n v="23"/>
    <n v="4"/>
    <n v="239.11500000000001"/>
    <n v="24664.891472868221"/>
    <b v="0"/>
    <m/>
    <x v="2"/>
    <x v="2"/>
    <n v="2.9520928010583047E-3"/>
  </r>
  <r>
    <x v="55"/>
    <x v="7"/>
    <n v="975.55"/>
    <n v="991.98"/>
    <n v="959.11"/>
    <n v="975.15"/>
    <n v="14780"/>
    <n v="24"/>
    <n v="4"/>
    <n v="243.78749999999999"/>
    <n v="24664.891472868221"/>
    <b v="0"/>
    <m/>
    <x v="2"/>
    <x v="2"/>
    <n v="-9.2341604360905733E-3"/>
  </r>
  <r>
    <x v="56"/>
    <x v="7"/>
    <n v="981.78"/>
    <n v="994.19"/>
    <n v="969.38"/>
    <n v="979.79"/>
    <n v="39652"/>
    <n v="27"/>
    <n v="4"/>
    <n v="244.94749999999999"/>
    <n v="24664.891472868221"/>
    <b v="0"/>
    <m/>
    <x v="2"/>
    <x v="2"/>
    <n v="-2.4927330906959096E-2"/>
  </r>
  <r>
    <x v="57"/>
    <x v="7"/>
    <n v="950.95"/>
    <n v="958.47"/>
    <n v="943.42"/>
    <n v="949.12"/>
    <n v="26901"/>
    <n v="28"/>
    <n v="4"/>
    <n v="237.28"/>
    <n v="24664.891472868221"/>
    <b v="0"/>
    <m/>
    <x v="2"/>
    <x v="2"/>
    <n v="1.2356310329635151E-2"/>
  </r>
  <r>
    <x v="58"/>
    <x v="7"/>
    <n v="973.88"/>
    <n v="985.72"/>
    <n v="962.05"/>
    <n v="973.41"/>
    <n v="17260"/>
    <n v="29"/>
    <n v="4"/>
    <n v="243.35249999999999"/>
    <n v="24664.891472868221"/>
    <b v="0"/>
    <m/>
    <x v="2"/>
    <x v="2"/>
    <n v="1.4938433652103171E-2"/>
  </r>
  <r>
    <x v="59"/>
    <x v="7"/>
    <n v="985.89"/>
    <n v="989.83"/>
    <n v="981.96"/>
    <n v="982.85"/>
    <n v="42430"/>
    <n v="30"/>
    <n v="4"/>
    <n v="245.71250000000001"/>
    <n v="24664.891472868221"/>
    <b v="0"/>
    <m/>
    <x v="2"/>
    <x v="2"/>
    <n v="3.4856509422343156E-3"/>
  </r>
  <r>
    <x v="60"/>
    <x v="7"/>
    <n v="1004.86"/>
    <n v="1020.89"/>
    <n v="988.84"/>
    <n v="1007.61"/>
    <n v="14026"/>
    <n v="31"/>
    <n v="4"/>
    <n v="251.9025"/>
    <n v="24664.891472868221"/>
    <b v="0"/>
    <m/>
    <x v="2"/>
    <x v="2"/>
    <n v="-5.1200520768133395E-3"/>
  </r>
  <r>
    <x v="61"/>
    <x v="7"/>
    <n v="1020.87"/>
    <n v="1033.3800000000001"/>
    <n v="1008.37"/>
    <n v="1021.8"/>
    <n v="43946"/>
    <n v="34"/>
    <n v="4"/>
    <n v="255.45"/>
    <n v="24664.891472868221"/>
    <b v="0"/>
    <m/>
    <x v="3"/>
    <x v="3"/>
    <n v="6.5682684685365181E-3"/>
  </r>
  <r>
    <x v="62"/>
    <x v="7"/>
    <n v="1037.24"/>
    <n v="1047.33"/>
    <n v="1027.1500000000001"/>
    <n v="1038.8"/>
    <n v="8347"/>
    <n v="35"/>
    <n v="4"/>
    <n v="259.7"/>
    <n v="24664.891472868221"/>
    <b v="0"/>
    <m/>
    <x v="3"/>
    <x v="3"/>
    <n v="-1.1833283298308749E-2"/>
  </r>
  <r>
    <x v="63"/>
    <x v="7"/>
    <n v="1033.24"/>
    <n v="1041.96"/>
    <n v="1024.51"/>
    <n v="1041.73"/>
    <n v="5668"/>
    <n v="36"/>
    <n v="4"/>
    <n v="260.4325"/>
    <n v="24664.891472868221"/>
    <b v="0"/>
    <m/>
    <x v="3"/>
    <x v="3"/>
    <n v="4.2099836755734414E-3"/>
  </r>
  <r>
    <x v="64"/>
    <x v="7"/>
    <n v="1045.6199999999999"/>
    <n v="1054.74"/>
    <n v="1036.49"/>
    <n v="1038.54"/>
    <n v="35484"/>
    <n v="37"/>
    <n v="4"/>
    <n v="259.63499999999999"/>
    <n v="24664.891472868221"/>
    <b v="0"/>
    <m/>
    <x v="3"/>
    <x v="3"/>
    <n v="7.5252459865356213E-3"/>
  </r>
  <r>
    <x v="65"/>
    <x v="7"/>
    <n v="1047.29"/>
    <n v="1053.3800000000001"/>
    <n v="1041.21"/>
    <n v="1043.69"/>
    <n v="35028"/>
    <n v="38"/>
    <n v="4"/>
    <n v="260.92250000000001"/>
    <n v="24664.891472868221"/>
    <b v="0"/>
    <m/>
    <x v="3"/>
    <x v="3"/>
    <n v="-9.9286600773222239E-3"/>
  </r>
  <r>
    <x v="31"/>
    <x v="7"/>
    <n v="1038.3699999999999"/>
    <n v="1046.77"/>
    <n v="1029.98"/>
    <n v="1034.6600000000001"/>
    <n v="31266"/>
    <n v="41"/>
    <n v="4"/>
    <n v="258.66500000000002"/>
    <n v="24664.891472868221"/>
    <b v="0"/>
    <m/>
    <x v="3"/>
    <x v="3"/>
    <n v="1.1164518834489264E-2"/>
  </r>
  <r>
    <x v="66"/>
    <x v="7"/>
    <n v="1039.08"/>
    <n v="1052.96"/>
    <n v="1025.2"/>
    <n v="1040.58"/>
    <n v="15011"/>
    <n v="42"/>
    <n v="4"/>
    <n v="260.14499999999998"/>
    <n v="24664.891472868221"/>
    <b v="0"/>
    <m/>
    <x v="3"/>
    <x v="3"/>
    <n v="8.4949832775920546E-3"/>
  </r>
  <r>
    <x v="67"/>
    <x v="7"/>
    <n v="1004.46"/>
    <n v="1019.37"/>
    <n v="989.55"/>
    <n v="1006.94"/>
    <n v="40019"/>
    <n v="43"/>
    <n v="4"/>
    <n v="251.73500000000001"/>
    <n v="24664.891472868221"/>
    <b v="0"/>
    <m/>
    <x v="3"/>
    <x v="3"/>
    <n v="-1.6873597136982214E-2"/>
  </r>
  <r>
    <x v="32"/>
    <x v="7"/>
    <n v="1007.03"/>
    <n v="1009.81"/>
    <n v="1004.25"/>
    <n v="1007.73"/>
    <n v="31663"/>
    <n v="44"/>
    <n v="4"/>
    <n v="251.9325"/>
    <n v="24664.891472868221"/>
    <b v="0"/>
    <m/>
    <x v="3"/>
    <x v="3"/>
    <n v="2.1110589655056865E-2"/>
  </r>
  <r>
    <x v="68"/>
    <x v="7"/>
    <n v="1018.61"/>
    <n v="1031.27"/>
    <n v="1005.95"/>
    <n v="1025.19"/>
    <n v="42691"/>
    <n v="45"/>
    <n v="4"/>
    <n v="256.29750000000001"/>
    <n v="24664.891472868221"/>
    <b v="0"/>
    <m/>
    <x v="3"/>
    <x v="3"/>
    <n v="-1.6029166314137928E-2"/>
  </r>
  <r>
    <x v="69"/>
    <x v="7"/>
    <n v="1034.08"/>
    <n v="1046.8499999999999"/>
    <n v="1021.32"/>
    <n v="1026.6500000000001"/>
    <n v="32417"/>
    <n v="48"/>
    <n v="4"/>
    <n v="256.66250000000002"/>
    <n v="24664.891472868221"/>
    <b v="0"/>
    <m/>
    <x v="3"/>
    <x v="3"/>
    <n v="8.754856209304523E-4"/>
  </r>
  <r>
    <x v="70"/>
    <x v="7"/>
    <n v="1050.3699999999999"/>
    <n v="1058.54"/>
    <n v="1042.2"/>
    <n v="1049.49"/>
    <n v="47326"/>
    <n v="49"/>
    <n v="4"/>
    <n v="262.3725"/>
    <n v="24664.891472868221"/>
    <b v="0"/>
    <m/>
    <x v="3"/>
    <x v="3"/>
    <n v="-1.7286211915547859E-2"/>
  </r>
  <r>
    <x v="71"/>
    <x v="7"/>
    <n v="1047.18"/>
    <n v="1048.68"/>
    <n v="1045.69"/>
    <n v="1046.26"/>
    <n v="22031"/>
    <n v="50"/>
    <n v="4"/>
    <n v="261.565"/>
    <n v="24664.891472868221"/>
    <b v="0"/>
    <m/>
    <x v="3"/>
    <x v="3"/>
    <n v="2.253286736561837E-2"/>
  </r>
  <r>
    <x v="72"/>
    <x v="7"/>
    <n v="1064.21"/>
    <n v="1080.78"/>
    <n v="1047.6400000000001"/>
    <n v="1059.81"/>
    <n v="30432"/>
    <n v="51"/>
    <n v="4"/>
    <n v="264.95249999999999"/>
    <n v="24664.891472868221"/>
    <b v="0"/>
    <m/>
    <x v="3"/>
    <x v="3"/>
    <n v="-1.2248287315756648E-2"/>
  </r>
  <r>
    <x v="73"/>
    <x v="7"/>
    <n v="1050.69"/>
    <n v="1060.51"/>
    <n v="1040.8699999999999"/>
    <n v="1048.4000000000001"/>
    <n v="21884"/>
    <n v="52"/>
    <n v="4"/>
    <n v="262.10000000000002"/>
    <n v="24664.891472868221"/>
    <b v="0"/>
    <m/>
    <x v="3"/>
    <x v="3"/>
    <n v="-9.3316519546027699E-3"/>
  </r>
  <r>
    <x v="74"/>
    <x v="7"/>
    <n v="1068.53"/>
    <n v="1077.25"/>
    <n v="1059.81"/>
    <n v="1061.44"/>
    <n v="44618"/>
    <n v="55"/>
    <n v="4"/>
    <n v="265.36"/>
    <n v="24664.891472868221"/>
    <b v="0"/>
    <m/>
    <x v="3"/>
    <x v="3"/>
    <n v="-1.5768834786821648E-2"/>
  </r>
  <r>
    <x v="75"/>
    <x v="7"/>
    <n v="1064.68"/>
    <n v="1072.28"/>
    <n v="1057.08"/>
    <n v="1064.8"/>
    <n v="21142"/>
    <n v="56"/>
    <n v="4"/>
    <n v="266.2"/>
    <n v="24664.891472868221"/>
    <b v="0"/>
    <m/>
    <x v="3"/>
    <x v="3"/>
    <n v="-1.3911696773073736E-2"/>
  </r>
  <r>
    <x v="76"/>
    <x v="7"/>
    <n v="1056.74"/>
    <n v="1063.21"/>
    <n v="1050.27"/>
    <n v="1062.1099999999999"/>
    <n v="9848"/>
    <n v="57"/>
    <n v="4"/>
    <n v="265.52749999999997"/>
    <n v="24664.891472868221"/>
    <b v="0"/>
    <m/>
    <x v="3"/>
    <x v="3"/>
    <n v="-2.1238044317710204E-3"/>
  </r>
  <r>
    <x v="77"/>
    <x v="7"/>
    <n v="1033.3699999999999"/>
    <n v="1045.6400000000001"/>
    <n v="1021.1"/>
    <n v="1028.47"/>
    <n v="21908"/>
    <n v="58"/>
    <n v="4"/>
    <n v="257.11750000000001"/>
    <n v="24664.891472868221"/>
    <b v="0"/>
    <m/>
    <x v="3"/>
    <x v="3"/>
    <n v="-5.2713305001634196E-3"/>
  </r>
  <r>
    <x v="78"/>
    <x v="7"/>
    <n v="1031.78"/>
    <n v="1042.67"/>
    <n v="1020.88"/>
    <n v="1025.42"/>
    <n v="43222"/>
    <n v="59"/>
    <n v="4"/>
    <n v="256.35500000000002"/>
    <n v="24664.891472868221"/>
    <b v="0"/>
    <m/>
    <x v="3"/>
    <x v="3"/>
    <n v="-3.1672802252120665E-2"/>
  </r>
  <r>
    <x v="79"/>
    <x v="7"/>
    <n v="1023.93"/>
    <n v="1031.3"/>
    <n v="1016.57"/>
    <n v="1028.43"/>
    <n v="10968"/>
    <n v="62"/>
    <n v="4"/>
    <n v="257.10750000000002"/>
    <n v="24664.891472868221"/>
    <b v="0"/>
    <m/>
    <x v="4"/>
    <x v="4"/>
    <n v="-2.9655702159518066E-3"/>
  </r>
  <r>
    <x v="80"/>
    <x v="7"/>
    <n v="1040.21"/>
    <n v="1045.2"/>
    <n v="1035.22"/>
    <n v="1039.47"/>
    <n v="10275"/>
    <n v="63"/>
    <n v="4"/>
    <n v="259.86750000000001"/>
    <n v="24664.891472868221"/>
    <b v="0"/>
    <m/>
    <x v="4"/>
    <x v="4"/>
    <n v="1.0261868423166547E-2"/>
  </r>
  <r>
    <x v="82"/>
    <x v="7"/>
    <n v="1093.5899999999999"/>
    <n v="1099.73"/>
    <n v="1087.45"/>
    <n v="1088.1600000000001"/>
    <n v="45036"/>
    <n v="65"/>
    <n v="4"/>
    <n v="272.04000000000002"/>
    <n v="24664.891472868221"/>
    <b v="0"/>
    <m/>
    <x v="4"/>
    <x v="4"/>
    <n v="-9.387853859182272E-3"/>
  </r>
  <r>
    <x v="83"/>
    <x v="7"/>
    <n v="1106.33"/>
    <n v="1112.54"/>
    <n v="1100.1199999999999"/>
    <n v="1105.6500000000001"/>
    <n v="3618"/>
    <n v="66"/>
    <n v="4"/>
    <n v="276.41250000000002"/>
    <n v="24664.891472868221"/>
    <b v="0"/>
    <m/>
    <x v="4"/>
    <x v="4"/>
    <n v="8.3044306580040434E-3"/>
  </r>
  <r>
    <x v="84"/>
    <x v="7"/>
    <n v="1094.6500000000001"/>
    <n v="1112.52"/>
    <n v="1076.78"/>
    <n v="1098.1099999999999"/>
    <n v="40696"/>
    <n v="69"/>
    <n v="4"/>
    <n v="274.52749999999997"/>
    <n v="24664.891472868221"/>
    <b v="0"/>
    <m/>
    <x v="4"/>
    <x v="4"/>
    <n v="-3.3590103838638968E-3"/>
  </r>
  <r>
    <x v="85"/>
    <x v="7"/>
    <n v="1095.07"/>
    <n v="1114.47"/>
    <n v="1075.67"/>
    <n v="1094.1600000000001"/>
    <n v="15719"/>
    <n v="70"/>
    <n v="4"/>
    <n v="273.54000000000002"/>
    <n v="24664.891472868221"/>
    <b v="0"/>
    <m/>
    <x v="4"/>
    <x v="4"/>
    <n v="-1.0404994397310346E-3"/>
  </r>
  <r>
    <x v="86"/>
    <x v="7"/>
    <n v="1101.6400000000001"/>
    <n v="1109.94"/>
    <n v="1093.3399999999999"/>
    <n v="1104.6500000000001"/>
    <n v="25042"/>
    <n v="71"/>
    <n v="4"/>
    <n v="276.16250000000002"/>
    <n v="24664.891472868221"/>
    <b v="0"/>
    <m/>
    <x v="4"/>
    <x v="4"/>
    <n v="1.9173536756405495E-2"/>
  </r>
  <r>
    <x v="87"/>
    <x v="7"/>
    <n v="1104.95"/>
    <n v="1113.1500000000001"/>
    <n v="1096.75"/>
    <n v="1112.17"/>
    <n v="27514"/>
    <n v="72"/>
    <n v="4"/>
    <n v="278.04250000000002"/>
    <n v="24664.891472868221"/>
    <b v="0"/>
    <m/>
    <x v="4"/>
    <x v="4"/>
    <n v="4.8267540079296872E-3"/>
  </r>
  <r>
    <x v="88"/>
    <x v="7"/>
    <n v="1130.3900000000001"/>
    <n v="1140.75"/>
    <n v="1120.02"/>
    <n v="1135.5"/>
    <n v="46487"/>
    <n v="73"/>
    <n v="4"/>
    <n v="283.875"/>
    <n v="24664.891472868221"/>
    <b v="0"/>
    <m/>
    <x v="4"/>
    <x v="4"/>
    <n v="-1.1950898878331317E-4"/>
  </r>
  <r>
    <x v="33"/>
    <x v="7"/>
    <n v="1168.6099999999999"/>
    <n v="1172.9000000000001"/>
    <n v="1164.31"/>
    <n v="1171.81"/>
    <n v="23908"/>
    <n v="76"/>
    <n v="4"/>
    <n v="292.95249999999999"/>
    <n v="24664.891472868221"/>
    <b v="0"/>
    <m/>
    <x v="4"/>
    <x v="4"/>
    <n v="-1.7074753269815252E-3"/>
  </r>
  <r>
    <x v="34"/>
    <x v="7"/>
    <n v="1207.47"/>
    <n v="1215.06"/>
    <n v="1199.8900000000001"/>
    <n v="1206.05"/>
    <n v="38952"/>
    <n v="77"/>
    <n v="4"/>
    <n v="301.51249999999999"/>
    <n v="24664.891472868221"/>
    <b v="0"/>
    <m/>
    <x v="4"/>
    <x v="4"/>
    <n v="-2.2530653950953709E-2"/>
  </r>
  <r>
    <x v="89"/>
    <x v="7"/>
    <n v="1225.49"/>
    <n v="1240.17"/>
    <n v="1210.82"/>
    <n v="1229.25"/>
    <n v="48929"/>
    <n v="78"/>
    <n v="4"/>
    <n v="307.3125"/>
    <n v="24664.891472868221"/>
    <b v="0"/>
    <m/>
    <x v="4"/>
    <x v="4"/>
    <n v="1.3090103546075029E-3"/>
  </r>
  <r>
    <x v="90"/>
    <x v="7"/>
    <n v="1240.97"/>
    <n v="1251.07"/>
    <n v="1230.8699999999999"/>
    <n v="1237.75"/>
    <n v="30134"/>
    <n v="79"/>
    <n v="4"/>
    <n v="309.4375"/>
    <n v="24664.891472868221"/>
    <b v="0"/>
    <m/>
    <x v="4"/>
    <x v="4"/>
    <n v="1.0475152937232885E-2"/>
  </r>
  <r>
    <x v="91"/>
    <x v="7"/>
    <n v="1261.96"/>
    <n v="1269.23"/>
    <n v="1254.7"/>
    <n v="1259.27"/>
    <n v="47799"/>
    <n v="80"/>
    <n v="4"/>
    <n v="314.8175"/>
    <n v="24664.891472868221"/>
    <b v="0"/>
    <m/>
    <x v="4"/>
    <x v="4"/>
    <n v="-1.7911804413789842E-3"/>
  </r>
  <r>
    <x v="92"/>
    <x v="7"/>
    <n v="1296.32"/>
    <n v="1307.5"/>
    <n v="1285.1400000000001"/>
    <n v="1286.22"/>
    <n v="38292"/>
    <n v="83"/>
    <n v="4"/>
    <n v="321.55500000000001"/>
    <n v="24664.891472868221"/>
    <b v="0"/>
    <m/>
    <x v="4"/>
    <x v="4"/>
    <n v="-6.4678548950813869E-3"/>
  </r>
  <r>
    <x v="93"/>
    <x v="7"/>
    <n v="1280.31"/>
    <n v="1289.79"/>
    <n v="1270.83"/>
    <n v="1284.1400000000001"/>
    <n v="6313"/>
    <n v="84"/>
    <n v="4"/>
    <n v="321.03500000000003"/>
    <n v="24664.891472868221"/>
    <b v="0"/>
    <m/>
    <x v="4"/>
    <x v="4"/>
    <n v="1.6173814594157325E-4"/>
  </r>
  <r>
    <x v="94"/>
    <x v="7"/>
    <n v="1280.01"/>
    <n v="1290.07"/>
    <n v="1269.95"/>
    <n v="1275.8499999999999"/>
    <n v="5887"/>
    <n v="85"/>
    <n v="4"/>
    <n v="318.96249999999998"/>
    <n v="24664.891472868221"/>
    <b v="0"/>
    <m/>
    <x v="4"/>
    <x v="4"/>
    <n v="2.1558505213727226E-2"/>
  </r>
  <r>
    <x v="95"/>
    <x v="7"/>
    <n v="1272.8"/>
    <n v="1288.3599999999999"/>
    <n v="1257.25"/>
    <n v="1263.8800000000001"/>
    <n v="4558"/>
    <n v="86"/>
    <n v="4"/>
    <n v="315.97000000000003"/>
    <n v="24664.891472868221"/>
    <b v="0"/>
    <m/>
    <x v="4"/>
    <x v="4"/>
    <n v="7.8935149357683163E-4"/>
  </r>
  <r>
    <x v="96"/>
    <x v="7"/>
    <n v="1241.97"/>
    <n v="1255.81"/>
    <n v="1228.1400000000001"/>
    <n v="1250.3"/>
    <n v="37343"/>
    <n v="87"/>
    <n v="4"/>
    <n v="312.57499999999999"/>
    <n v="24664.891472868221"/>
    <b v="0"/>
    <m/>
    <x v="4"/>
    <x v="4"/>
    <n v="1.3856884366155854E-2"/>
  </r>
  <r>
    <x v="97"/>
    <x v="7"/>
    <n v="1230.05"/>
    <n v="1240.43"/>
    <n v="1219.68"/>
    <n v="1229.01"/>
    <n v="40887"/>
    <n v="90"/>
    <n v="4"/>
    <n v="307.2525"/>
    <n v="24664.891472868221"/>
    <b v="0"/>
    <m/>
    <x v="4"/>
    <x v="4"/>
    <n v="1.197431243040359E-3"/>
  </r>
  <r>
    <x v="98"/>
    <x v="7"/>
    <n v="1228.8699999999999"/>
    <n v="1243.1199999999999"/>
    <n v="1214.6199999999999"/>
    <n v="1233.18"/>
    <n v="32601"/>
    <n v="91"/>
    <n v="4"/>
    <n v="308.29500000000002"/>
    <n v="24664.891472868221"/>
    <b v="0"/>
    <m/>
    <x v="5"/>
    <x v="5"/>
    <n v="-1.3965261412237012E-2"/>
  </r>
  <r>
    <x v="99"/>
    <x v="7"/>
    <n v="1221.06"/>
    <n v="1234.53"/>
    <n v="1207.5899999999999"/>
    <n v="1218.03"/>
    <n v="24099"/>
    <n v="92"/>
    <n v="4"/>
    <n v="304.50749999999999"/>
    <n v="24664.891472868221"/>
    <b v="0"/>
    <m/>
    <x v="5"/>
    <x v="5"/>
    <n v="-2.4785341241037543E-3"/>
  </r>
  <r>
    <x v="100"/>
    <x v="7"/>
    <n v="1200.93"/>
    <n v="1217.06"/>
    <n v="1184.79"/>
    <n v="1206.3499999999999"/>
    <n v="20094"/>
    <n v="93"/>
    <n v="4"/>
    <n v="301.58749999999998"/>
    <n v="24664.891472868221"/>
    <b v="0"/>
    <m/>
    <x v="5"/>
    <x v="5"/>
    <n v="-3.2478480788002452E-2"/>
  </r>
  <r>
    <x v="101"/>
    <x v="7"/>
    <n v="1220.9100000000001"/>
    <n v="1237.6300000000001"/>
    <n v="1204.2"/>
    <n v="1217.3499999999999"/>
    <n v="2657"/>
    <n v="94"/>
    <n v="4"/>
    <n v="304.33749999999998"/>
    <n v="24664.891472868221"/>
    <b v="0"/>
    <m/>
    <x v="5"/>
    <x v="5"/>
    <n v="1.0088966339539525E-2"/>
  </r>
  <r>
    <x v="102"/>
    <x v="7"/>
    <n v="1222.01"/>
    <n v="1226.22"/>
    <n v="1217.8"/>
    <n v="1220.43"/>
    <n v="4164"/>
    <n v="97"/>
    <n v="4"/>
    <n v="305.10750000000002"/>
    <n v="24664.891472868221"/>
    <b v="0"/>
    <m/>
    <x v="5"/>
    <x v="5"/>
    <n v="-2.9646781076909115E-2"/>
  </r>
  <r>
    <x v="103"/>
    <x v="7"/>
    <n v="1235.49"/>
    <n v="1249.81"/>
    <n v="1221.18"/>
    <n v="1227.3399999999999"/>
    <n v="20601"/>
    <n v="98"/>
    <n v="4"/>
    <n v="306.83499999999998"/>
    <n v="24664.891472868221"/>
    <b v="0"/>
    <m/>
    <x v="5"/>
    <x v="5"/>
    <n v="-8.4623902946961392E-3"/>
  </r>
  <r>
    <x v="104"/>
    <x v="7"/>
    <n v="1245.21"/>
    <n v="1255.17"/>
    <n v="1235.26"/>
    <n v="1248.93"/>
    <n v="5552"/>
    <n v="99"/>
    <n v="4"/>
    <n v="312.23250000000002"/>
    <n v="24664.891472868221"/>
    <b v="0"/>
    <m/>
    <x v="5"/>
    <x v="5"/>
    <n v="3.1644871766599698E-2"/>
  </r>
  <r>
    <x v="105"/>
    <x v="7"/>
    <n v="1259.57"/>
    <n v="1270.7"/>
    <n v="1248.44"/>
    <n v="1262.9100000000001"/>
    <n v="3671"/>
    <n v="100"/>
    <n v="4"/>
    <n v="315.72750000000002"/>
    <n v="24664.891472868221"/>
    <b v="0"/>
    <m/>
    <x v="5"/>
    <x v="5"/>
    <n v="9.640460005985188E-3"/>
  </r>
  <r>
    <x v="106"/>
    <x v="7"/>
    <n v="1291.8"/>
    <n v="1310.3900000000001"/>
    <n v="1273.21"/>
    <n v="1287.6199999999999"/>
    <n v="4722"/>
    <n v="101"/>
    <n v="4"/>
    <n v="321.90499999999997"/>
    <n v="24664.891472868221"/>
    <b v="0"/>
    <m/>
    <x v="5"/>
    <x v="5"/>
    <n v="-5.1157267072492844E-3"/>
  </r>
  <r>
    <x v="107"/>
    <x v="7"/>
    <n v="1289.43"/>
    <n v="1307.5999999999999"/>
    <n v="1271.26"/>
    <n v="1289.22"/>
    <n v="22438"/>
    <n v="104"/>
    <n v="4"/>
    <n v="322.30500000000001"/>
    <n v="24664.891472868221"/>
    <b v="0"/>
    <m/>
    <x v="5"/>
    <x v="5"/>
    <n v="1.740871306088351E-4"/>
  </r>
  <r>
    <x v="108"/>
    <x v="7"/>
    <n v="1311.6"/>
    <n v="1326.39"/>
    <n v="1296.81"/>
    <n v="1315.99"/>
    <n v="33247"/>
    <n v="105"/>
    <n v="4"/>
    <n v="328.9975"/>
    <n v="24664.891472868221"/>
    <b v="0"/>
    <m/>
    <x v="5"/>
    <x v="5"/>
    <n v="1.156418728342334E-2"/>
  </r>
  <r>
    <x v="109"/>
    <x v="7"/>
    <n v="1320.41"/>
    <n v="1343.58"/>
    <n v="1297.24"/>
    <n v="1322.28"/>
    <n v="21435"/>
    <n v="106"/>
    <n v="4"/>
    <n v="330.57"/>
    <n v="24664.891472868221"/>
    <b v="0"/>
    <m/>
    <x v="5"/>
    <x v="5"/>
    <n v="1.5653572104167901E-2"/>
  </r>
  <r>
    <x v="110"/>
    <x v="7"/>
    <n v="1322.26"/>
    <n v="1335.54"/>
    <n v="1308.99"/>
    <n v="1325.41"/>
    <n v="28386"/>
    <n v="107"/>
    <n v="4"/>
    <n v="331.35250000000002"/>
    <n v="24664.891472868221"/>
    <b v="0"/>
    <m/>
    <x v="5"/>
    <x v="5"/>
    <n v="2.0177249375282376E-3"/>
  </r>
  <r>
    <x v="35"/>
    <x v="7"/>
    <n v="1347.42"/>
    <n v="1371.43"/>
    <n v="1323.42"/>
    <n v="1350.36"/>
    <n v="3123"/>
    <n v="108"/>
    <n v="4"/>
    <n v="337.59"/>
    <n v="24664.891472868221"/>
    <b v="0"/>
    <m/>
    <x v="5"/>
    <x v="5"/>
    <n v="2.9895134683003071E-2"/>
  </r>
  <r>
    <x v="111"/>
    <x v="7"/>
    <n v="1335.54"/>
    <n v="1353.54"/>
    <n v="1317.54"/>
    <n v="1335.92"/>
    <n v="48216"/>
    <n v="111"/>
    <n v="4"/>
    <n v="333.98"/>
    <n v="24664.891472868221"/>
    <b v="0"/>
    <m/>
    <x v="5"/>
    <x v="5"/>
    <n v="-5.6073153899238888E-4"/>
  </r>
  <r>
    <x v="36"/>
    <x v="7"/>
    <n v="1372.2"/>
    <n v="1379.09"/>
    <n v="1365.31"/>
    <n v="1370.74"/>
    <n v="14001"/>
    <n v="112"/>
    <n v="4"/>
    <n v="342.685"/>
    <n v="24664.891472868221"/>
    <b v="0"/>
    <m/>
    <x v="5"/>
    <x v="5"/>
    <n v="1.590623691921287E-3"/>
  </r>
  <r>
    <x v="112"/>
    <x v="7"/>
    <n v="1371.67"/>
    <n v="1383.22"/>
    <n v="1360.12"/>
    <n v="1366.21"/>
    <n v="49174"/>
    <n v="113"/>
    <n v="4"/>
    <n v="341.55250000000001"/>
    <n v="24664.891472868221"/>
    <b v="0"/>
    <m/>
    <x v="5"/>
    <x v="5"/>
    <n v="-1.4627214978267899E-3"/>
  </r>
  <r>
    <x v="113"/>
    <x v="7"/>
    <n v="1340.07"/>
    <n v="1359.09"/>
    <n v="1321.04"/>
    <n v="1345.72"/>
    <n v="36739"/>
    <n v="114"/>
    <n v="4"/>
    <n v="336.43"/>
    <n v="24664.891472868221"/>
    <b v="0"/>
    <m/>
    <x v="5"/>
    <x v="5"/>
    <n v="6.4581108743395742E-3"/>
  </r>
  <r>
    <x v="114"/>
    <x v="7"/>
    <n v="1351.27"/>
    <n v="1360.71"/>
    <n v="1341.82"/>
    <n v="1357.17"/>
    <n v="30166"/>
    <n v="115"/>
    <n v="4"/>
    <n v="339.29250000000002"/>
    <n v="24664.891472868221"/>
    <b v="0"/>
    <m/>
    <x v="5"/>
    <x v="5"/>
    <n v="6.4352032023127226E-3"/>
  </r>
  <r>
    <x v="115"/>
    <x v="7"/>
    <n v="1349.15"/>
    <n v="1371.52"/>
    <n v="1326.79"/>
    <n v="1351.05"/>
    <n v="26592"/>
    <n v="118"/>
    <n v="4"/>
    <n v="337.76249999999999"/>
    <n v="24664.891472868221"/>
    <b v="0"/>
    <m/>
    <x v="5"/>
    <x v="5"/>
    <n v="1.2438000763067496E-2"/>
  </r>
  <r>
    <x v="116"/>
    <x v="7"/>
    <n v="1391.16"/>
    <n v="1405.45"/>
    <n v="1376.87"/>
    <n v="1386.31"/>
    <n v="7782"/>
    <n v="119"/>
    <n v="4"/>
    <n v="346.57749999999999"/>
    <n v="24664.891472868221"/>
    <b v="0"/>
    <m/>
    <x v="5"/>
    <x v="5"/>
    <n v="1.7309945380439281E-2"/>
  </r>
  <r>
    <x v="117"/>
    <x v="7"/>
    <n v="1370.2"/>
    <n v="1379.56"/>
    <n v="1360.85"/>
    <n v="1379.1"/>
    <n v="9307"/>
    <n v="120"/>
    <n v="4"/>
    <n v="344.77499999999998"/>
    <n v="24664.891472868221"/>
    <b v="0"/>
    <m/>
    <x v="5"/>
    <x v="5"/>
    <n v="-1.3111325611325575E-2"/>
  </r>
  <r>
    <x v="118"/>
    <x v="7"/>
    <n v="1388.49"/>
    <n v="1394.2"/>
    <n v="1382.78"/>
    <n v="1384.9"/>
    <n v="39346"/>
    <n v="121"/>
    <n v="4"/>
    <n v="346.22500000000002"/>
    <n v="24664.891472868221"/>
    <b v="0"/>
    <m/>
    <x v="0"/>
    <x v="0"/>
    <n v="-3.8151316133302111E-3"/>
  </r>
  <r>
    <x v="37"/>
    <x v="7"/>
    <n v="1349.54"/>
    <n v="1361.22"/>
    <n v="1337.85"/>
    <n v="1360.57"/>
    <n v="22164"/>
    <n v="122"/>
    <n v="4"/>
    <n v="340.14249999999998"/>
    <n v="24664.891472868221"/>
    <b v="0"/>
    <m/>
    <x v="0"/>
    <x v="0"/>
    <n v="1.2356235837359507E-2"/>
  </r>
  <r>
    <x v="119"/>
    <x v="7"/>
    <n v="1375.46"/>
    <n v="1383.28"/>
    <n v="1367.63"/>
    <n v="1374.91"/>
    <n v="3941"/>
    <n v="125"/>
    <n v="2"/>
    <n v="687.45500000000004"/>
    <n v="24664.891472868221"/>
    <b v="0"/>
    <m/>
    <x v="0"/>
    <x v="0"/>
    <n v="7.7441273700776525E-3"/>
  </r>
  <r>
    <x v="120"/>
    <x v="7"/>
    <n v="1361.04"/>
    <n v="1385.48"/>
    <n v="1336.6"/>
    <n v="1361.83"/>
    <n v="46865"/>
    <n v="126"/>
    <n v="2"/>
    <n v="680.91499999999996"/>
    <n v="24664.891472868221"/>
    <b v="0"/>
    <m/>
    <x v="0"/>
    <x v="0"/>
    <n v="-1.3918992143050519E-2"/>
  </r>
  <r>
    <x v="121"/>
    <x v="7"/>
    <n v="1383.91"/>
    <n v="1399.58"/>
    <n v="1368.23"/>
    <n v="1374.11"/>
    <n v="26359"/>
    <n v="127"/>
    <n v="2"/>
    <n v="687.05499999999995"/>
    <n v="24664.891472868221"/>
    <b v="0"/>
    <m/>
    <x v="0"/>
    <x v="0"/>
    <n v="-4.9228576330689567E-3"/>
  </r>
  <r>
    <x v="122"/>
    <x v="7"/>
    <n v="1369.51"/>
    <n v="1382.73"/>
    <n v="1356.29"/>
    <n v="1367.04"/>
    <n v="9378"/>
    <n v="128"/>
    <n v="2"/>
    <n v="683.52"/>
    <n v="24664.891472868221"/>
    <b v="0"/>
    <m/>
    <x v="0"/>
    <x v="0"/>
    <n v="1.5213008647673502E-2"/>
  </r>
  <r>
    <x v="123"/>
    <x v="7"/>
    <n v="1340.17"/>
    <n v="1348.09"/>
    <n v="1332.25"/>
    <n v="1332.55"/>
    <n v="14675"/>
    <n v="129"/>
    <n v="2"/>
    <n v="666.27499999999998"/>
    <n v="24664.891472868221"/>
    <b v="0"/>
    <m/>
    <x v="0"/>
    <x v="0"/>
    <n v="-1.1013417294853809E-2"/>
  </r>
  <r>
    <x v="38"/>
    <x v="7"/>
    <n v="1335.95"/>
    <n v="1343.45"/>
    <n v="1328.45"/>
    <n v="1335.07"/>
    <n v="36113"/>
    <n v="132"/>
    <n v="2"/>
    <n v="667.53499999999997"/>
    <n v="24664.891472868221"/>
    <b v="0"/>
    <m/>
    <x v="0"/>
    <x v="0"/>
    <n v="-8.9769755724217037E-3"/>
  </r>
  <r>
    <x v="124"/>
    <x v="7"/>
    <n v="1339.39"/>
    <n v="1352.58"/>
    <n v="1326.21"/>
    <n v="1336.85"/>
    <n v="6877"/>
    <n v="133"/>
    <n v="2"/>
    <n v="668.42499999999995"/>
    <n v="24664.891472868221"/>
    <b v="0"/>
    <m/>
    <x v="0"/>
    <x v="0"/>
    <n v="1.5928434669283828E-2"/>
  </r>
  <r>
    <x v="125"/>
    <x v="7"/>
    <n v="1355.73"/>
    <n v="1366.81"/>
    <n v="1344.65"/>
    <n v="1352.09"/>
    <n v="5686"/>
    <n v="134"/>
    <n v="2"/>
    <n v="676.04499999999996"/>
    <n v="24664.891472868221"/>
    <b v="0"/>
    <m/>
    <x v="0"/>
    <x v="0"/>
    <n v="1.4094990735315224E-2"/>
  </r>
  <r>
    <x v="126"/>
    <x v="7"/>
    <n v="1370.46"/>
    <n v="1386.67"/>
    <n v="1354.24"/>
    <n v="1379.19"/>
    <n v="13205"/>
    <n v="135"/>
    <n v="2"/>
    <n v="689.59500000000003"/>
    <n v="24664.891472868221"/>
    <b v="0"/>
    <m/>
    <x v="0"/>
    <x v="0"/>
    <n v="7.9334093358111087E-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9BB819-B87B-42ED-B70B-F02DD3495ADB}"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4" firstHeaderRow="1" firstDataRow="1" firstDataCol="1"/>
  <pivotFields count="16">
    <pivotField numFmtId="14" showAll="0">
      <items count="130">
        <item h="1" x="39"/>
        <item h="1" x="40"/>
        <item h="1" x="41"/>
        <item h="1" x="42"/>
        <item h="1" x="43"/>
        <item x="44"/>
        <item h="1" x="45"/>
        <item h="1" x="46"/>
        <item h="1" x="47"/>
        <item h="1" x="30"/>
        <item h="1" x="48"/>
        <item h="1" x="49"/>
        <item h="1" x="50"/>
        <item h="1" x="51"/>
        <item h="1" x="52"/>
        <item h="1" x="53"/>
        <item h="1" x="54"/>
        <item h="1" x="55"/>
        <item h="1" x="56"/>
        <item h="1" x="57"/>
        <item h="1" x="58"/>
        <item h="1" x="59"/>
        <item h="1" x="60"/>
        <item h="1" x="61"/>
        <item h="1" x="62"/>
        <item h="1" x="63"/>
        <item h="1" x="64"/>
        <item h="1" x="65"/>
        <item h="1" x="31"/>
        <item h="1" x="66"/>
        <item h="1" x="67"/>
        <item h="1" x="32"/>
        <item h="1" x="68"/>
        <item h="1" x="69"/>
        <item h="1" x="70"/>
        <item h="1" x="71"/>
        <item h="1" x="72"/>
        <item h="1" x="73"/>
        <item h="1" x="74"/>
        <item h="1" x="75"/>
        <item h="1" x="76"/>
        <item h="1" x="77"/>
        <item h="1" x="78"/>
        <item h="1" x="79"/>
        <item h="1" x="80"/>
        <item h="1" x="81"/>
        <item h="1" x="82"/>
        <item h="1" x="83"/>
        <item h="1" x="84"/>
        <item h="1" x="85"/>
        <item h="1" x="86"/>
        <item h="1" x="87"/>
        <item h="1" x="88"/>
        <item h="1" x="33"/>
        <item h="1" x="34"/>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35"/>
        <item h="1" x="111"/>
        <item h="1" x="36"/>
        <item h="1" x="112"/>
        <item h="1" x="113"/>
        <item h="1" x="114"/>
        <item h="1" x="115"/>
        <item h="1" x="116"/>
        <item h="1" x="117"/>
        <item h="1" x="118"/>
        <item h="1" x="37"/>
        <item h="1" x="119"/>
        <item h="1" x="120"/>
        <item h="1" x="121"/>
        <item h="1" x="122"/>
        <item h="1" x="123"/>
        <item h="1" x="38"/>
        <item h="1" x="124"/>
        <item h="1" x="125"/>
        <item h="1" x="126"/>
        <item h="1" x="127"/>
        <item h="1" x="128"/>
        <item h="1" x="0"/>
        <item h="1" x="1"/>
        <item h="1" x="2"/>
        <item h="1" x="3"/>
        <item h="1" x="4"/>
        <item h="1" x="5"/>
        <item h="1" x="6"/>
        <item h="1" x="7"/>
        <item h="1" x="8"/>
        <item h="1" x="9"/>
        <item h="1" x="10"/>
        <item h="1" x="11"/>
        <item h="1" x="12"/>
        <item h="1" x="13"/>
        <item h="1" x="14"/>
        <item h="1" x="15"/>
        <item h="1" x="16"/>
        <item h="1" x="17"/>
        <item h="1" x="18"/>
        <item h="1" x="19"/>
        <item h="1" x="20"/>
        <item h="1" x="29"/>
        <item h="1" x="21"/>
        <item h="1" x="22"/>
        <item h="1" x="23"/>
        <item h="1" x="24"/>
        <item h="1" x="25"/>
        <item h="1" x="26"/>
        <item h="1" x="27"/>
        <item h="1" x="28"/>
        <item t="default"/>
      </items>
    </pivotField>
    <pivotField axis="axisRow" showAll="0">
      <items count="9">
        <item x="0"/>
        <item x="1"/>
        <item x="2"/>
        <item x="3"/>
        <item x="4"/>
        <item x="5"/>
        <item x="6"/>
        <item x="7"/>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items count="7">
        <item x="2"/>
        <item x="3"/>
        <item x="4"/>
        <item x="5"/>
        <item x="0"/>
        <item x="1"/>
        <item t="default"/>
      </items>
    </pivotField>
    <pivotField showAll="0">
      <items count="7">
        <item h="1" x="2"/>
        <item h="1" x="3"/>
        <item x="4"/>
        <item h="1" x="5"/>
        <item h="1" x="0"/>
        <item h="1" x="1"/>
        <item t="default"/>
      </items>
    </pivotField>
    <pivotField showAll="0"/>
  </pivotFields>
  <rowFields count="1">
    <field x="1"/>
  </rowFields>
  <rowItems count="1">
    <i t="grand">
      <x/>
    </i>
  </rowItems>
  <colItems count="1">
    <i/>
  </colItems>
  <dataFields count="1">
    <dataField name="Sum of volume" fld="6" baseField="0" baseItem="0"/>
  </dataFields>
  <chartFormats count="3">
    <chartFormat chart="1"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D0CC4B-E160-4280-91BF-BA171814DF78}" name="PivotTable11" cacheId="218" applyNumberFormats="0" applyBorderFormats="0" applyFontFormats="0" applyPatternFormats="0" applyAlignmentFormats="0" applyWidthHeightFormats="1" dataCaption="Values" tag="6065b2bb-ab1c-4e78-92d4-a9e843519f46" updatedVersion="8" minRefreshableVersion="3" useAutoFormatting="1" subtotalHiddenItems="1" itemPrintTitles="1" createdVersion="8" indent="0" outline="1" outlineData="1" multipleFieldFilters="0">
  <location ref="G4:G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3">
    <format dxfId="182">
      <pivotArea type="all" dataOnly="0" outline="0" fieldPosition="0"/>
    </format>
    <format dxfId="181">
      <pivotArea outline="0" collapsedLevelsAreSubtotals="1" fieldPosition="0"/>
    </format>
    <format dxfId="180">
      <pivotArea dataOnly="0" labelOnly="1" outline="0" axis="axisValues" fieldPosition="0"/>
    </format>
  </formats>
  <pivotHierarchies count="18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ompany].[company_name].&amp;[Pfizer In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aily_prices 1]"/>
        <x15:activeTabTopLevelEntity name="[fact_daily_prices]"/>
        <x15:activeTabTopLevelEntity name="[dim_company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1F0DCD-E6D8-4CAF-9196-C0CC00704E58}" name="PivotTable3" cacheId="245" applyNumberFormats="0" applyBorderFormats="0" applyFontFormats="0" applyPatternFormats="0" applyAlignmentFormats="0" applyWidthHeightFormats="1" dataCaption="Values" grandTotalCaption="Daily Average" tag="8d0b5672-7f58-4ddd-9bc9-ded8c1152282" updatedVersion="8" minRefreshableVersion="3" useAutoFormatting="1" subtotalHiddenItems="1" itemPrintTitles="1" createdVersion="8" indent="0" outline="1" outlineData="1" multipleFieldFilters="0">
  <location ref="A16:B18" firstHeaderRow="1" firstDataRow="1" firstDataCol="1"/>
  <pivotFields count="3">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pivotHierarchies count="18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ompany].[company_name].&amp;[Pfizer In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aily_prices 1]"/>
        <x15:activeTabTopLevelEntity name="[fact_daily_prices]"/>
        <x15:activeTabTopLevelEntity name="[dim_company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4FAB3B-3E0F-4842-A4BE-BB14E51E11A3}" name="PivotTable14" cacheId="224" applyNumberFormats="0" applyBorderFormats="0" applyFontFormats="0" applyPatternFormats="0" applyAlignmentFormats="0" applyWidthHeightFormats="1" dataCaption="Values" tag="1d42d0c8-4314-4b12-9014-1679d90790a8" updatedVersion="8" minRefreshableVersion="3" useAutoFormatting="1" subtotalHiddenItems="1" itemPrintTitles="1" createdVersion="8" indent="0" outline="1" outlineData="1" multipleFieldFilters="0" chartFormat="16">
  <location ref="E30:F33" firstHeaderRow="1" firstDataRow="1" firstDataCol="1"/>
  <pivotFields count="4">
    <pivotField axis="axisRow" allDrilled="1" subtotalTop="0" showAll="0" dataSourceSort="1" defaultSubtotal="0" defaultAttributeDrillState="1">
      <items count="8">
        <item x="0"/>
        <item x="1"/>
        <item x="2"/>
        <item x="3"/>
        <item x="4"/>
        <item x="5"/>
        <item x="6"/>
        <item x="7"/>
      </items>
    </pivotField>
    <pivotField axis="axisRow" allDrilled="1" subtotalTop="0" showAll="0" sortType="ascending" defaultSubtotal="0" defaultAttributeDrillState="1">
      <items count="6">
        <item x="5"/>
        <item x="3"/>
        <item x="1"/>
        <item x="2"/>
        <item x="4"/>
        <item x="0"/>
      </items>
    </pivotField>
    <pivotField dataField="1" subtotalTop="0" showAll="0" defaultSubtotal="0"/>
    <pivotField allDrilled="1" subtotalTop="0" showAll="0" dataSourceSort="1" defaultSubtotal="0" defaultAttributeDrillState="1"/>
  </pivotFields>
  <rowFields count="2">
    <field x="0"/>
    <field x="1"/>
  </rowFields>
  <rowItems count="3">
    <i>
      <x/>
    </i>
    <i r="1">
      <x v="5"/>
    </i>
    <i t="grand">
      <x/>
    </i>
  </rowItems>
  <colItems count="1">
    <i/>
  </colItems>
  <dataFields count="1">
    <dataField fld="2" subtotal="count" baseField="0" baseItem="0"/>
  </dataFields>
  <formats count="1">
    <format dxfId="183">
      <pivotArea outline="0" collapsedLevelsAreSubtotals="1" fieldPosition="0"/>
    </format>
  </formats>
  <chartFormats count="23">
    <chartFormat chart="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3">
          <reference field="4294967294" count="1" selected="0">
            <x v="0"/>
          </reference>
          <reference field="0" count="1" selected="0">
            <x v="1"/>
          </reference>
          <reference field="1" count="1" selected="0">
            <x v="2"/>
          </reference>
        </references>
      </pivotArea>
    </chartFormat>
    <chartFormat chart="10" format="3">
      <pivotArea type="data" outline="0" fieldPosition="0">
        <references count="3">
          <reference field="4294967294" count="1" selected="0">
            <x v="0"/>
          </reference>
          <reference field="0" count="1" selected="0">
            <x v="0"/>
          </reference>
          <reference field="1" count="1" selected="0">
            <x v="5"/>
          </reference>
        </references>
      </pivotArea>
    </chartFormat>
    <chartFormat chart="10" format="4">
      <pivotArea type="data" outline="0" fieldPosition="0">
        <references count="3">
          <reference field="4294967294" count="1" selected="0">
            <x v="0"/>
          </reference>
          <reference field="0" count="1" selected="0">
            <x v="6"/>
          </reference>
          <reference field="1" count="1" selected="0">
            <x v="0"/>
          </reference>
        </references>
      </pivotArea>
    </chartFormat>
    <chartFormat chart="10" format="5">
      <pivotArea type="data" outline="0" fieldPosition="0">
        <references count="3">
          <reference field="4294967294" count="1" selected="0">
            <x v="0"/>
          </reference>
          <reference field="0" count="1" selected="0">
            <x v="7"/>
          </reference>
          <reference field="1" count="1" selected="0">
            <x v="0"/>
          </reference>
        </references>
      </pivotArea>
    </chartFormat>
    <chartFormat chart="10" format="6">
      <pivotArea type="data" outline="0" fieldPosition="0">
        <references count="3">
          <reference field="4294967294" count="1" selected="0">
            <x v="0"/>
          </reference>
          <reference field="0" count="1" selected="0">
            <x v="3"/>
          </reference>
          <reference field="1" count="1" selected="0">
            <x v="1"/>
          </reference>
        </references>
      </pivotArea>
    </chartFormat>
    <chartFormat chart="10" format="7">
      <pivotArea type="data" outline="0" fieldPosition="0">
        <references count="3">
          <reference field="4294967294" count="1" selected="0">
            <x v="0"/>
          </reference>
          <reference field="0" count="1" selected="0">
            <x v="3"/>
          </reference>
          <reference field="1" count="1" selected="0">
            <x v="3"/>
          </reference>
        </references>
      </pivotArea>
    </chartFormat>
    <chartFormat chart="10" format="8">
      <pivotArea type="data" outline="0" fieldPosition="0">
        <references count="3">
          <reference field="4294967294" count="1" selected="0">
            <x v="0"/>
          </reference>
          <reference field="0" count="1" selected="0">
            <x v="2"/>
          </reference>
          <reference field="1" count="1" selected="0">
            <x v="2"/>
          </reference>
        </references>
      </pivotArea>
    </chartFormat>
    <chartFormat chart="10" format="9">
      <pivotArea type="data" outline="0" fieldPosition="0">
        <references count="3">
          <reference field="4294967294" count="1" selected="0">
            <x v="0"/>
          </reference>
          <reference field="0" count="1" selected="0">
            <x v="2"/>
          </reference>
          <reference field="1" count="1" selected="0">
            <x v="3"/>
          </reference>
        </references>
      </pivotArea>
    </chartFormat>
    <chartFormat chart="10" format="10">
      <pivotArea type="data" outline="0" fieldPosition="0">
        <references count="3">
          <reference field="4294967294" count="1" selected="0">
            <x v="0"/>
          </reference>
          <reference field="0" count="1" selected="0">
            <x v="4"/>
          </reference>
          <reference field="1" count="1" selected="0">
            <x v="1"/>
          </reference>
        </references>
      </pivotArea>
    </chartFormat>
    <chartFormat chart="10" format="11">
      <pivotArea type="data" outline="0" fieldPosition="0">
        <references count="3">
          <reference field="4294967294" count="1" selected="0">
            <x v="0"/>
          </reference>
          <reference field="0" count="1" selected="0">
            <x v="5"/>
          </reference>
          <reference field="1" count="1" selected="0">
            <x v="4"/>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3">
          <reference field="4294967294" count="1" selected="0">
            <x v="0"/>
          </reference>
          <reference field="0" count="1" selected="0">
            <x v="1"/>
          </reference>
          <reference field="1" count="1" selected="0">
            <x v="2"/>
          </reference>
        </references>
      </pivotArea>
    </chartFormat>
    <chartFormat chart="11" format="14">
      <pivotArea type="data" outline="0" fieldPosition="0">
        <references count="3">
          <reference field="4294967294" count="1" selected="0">
            <x v="0"/>
          </reference>
          <reference field="0" count="1" selected="0">
            <x v="0"/>
          </reference>
          <reference field="1" count="1" selected="0">
            <x v="5"/>
          </reference>
        </references>
      </pivotArea>
    </chartFormat>
    <chartFormat chart="11" format="15">
      <pivotArea type="data" outline="0" fieldPosition="0">
        <references count="3">
          <reference field="4294967294" count="1" selected="0">
            <x v="0"/>
          </reference>
          <reference field="0" count="1" selected="0">
            <x v="6"/>
          </reference>
          <reference field="1" count="1" selected="0">
            <x v="0"/>
          </reference>
        </references>
      </pivotArea>
    </chartFormat>
    <chartFormat chart="11" format="16">
      <pivotArea type="data" outline="0" fieldPosition="0">
        <references count="3">
          <reference field="4294967294" count="1" selected="0">
            <x v="0"/>
          </reference>
          <reference field="0" count="1" selected="0">
            <x v="7"/>
          </reference>
          <reference field="1" count="1" selected="0">
            <x v="0"/>
          </reference>
        </references>
      </pivotArea>
    </chartFormat>
    <chartFormat chart="11" format="17">
      <pivotArea type="data" outline="0" fieldPosition="0">
        <references count="3">
          <reference field="4294967294" count="1" selected="0">
            <x v="0"/>
          </reference>
          <reference field="0" count="1" selected="0">
            <x v="3"/>
          </reference>
          <reference field="1" count="1" selected="0">
            <x v="1"/>
          </reference>
        </references>
      </pivotArea>
    </chartFormat>
    <chartFormat chart="11" format="18">
      <pivotArea type="data" outline="0" fieldPosition="0">
        <references count="3">
          <reference field="4294967294" count="1" selected="0">
            <x v="0"/>
          </reference>
          <reference field="0" count="1" selected="0">
            <x v="3"/>
          </reference>
          <reference field="1" count="1" selected="0">
            <x v="3"/>
          </reference>
        </references>
      </pivotArea>
    </chartFormat>
    <chartFormat chart="11" format="19">
      <pivotArea type="data" outline="0" fieldPosition="0">
        <references count="3">
          <reference field="4294967294" count="1" selected="0">
            <x v="0"/>
          </reference>
          <reference field="0" count="1" selected="0">
            <x v="2"/>
          </reference>
          <reference field="1" count="1" selected="0">
            <x v="2"/>
          </reference>
        </references>
      </pivotArea>
    </chartFormat>
    <chartFormat chart="11" format="20">
      <pivotArea type="data" outline="0" fieldPosition="0">
        <references count="3">
          <reference field="4294967294" count="1" selected="0">
            <x v="0"/>
          </reference>
          <reference field="0" count="1" selected="0">
            <x v="2"/>
          </reference>
          <reference field="1" count="1" selected="0">
            <x v="3"/>
          </reference>
        </references>
      </pivotArea>
    </chartFormat>
    <chartFormat chart="11" format="21">
      <pivotArea type="data" outline="0" fieldPosition="0">
        <references count="3">
          <reference field="4294967294" count="1" selected="0">
            <x v="0"/>
          </reference>
          <reference field="0" count="1" selected="0">
            <x v="4"/>
          </reference>
          <reference field="1" count="1" selected="0">
            <x v="1"/>
          </reference>
        </references>
      </pivotArea>
    </chartFormat>
    <chartFormat chart="11" format="22">
      <pivotArea type="data" outline="0" fieldPosition="0">
        <references count="3">
          <reference field="4294967294" count="1" selected="0">
            <x v="0"/>
          </reference>
          <reference field="0" count="1" selected="0">
            <x v="5"/>
          </reference>
          <reference field="1" count="1" selected="0">
            <x v="4"/>
          </reference>
        </references>
      </pivotArea>
    </chartFormat>
  </chartFormats>
  <pivotHierarchies count="18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ompany].[company_name].&amp;[Pfizer In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86"/>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aily_prices 1]"/>
        <x15:activeTabTopLevelEntity name="[fact_daily_prices]"/>
        <x15:activeTabTopLevelEntity name="[dim_company 1]"/>
        <x15:activeTabTopLevelEntity name="[dim_company]"/>
        <x15:activeTabTopLevelEntity name="[fact_positions_snapshot 1]"/>
        <x15:activeTabTopLevelEntity name="[fact_positions_snapsho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97C97A-BF32-463A-AB1B-410EDC327102}" name="PivotTable21" cacheId="233" applyNumberFormats="0" applyBorderFormats="0" applyFontFormats="0" applyPatternFormats="0" applyAlignmentFormats="0" applyWidthHeightFormats="1" dataCaption="Values" tag="2dc7c07f-2220-45bc-91de-437efcc77d30" updatedVersion="8" minRefreshableVersion="3" useAutoFormatting="1" subtotalHiddenItems="1" itemPrintTitles="1" createdVersion="8" indent="0" outline="1" outlineData="1" multipleFieldFilters="0">
  <location ref="M4:M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Dividend Yeild" fld="0" baseField="0" baseItem="0" numFmtId="10"/>
  </dataFields>
  <formats count="1">
    <format dxfId="184">
      <pivotArea outline="0" collapsedLevelsAreSubtotals="1" fieldPosition="0"/>
    </format>
  </formats>
  <pivotHierarchies count="18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ompany].[company_name].&amp;[Pfizer In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ividends 1]"/>
        <x15:activeTabTopLevelEntity name="[fact_daily_pric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464C09-5526-4302-B9DA-AF1FE9878BEB}" name="PivotTable23" cacheId="236" applyNumberFormats="0" applyBorderFormats="0" applyFontFormats="0" applyPatternFormats="0" applyAlignmentFormats="0" applyWidthHeightFormats="1" dataCaption="Values" tag="f694f513-707e-4fed-bff6-1c9b8fbaa600" updatedVersion="8" minRefreshableVersion="3" useAutoFormatting="1" subtotalHiddenItems="1" itemPrintTitles="1" createdVersion="8" indent="0" outline="1" outlineData="1" multipleFieldFilters="0" chartFormat="11">
  <location ref="J20:K51" firstHeaderRow="1" firstDataRow="1" firstDataCol="1"/>
  <pivotFields count="3">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fld="0" subtotal="count" baseField="0" baseItem="0" numFmtId="164"/>
  </dataFields>
  <formats count="3">
    <format dxfId="187">
      <pivotArea type="all" dataOnly="0" outline="0" fieldPosition="0"/>
    </format>
    <format dxfId="186">
      <pivotArea dataOnly="0" labelOnly="1" outline="0" axis="axisValues" fieldPosition="0"/>
    </format>
    <format dxfId="18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8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ompany].[company_name].&amp;[Pfizer In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aily_prices 1]"/>
        <x15:activeTabTopLevelEntity name="[fact_daily_prices]"/>
        <x15:activeTabTopLevelEntity name="[dim_company 1]"/>
        <x15:activeTabTopLevelEntity name="[fact_trades]"/>
        <x15:activeTabTopLevelEntity name="[fact_trades 1]"/>
        <x15:activeTabTopLevelEntity name="[dim_tra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80E6FA-032E-4D23-BCFE-113D75EB7DDE}" name="PivotTable1" cacheId="215" applyNumberFormats="0" applyBorderFormats="0" applyFontFormats="0" applyPatternFormats="0" applyAlignmentFormats="0" applyWidthHeightFormats="1" dataCaption="Values" tag="a3807822-8c33-4ee1-ab73-ffd63fe749fa" updatedVersion="8" minRefreshableVersion="3" useAutoFormatting="1" subtotalHiddenItems="1" itemPrintTitles="1" createdVersion="8" indent="0" outline="1" outlineData="1" multipleFieldFilters="0" chartFormat="9">
  <location ref="M23:N54" firstHeaderRow="1" firstDataRow="1" firstDataCol="1"/>
  <pivotFields count="3">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fld="0" subtotal="count" baseField="0" baseItem="0"/>
  </dataFields>
  <formats count="3">
    <format dxfId="190">
      <pivotArea type="all" dataOnly="0" outline="0" fieldPosition="0"/>
    </format>
    <format dxfId="189">
      <pivotArea dataOnly="0" labelOnly="1" outline="0" axis="axisValues" fieldPosition="0"/>
    </format>
    <format dxfId="188">
      <pivotArea outline="0" collapsedLevelsAreSubtotals="1" fieldPosition="0"/>
    </format>
  </formats>
  <pivotHierarchies count="18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ompany].[company_name].&amp;[Pfizer In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rade Win Rat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aily_prices 1]"/>
        <x15:activeTabTopLevelEntity name="[fact_daily_prices]"/>
        <x15:activeTabTopLevelEntity name="[dim_company 1]"/>
        <x15:activeTabTopLevelEntity name="[fact_trades]"/>
        <x15:activeTabTopLevelEntity name="[fact_trad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C1B49D-7A61-45BA-97C8-21E93769C5EA}" name="PivotTable15" cacheId="227" applyNumberFormats="0" applyBorderFormats="0" applyFontFormats="0" applyPatternFormats="0" applyAlignmentFormats="0" applyWidthHeightFormats="1" dataCaption="Values" grandTotalCaption="Grand Total" tag="4ed167ed-35ac-4ee4-8405-a4e88d1443eb" updatedVersion="8" minRefreshableVersion="3" useAutoFormatting="1" subtotalHiddenItems="1" itemPrintTitles="1" createdVersion="8" indent="0" outline="1" outlineData="1" multipleFieldFilters="0" chartFormat="7">
  <location ref="E9:G11" firstHeaderRow="0" firstDataRow="1" firstDataCol="1"/>
  <pivotFields count="4">
    <pivotField dataField="1" subtotalTop="0" showAll="0" defaultSubtotal="0"/>
    <pivotField axis="axisRow" allDrilled="1" subtotalTop="0" showAll="0" dataSourceSort="1" defaultSubtotal="0">
      <items count="5">
        <item x="0" e="0"/>
        <item x="1" e="0"/>
        <item x="2" e="0"/>
        <item x="3" e="0"/>
        <item x="4" e="0"/>
      </items>
    </pivotField>
    <pivotField axis="axisRow" allDrilled="1" subtotalTop="0" showAll="0" dataSourceSort="1" defaultSubtotal="0" defaultAttributeDrillState="1">
      <items count="8">
        <item x="0"/>
        <item x="1"/>
        <item x="2"/>
        <item s="1" x="3"/>
        <item x="4"/>
        <item x="5"/>
        <item x="6"/>
        <item x="7"/>
      </items>
    </pivotField>
    <pivotField dataField="1" subtotalTop="0" showAll="0" defaultSubtotal="0"/>
  </pivotFields>
  <rowFields count="2">
    <field x="1"/>
    <field x="2"/>
  </rowFields>
  <rowItems count="2">
    <i>
      <x/>
    </i>
    <i t="grand">
      <x/>
    </i>
  </rowItems>
  <colFields count="1">
    <field x="-2"/>
  </colFields>
  <colItems count="2">
    <i>
      <x/>
    </i>
    <i i="1">
      <x v="1"/>
    </i>
  </colItems>
  <dataFields count="2">
    <dataField fld="0" subtotal="count" baseField="0" baseItem="0"/>
    <dataField fld="3" subtotal="count" baseField="0" baseItem="0"/>
  </dataFields>
  <formats count="10">
    <format dxfId="200">
      <pivotArea outline="0" collapsedLevelsAreSubtotals="1" fieldPosition="0"/>
    </format>
    <format dxfId="199">
      <pivotArea collapsedLevelsAreSubtotals="1" fieldPosition="0">
        <references count="3">
          <reference field="4294967294" count="1" selected="0">
            <x v="1"/>
          </reference>
          <reference field="1" count="1" selected="0">
            <x v="4"/>
          </reference>
          <reference field="2" count="1">
            <x v="0"/>
          </reference>
        </references>
      </pivotArea>
    </format>
    <format dxfId="198">
      <pivotArea collapsedLevelsAreSubtotals="1" fieldPosition="0">
        <references count="2">
          <reference field="4294967294" count="1" selected="0">
            <x v="1"/>
          </reference>
          <reference field="1" count="1">
            <x v="1"/>
          </reference>
        </references>
      </pivotArea>
    </format>
    <format dxfId="197">
      <pivotArea collapsedLevelsAreSubtotals="1" fieldPosition="0">
        <references count="3">
          <reference field="4294967294" count="1" selected="0">
            <x v="1"/>
          </reference>
          <reference field="1" count="1" selected="0">
            <x v="1"/>
          </reference>
          <reference field="2" count="1">
            <x v="1"/>
          </reference>
        </references>
      </pivotArea>
    </format>
    <format dxfId="196">
      <pivotArea collapsedLevelsAreSubtotals="1" fieldPosition="0">
        <references count="2">
          <reference field="4294967294" count="1" selected="0">
            <x v="1"/>
          </reference>
          <reference field="1" count="1">
            <x v="3"/>
          </reference>
        </references>
      </pivotArea>
    </format>
    <format dxfId="195">
      <pivotArea collapsedLevelsAreSubtotals="1" fieldPosition="0">
        <references count="3">
          <reference field="4294967294" count="1" selected="0">
            <x v="1"/>
          </reference>
          <reference field="1" count="1" selected="0">
            <x v="3"/>
          </reference>
          <reference field="2" count="1">
            <x v="2"/>
          </reference>
        </references>
      </pivotArea>
    </format>
    <format dxfId="194">
      <pivotArea collapsedLevelsAreSubtotals="1" fieldPosition="0">
        <references count="2">
          <reference field="4294967294" count="1" selected="0">
            <x v="1"/>
          </reference>
          <reference field="1" count="1">
            <x v="0"/>
          </reference>
        </references>
      </pivotArea>
    </format>
    <format dxfId="193">
      <pivotArea collapsedLevelsAreSubtotals="1" fieldPosition="0">
        <references count="3">
          <reference field="4294967294" count="1" selected="0">
            <x v="1"/>
          </reference>
          <reference field="1" count="1" selected="0">
            <x v="0"/>
          </reference>
          <reference field="2" count="1">
            <x v="3"/>
          </reference>
        </references>
      </pivotArea>
    </format>
    <format dxfId="192">
      <pivotArea collapsedLevelsAreSubtotals="1" fieldPosition="0">
        <references count="2">
          <reference field="4294967294" count="1" selected="0">
            <x v="1"/>
          </reference>
          <reference field="1" count="1">
            <x v="2"/>
          </reference>
        </references>
      </pivotArea>
    </format>
    <format dxfId="191">
      <pivotArea collapsedLevelsAreSubtotals="1" fieldPosition="0">
        <references count="3">
          <reference field="4294967294" count="1" selected="0">
            <x v="1"/>
          </reference>
          <reference field="1" count="1" selected="0">
            <x v="2"/>
          </reference>
          <reference field="2" count="4">
            <x v="4"/>
            <x v="5"/>
            <x v="6"/>
            <x v="7"/>
          </reference>
        </references>
      </pivotArea>
    </format>
  </formats>
  <chartFormats count="28">
    <chartFormat chart="3" format="20" series="1">
      <pivotArea type="data" outline="0" fieldPosition="0">
        <references count="1">
          <reference field="4294967294" count="1" selected="0">
            <x v="0"/>
          </reference>
        </references>
      </pivotArea>
    </chartFormat>
    <chartFormat chart="3" format="21">
      <pivotArea type="data" outline="0" fieldPosition="0">
        <references count="3">
          <reference field="4294967294" count="1" selected="0">
            <x v="0"/>
          </reference>
          <reference field="1" count="1" selected="0">
            <x v="4"/>
          </reference>
          <reference field="2" count="1" selected="0">
            <x v="0"/>
          </reference>
        </references>
      </pivotArea>
    </chartFormat>
    <chartFormat chart="3" format="22">
      <pivotArea type="data" outline="0" fieldPosition="0">
        <references count="3">
          <reference field="4294967294" count="1" selected="0">
            <x v="0"/>
          </reference>
          <reference field="1" count="1" selected="0">
            <x v="1"/>
          </reference>
          <reference field="2" count="1" selected="0">
            <x v="1"/>
          </reference>
        </references>
      </pivotArea>
    </chartFormat>
    <chartFormat chart="3" format="23">
      <pivotArea type="data" outline="0" fieldPosition="0">
        <references count="3">
          <reference field="4294967294" count="1" selected="0">
            <x v="0"/>
          </reference>
          <reference field="1" count="1" selected="0">
            <x v="3"/>
          </reference>
          <reference field="2" count="1" selected="0">
            <x v="2"/>
          </reference>
        </references>
      </pivotArea>
    </chartFormat>
    <chartFormat chart="3" format="24">
      <pivotArea type="data" outline="0" fieldPosition="0">
        <references count="3">
          <reference field="4294967294" count="1" selected="0">
            <x v="0"/>
          </reference>
          <reference field="1" count="1" selected="0">
            <x v="0"/>
          </reference>
          <reference field="2" count="1" selected="0">
            <x v="3"/>
          </reference>
        </references>
      </pivotArea>
    </chartFormat>
    <chartFormat chart="3" format="25">
      <pivotArea type="data" outline="0" fieldPosition="0">
        <references count="3">
          <reference field="4294967294" count="1" selected="0">
            <x v="0"/>
          </reference>
          <reference field="1" count="1" selected="0">
            <x v="2"/>
          </reference>
          <reference field="2" count="1" selected="0">
            <x v="4"/>
          </reference>
        </references>
      </pivotArea>
    </chartFormat>
    <chartFormat chart="3" format="26">
      <pivotArea type="data" outline="0" fieldPosition="0">
        <references count="3">
          <reference field="4294967294" count="1" selected="0">
            <x v="0"/>
          </reference>
          <reference field="1" count="1" selected="0">
            <x v="2"/>
          </reference>
          <reference field="2" count="1" selected="0">
            <x v="5"/>
          </reference>
        </references>
      </pivotArea>
    </chartFormat>
    <chartFormat chart="3" format="27">
      <pivotArea type="data" outline="0" fieldPosition="0">
        <references count="3">
          <reference field="4294967294" count="1" selected="0">
            <x v="0"/>
          </reference>
          <reference field="1" count="1" selected="0">
            <x v="2"/>
          </reference>
          <reference field="2" count="1" selected="0">
            <x v="6"/>
          </reference>
        </references>
      </pivotArea>
    </chartFormat>
    <chartFormat chart="3" format="28">
      <pivotArea type="data" outline="0" fieldPosition="0">
        <references count="3">
          <reference field="4294967294" count="1" selected="0">
            <x v="0"/>
          </reference>
          <reference field="1" count="1" selected="0">
            <x v="2"/>
          </reference>
          <reference field="2" count="1" selected="0">
            <x v="7"/>
          </reference>
        </references>
      </pivotArea>
    </chartFormat>
    <chartFormat chart="3" format="29" series="1">
      <pivotArea type="data" outline="0" fieldPosition="0">
        <references count="1">
          <reference field="4294967294" count="1" selected="0">
            <x v="1"/>
          </reference>
        </references>
      </pivotArea>
    </chartFormat>
    <chartFormat chart="3" format="30">
      <pivotArea type="data" outline="0" fieldPosition="0">
        <references count="3">
          <reference field="4294967294" count="1" selected="0">
            <x v="1"/>
          </reference>
          <reference field="1" count="1" selected="0">
            <x v="4"/>
          </reference>
          <reference field="2" count="1" selected="0">
            <x v="0"/>
          </reference>
        </references>
      </pivotArea>
    </chartFormat>
    <chartFormat chart="3" format="31">
      <pivotArea type="data" outline="0" fieldPosition="0">
        <references count="3">
          <reference field="4294967294" count="1" selected="0">
            <x v="1"/>
          </reference>
          <reference field="1" count="1" selected="0">
            <x v="1"/>
          </reference>
          <reference field="2" count="1" selected="0">
            <x v="1"/>
          </reference>
        </references>
      </pivotArea>
    </chartFormat>
    <chartFormat chart="3" format="32">
      <pivotArea type="data" outline="0" fieldPosition="0">
        <references count="3">
          <reference field="4294967294" count="1" selected="0">
            <x v="1"/>
          </reference>
          <reference field="1" count="1" selected="0">
            <x v="3"/>
          </reference>
          <reference field="2" count="1" selected="0">
            <x v="2"/>
          </reference>
        </references>
      </pivotArea>
    </chartFormat>
    <chartFormat chart="3" format="33">
      <pivotArea type="data" outline="0" fieldPosition="0">
        <references count="3">
          <reference field="4294967294" count="1" selected="0">
            <x v="1"/>
          </reference>
          <reference field="1" count="1" selected="0">
            <x v="0"/>
          </reference>
          <reference field="2" count="1" selected="0">
            <x v="3"/>
          </reference>
        </references>
      </pivotArea>
    </chartFormat>
    <chartFormat chart="3" format="34">
      <pivotArea type="data" outline="0" fieldPosition="0">
        <references count="3">
          <reference field="4294967294" count="1" selected="0">
            <x v="1"/>
          </reference>
          <reference field="1" count="1" selected="0">
            <x v="2"/>
          </reference>
          <reference field="2" count="1" selected="0">
            <x v="4"/>
          </reference>
        </references>
      </pivotArea>
    </chartFormat>
    <chartFormat chart="3" format="35">
      <pivotArea type="data" outline="0" fieldPosition="0">
        <references count="3">
          <reference field="4294967294" count="1" selected="0">
            <x v="1"/>
          </reference>
          <reference field="1" count="1" selected="0">
            <x v="2"/>
          </reference>
          <reference field="2" count="1" selected="0">
            <x v="5"/>
          </reference>
        </references>
      </pivotArea>
    </chartFormat>
    <chartFormat chart="3" format="36">
      <pivotArea type="data" outline="0" fieldPosition="0">
        <references count="3">
          <reference field="4294967294" count="1" selected="0">
            <x v="1"/>
          </reference>
          <reference field="1" count="1" selected="0">
            <x v="2"/>
          </reference>
          <reference field="2" count="1" selected="0">
            <x v="6"/>
          </reference>
        </references>
      </pivotArea>
    </chartFormat>
    <chartFormat chart="3" format="37">
      <pivotArea type="data" outline="0" fieldPosition="0">
        <references count="3">
          <reference field="4294967294" count="1" selected="0">
            <x v="1"/>
          </reference>
          <reference field="1" count="1" selected="0">
            <x v="2"/>
          </reference>
          <reference field="2" count="1" selected="0">
            <x v="7"/>
          </reference>
        </references>
      </pivotArea>
    </chartFormat>
    <chartFormat chart="3" format="38">
      <pivotArea type="data" outline="0" fieldPosition="0">
        <references count="2">
          <reference field="4294967294" count="1" selected="0">
            <x v="0"/>
          </reference>
          <reference field="1" count="1" selected="0">
            <x v="2"/>
          </reference>
        </references>
      </pivotArea>
    </chartFormat>
    <chartFormat chart="3" format="39">
      <pivotArea type="data" outline="0" fieldPosition="0">
        <references count="2">
          <reference field="4294967294" count="1" selected="0">
            <x v="0"/>
          </reference>
          <reference field="1" count="1" selected="0">
            <x v="0"/>
          </reference>
        </references>
      </pivotArea>
    </chartFormat>
    <chartFormat chart="3" format="40">
      <pivotArea type="data" outline="0" fieldPosition="0">
        <references count="2">
          <reference field="4294967294" count="1" selected="0">
            <x v="0"/>
          </reference>
          <reference field="1" count="1" selected="0">
            <x v="4"/>
          </reference>
        </references>
      </pivotArea>
    </chartFormat>
    <chartFormat chart="3" format="41">
      <pivotArea type="data" outline="0" fieldPosition="0">
        <references count="2">
          <reference field="4294967294" count="1" selected="0">
            <x v="0"/>
          </reference>
          <reference field="1" count="1" selected="0">
            <x v="1"/>
          </reference>
        </references>
      </pivotArea>
    </chartFormat>
    <chartFormat chart="3" format="42">
      <pivotArea type="data" outline="0" fieldPosition="0">
        <references count="2">
          <reference field="4294967294" count="1" selected="0">
            <x v="0"/>
          </reference>
          <reference field="1" count="1" selected="0">
            <x v="3"/>
          </reference>
        </references>
      </pivotArea>
    </chartFormat>
    <chartFormat chart="3" format="43">
      <pivotArea type="data" outline="0" fieldPosition="0">
        <references count="2">
          <reference field="4294967294" count="1" selected="0">
            <x v="1"/>
          </reference>
          <reference field="1" count="1" selected="0">
            <x v="4"/>
          </reference>
        </references>
      </pivotArea>
    </chartFormat>
    <chartFormat chart="3" format="44">
      <pivotArea type="data" outline="0" fieldPosition="0">
        <references count="2">
          <reference field="4294967294" count="1" selected="0">
            <x v="1"/>
          </reference>
          <reference field="1" count="1" selected="0">
            <x v="1"/>
          </reference>
        </references>
      </pivotArea>
    </chartFormat>
    <chartFormat chart="3" format="45">
      <pivotArea type="data" outline="0" fieldPosition="0">
        <references count="2">
          <reference field="4294967294" count="1" selected="0">
            <x v="1"/>
          </reference>
          <reference field="1" count="1" selected="0">
            <x v="3"/>
          </reference>
        </references>
      </pivotArea>
    </chartFormat>
    <chartFormat chart="3" format="46">
      <pivotArea type="data" outline="0" fieldPosition="0">
        <references count="2">
          <reference field="4294967294" count="1" selected="0">
            <x v="1"/>
          </reference>
          <reference field="1" count="1" selected="0">
            <x v="0"/>
          </reference>
        </references>
      </pivotArea>
    </chartFormat>
    <chartFormat chart="3" format="47">
      <pivotArea type="data" outline="0" fieldPosition="0">
        <references count="2">
          <reference field="4294967294" count="1" selected="0">
            <x v="1"/>
          </reference>
          <reference field="1" count="1" selected="0">
            <x v="2"/>
          </reference>
        </references>
      </pivotArea>
    </chartFormat>
  </chartFormats>
  <pivotHierarchies count="18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hange in Priz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4"/>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aily_prices 1]"/>
        <x15:activeTabTopLevelEntity name="[fact_daily_prices]"/>
        <x15:activeTabTopLevelEntity name="[dim_company 1]"/>
        <x15:activeTabTopLevelEntity name="[dim_company]"/>
        <x15:activeTabTopLevelEntity name="[dim_sector]"/>
        <x15:activeTabTopLevelEntity name="[fact_positions_snapsho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EB1E860-EABB-4001-8E71-C09A5525A0A0}" name="PivotTable2" cacheId="212" applyNumberFormats="0" applyBorderFormats="0" applyFontFormats="0" applyPatternFormats="0" applyAlignmentFormats="0" applyWidthHeightFormats="1" dataCaption="Values" tag="2baf5ddf-891e-4212-b1e6-e8efc19e86f4" updatedVersion="8" minRefreshableVersion="3" useAutoFormatting="1" subtotalHiddenItems="1" itemPrintTitles="1" createdVersion="8" indent="0" outline="1" outlineData="1" multipleFieldFilters="0" chartFormat="9">
  <location ref="A4:B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2">
    <i>
      <x/>
    </i>
    <i t="grand">
      <x/>
    </i>
  </rowItems>
  <colItems count="1">
    <i/>
  </colItems>
  <dataFields count="1">
    <dataField fld="0" subtotal="count" baseField="0" baseItem="0" numFmtId="164"/>
  </dataFields>
  <formats count="1">
    <format dxfId="201">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s>
  <pivotHierarchies count="18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ompany].[company_name].&amp;[Pfizer In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aily_prices 1]"/>
        <x15:activeTabTopLevelEntity name="[fact_daily_prices]"/>
        <x15:activeTabTopLevelEntity name="[dim_company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8539994-08BE-45DD-9E43-4992D2FFFE60}" name="PivotTable13" cacheId="221" applyNumberFormats="0" applyBorderFormats="0" applyFontFormats="0" applyPatternFormats="0" applyAlignmentFormats="0" applyWidthHeightFormats="1" dataCaption="Values" tag="e466a599-4aeb-44ad-9269-577371f62d07" updatedVersion="8" minRefreshableVersion="3" useAutoFormatting="1" subtotalHiddenItems="1" itemPrintTitles="1" createdVersion="8" indent="0" outline="1" outlineData="1" multipleFieldFilters="0" chartFormat="17">
  <location ref="A30:B33" firstHeaderRow="1" firstDataRow="1" firstDataCol="1"/>
  <pivotFields count="4">
    <pivotField dataField="1" subtotalTop="0" showAll="0" defaultSubtotal="0"/>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2">
    <field x="1"/>
    <field x="2"/>
  </rowFields>
  <rowItems count="3">
    <i>
      <x/>
    </i>
    <i r="1">
      <x/>
    </i>
    <i t="grand">
      <x/>
    </i>
  </rowItems>
  <colItems count="1">
    <i/>
  </colItems>
  <dataFields count="1">
    <dataField fld="0" subtotal="count" baseField="0" baseItem="0" numFmtId="165"/>
  </dataFields>
  <formats count="1">
    <format dxfId="202">
      <pivotArea outline="0" collapsedLevelsAreSubtotals="1" fieldPosition="0"/>
    </format>
  </formats>
  <chartFormats count="2">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18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ompany].[company_name].&amp;[Pfizer In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86"/>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aily_prices 1]"/>
        <x15:activeTabTopLevelEntity name="[fact_daily_prices]"/>
        <x15:activeTabTopLevelEntity name="[dim_company 1]"/>
        <x15:activeTabTopLevelEntity name="[dim_company]"/>
        <x15:activeTabTopLevelEntity name="[fact_positions_snapshot 1]"/>
        <x15:activeTabTopLevelEntity name="[fact_positions_snapshot]"/>
        <x15:activeTabTopLevelEntity name="[dim_se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46F6EC9-4EDB-458B-9550-B1252D602E7A}" name="PivotTable19" cacheId="230" applyNumberFormats="0" applyBorderFormats="0" applyFontFormats="0" applyPatternFormats="0" applyAlignmentFormats="0" applyWidthHeightFormats="1" dataCaption="Values" tag="4fdaa062-bbd2-4ce6-b684-e781eb6208b7" updatedVersion="8" minRefreshableVersion="3" useAutoFormatting="1" subtotalHiddenItems="1" itemPrintTitles="1" createdVersion="8" indent="0" outline="1" outlineData="1" multipleFieldFilters="0" chartFormat="23">
  <location ref="J4:K11"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Dividend Yeild" fld="1" baseField="0" baseItem="0" numFmtId="10"/>
  </dataFields>
  <formats count="1">
    <format dxfId="20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18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ompany].[company_name].&amp;[Pfizer In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ock Market Analytics.xlsx!fact_dividends">
        <x15:activeTabTopLevelEntity name="[fact_dividend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4811AEA-D987-4FF8-90FE-5792E4D509E4}" name="PivotTable4" cacheId="248" applyNumberFormats="0" applyBorderFormats="0" applyFontFormats="0" applyPatternFormats="0" applyAlignmentFormats="0" applyWidthHeightFormats="1" dataCaption="Values" tag="0ce228fe-9a9e-4063-b106-2d751a95c345" updatedVersion="8" minRefreshableVersion="3" useAutoFormatting="1" subtotalHiddenItems="1" itemPrintTitles="1" createdVersion="8" indent="0" outline="1" outlineData="1" multipleFieldFilters="0">
  <location ref="E4:E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2"/>
  </dataFields>
  <formats count="1">
    <format dxfId="204">
      <pivotArea outline="0" collapsedLevelsAreSubtotals="1" fieldPosition="0"/>
    </format>
  </formats>
  <pivotHierarchies count="18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ompany].[company_name].&amp;[Pfizer In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aily_prices 1]"/>
        <x15:activeTabTopLevelEntity name="[fact_daily_prices]"/>
        <x15:activeTabTopLevelEntity name="[dim_company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F153918-1DF6-403C-B465-FE95F90B9F62}" name="PivotTable26" cacheId="239" applyNumberFormats="0" applyBorderFormats="0" applyFontFormats="0" applyPatternFormats="0" applyAlignmentFormats="0" applyWidthHeightFormats="1" dataCaption="Values" tag="a3807822-8c33-4ee1-ab73-ffd63fe749fa" updatedVersion="8" minRefreshableVersion="3" useAutoFormatting="1" subtotalHiddenItems="1" itemPrintTitles="1" createdVersion="8" indent="0" outline="1" outlineData="1" multipleFieldFilters="0">
  <location ref="M20:O21"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name="Trade Win Rate" fld="1" subtotal="count" baseField="0" baseItem="0" numFmtId="10"/>
    <dataField fld="2" subtotal="count" baseField="0" baseItem="0"/>
  </dataFields>
  <formats count="4">
    <format dxfId="208">
      <pivotArea type="all" dataOnly="0" outline="0" fieldPosition="0"/>
    </format>
    <format dxfId="207">
      <pivotArea dataOnly="0" labelOnly="1" outline="0" axis="axisValues" fieldPosition="0"/>
    </format>
    <format dxfId="206">
      <pivotArea outline="0" collapsedLevelsAreSubtotals="1" fieldPosition="0"/>
    </format>
    <format dxfId="205">
      <pivotArea outline="0" collapsedLevelsAreSubtotals="1" fieldPosition="0">
        <references count="1">
          <reference field="4294967294" count="1" selected="0">
            <x v="1"/>
          </reference>
        </references>
      </pivotArea>
    </format>
  </formats>
  <pivotHierarchies count="18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ompany].[company_name].&amp;[Pfizer In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rade Win Rat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aily_prices 1]"/>
        <x15:activeTabTopLevelEntity name="[fact_daily_prices]"/>
        <x15:activeTabTopLevelEntity name="[dim_company 1]"/>
        <x15:activeTabTopLevelEntity name="[fact_trades]"/>
        <x15:activeTabTopLevelEntity name="[fact_trad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1D40131-9D2A-4F8D-B5C3-1C888693478D}" name="PivotTable27" cacheId="242" applyNumberFormats="0" applyBorderFormats="0" applyFontFormats="0" applyPatternFormats="0" applyAlignmentFormats="0" applyWidthHeightFormats="1" dataCaption="Values" tag="6ad9a645-799f-4e5f-8271-63f528f1ee60" updatedVersion="8" minRefreshableVersion="3" useAutoFormatting="1" subtotalHiddenItems="1" itemPrintTitles="1" createdVersion="8" indent="0" outline="1" outlineData="1" multipleFieldFilters="0">
  <location ref="M9:M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209">
      <pivotArea outline="0" collapsedLevelsAreSubtotals="1" fieldPosition="0"/>
    </format>
  </formats>
  <pivotHierarchies count="18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ompany].[company_name].&amp;[Pfizer In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ividends 1]"/>
        <x15:activeTabTopLevelEntity name="[fact_daily_prices]"/>
        <x15:activeTabTopLevelEntity name="[fact_trad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73C8A5D-77E3-41C2-9AAF-B44419C08F9D}" autoFormatId="16" applyNumberFormats="0" applyBorderFormats="0" applyFontFormats="0" applyPatternFormats="0" applyAlignmentFormats="0" applyWidthHeightFormats="0">
  <queryTableRefresh nextId="7">
    <queryTableFields count="6">
      <queryTableField id="1" name="date" tableColumnId="1"/>
      <queryTableField id="2" name="calendar_id" tableColumnId="2"/>
      <queryTableField id="3" name="year" tableColumnId="3"/>
      <queryTableField id="4" name="month" tableColumnId="4"/>
      <queryTableField id="5" name="day" tableColumnId="5"/>
      <queryTableField id="6" name="is_month_start" tableColumnId="6"/>
    </queryTableFields>
  </queryTableRefresh>
  <extLst>
    <ext xmlns:x15="http://schemas.microsoft.com/office/spreadsheetml/2010/11/main" uri="{883FBD77-0823-4a55-B5E3-86C4891E6966}">
      <x15:queryTable sourceDataName="Query - dim_calendar"/>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5" xr16:uid="{7780B5D6-9546-46A3-B934-FC4D3AD72151}" autoFormatId="16" applyNumberFormats="0" applyBorderFormats="0" applyFontFormats="0" applyPatternFormats="0" applyAlignmentFormats="0" applyWidthHeightFormats="0">
  <queryTableRefresh nextId="6">
    <queryTableFields count="5">
      <queryTableField id="1" name="company_id" tableColumnId="1"/>
      <queryTableField id="2" name="ticker" tableColumnId="2"/>
      <queryTableField id="3" name="company_name" tableColumnId="3"/>
      <queryTableField id="4" name="sector_id" tableColumnId="4"/>
      <queryTableField id="5" name="exchange_id" tableColumnId="5"/>
    </queryTableFields>
  </queryTableRefresh>
  <extLst>
    <ext xmlns:x15="http://schemas.microsoft.com/office/spreadsheetml/2010/11/main" uri="{883FBD77-0823-4a55-B5E3-86C4891E6966}">
      <x15:queryTable sourceDataName="Query - dim_company"/>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6" xr16:uid="{10C92B58-181D-426D-BD6B-4662147F471F}" autoFormatId="16" applyNumberFormats="0" applyBorderFormats="0" applyFontFormats="0" applyPatternFormats="0" applyAlignmentFormats="0" applyWidthHeightFormats="0">
  <queryTableRefresh nextId="5">
    <queryTableFields count="4">
      <queryTableField id="1" name="exchange_id" tableColumnId="1"/>
      <queryTableField id="2" name="exchange_name" tableColumnId="2"/>
      <queryTableField id="3" name="country" tableColumnId="3"/>
      <queryTableField id="4" name="currency" tableColumnId="4"/>
    </queryTableFields>
  </queryTableRefresh>
  <extLst>
    <ext xmlns:x15="http://schemas.microsoft.com/office/spreadsheetml/2010/11/main" uri="{883FBD77-0823-4a55-B5E3-86C4891E6966}">
      <x15:queryTable sourceDataName="Query - dim_exchange"/>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7" xr16:uid="{AD557FCC-9868-489A-A776-92E3E6893E7B}" autoFormatId="16" applyNumberFormats="0" applyBorderFormats="0" applyFontFormats="0" applyPatternFormats="0" applyAlignmentFormats="0" applyWidthHeightFormats="0">
  <queryTableRefresh nextId="4">
    <queryTableFields count="3">
      <queryTableField id="1" name="portfolio_id" tableColumnId="1"/>
      <queryTableField id="2" name="portfolio_name" tableColumnId="2"/>
      <queryTableField id="3" name="manager" tableColumnId="3"/>
    </queryTableFields>
  </queryTableRefresh>
  <extLst>
    <ext xmlns:x15="http://schemas.microsoft.com/office/spreadsheetml/2010/11/main" uri="{883FBD77-0823-4a55-B5E3-86C4891E6966}">
      <x15:queryTable sourceDataName="Query - dim_portfolio"/>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8" xr16:uid="{65CB2C11-E714-4D55-A434-B61DFC57A8AD}" autoFormatId="16" applyNumberFormats="0" applyBorderFormats="0" applyFontFormats="0" applyPatternFormats="0" applyAlignmentFormats="0" applyWidthHeightFormats="0">
  <queryTableRefresh nextId="3">
    <queryTableFields count="2">
      <queryTableField id="1" name="sector_id" tableColumnId="1"/>
      <queryTableField id="2" name="sector_name" tableColumnId="2"/>
    </queryTableFields>
  </queryTableRefresh>
  <extLst>
    <ext xmlns:x15="http://schemas.microsoft.com/office/spreadsheetml/2010/11/main" uri="{883FBD77-0823-4a55-B5E3-86C4891E6966}">
      <x15:queryTable sourceDataName="Query - dim_sector"/>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backgroundRefresh="0" connectionId="9" xr16:uid="{A4762B3B-6F59-4F93-BB0F-5236071405E3}" autoFormatId="16" applyNumberFormats="0" applyBorderFormats="0" applyFontFormats="0" applyPatternFormats="0" applyAlignmentFormats="0" applyWidthHeightFormats="0">
  <queryTableRefresh nextId="4">
    <queryTableFields count="3">
      <queryTableField id="1" name="trader_id" tableColumnId="1"/>
      <queryTableField id="2" name="trader_name" tableColumnId="2"/>
      <queryTableField id="3" name="desk" tableColumnId="3"/>
    </queryTableFields>
  </queryTableRefresh>
  <extLst>
    <ext xmlns:x15="http://schemas.microsoft.com/office/spreadsheetml/2010/11/main" uri="{883FBD77-0823-4a55-B5E3-86C4891E6966}">
      <x15:queryTable sourceDataName="Query - dim_trader"/>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7" backgroundRefresh="0" connectionId="10" xr16:uid="{4256E929-FDED-48C0-94D9-565C0A392A29}" autoFormatId="16" applyNumberFormats="0" applyBorderFormats="0" applyFontFormats="0" applyPatternFormats="0" applyAlignmentFormats="0" applyWidthHeightFormats="0">
  <queryTableRefresh nextId="17" unboundColumnsRight="1">
    <queryTableFields count="16">
      <queryTableField id="1" name="date" tableColumnId="1"/>
      <queryTableField id="2" name="company_id" tableColumnId="2"/>
      <queryTableField id="3" name="open" tableColumnId="3"/>
      <queryTableField id="4" name="high" tableColumnId="4"/>
      <queryTableField id="5" name="low" tableColumnId="5"/>
      <queryTableField id="6" name="close" tableColumnId="6"/>
      <queryTableField id="7" name="volume" tableColumnId="7"/>
      <queryTableField id="8" name="calendar_id" tableColumnId="8"/>
      <queryTableField id="9" name="cumulative_factor" tableColumnId="9"/>
      <queryTableField id="10" name="adjusted_close" tableColumnId="10"/>
      <queryTableField id="11" name="avg_vol" tableColumnId="11"/>
      <queryTableField id="12" name="is_volume_suspect" tableColumnId="12"/>
      <queryTableField id="14" name="NEw" tableColumnId="14"/>
      <queryTableField id="15" name="date (Month Index)" tableColumnId="15"/>
      <queryTableField id="16" name="date (Month)" tableColumnId="16"/>
      <queryTableField id="13" dataBound="0" tableColumnId="13"/>
    </queryTableFields>
  </queryTableRefresh>
  <extLst>
    <ext xmlns:x15="http://schemas.microsoft.com/office/spreadsheetml/2010/11/main" uri="{883FBD77-0823-4a55-B5E3-86C4891E6966}">
      <x15:queryTable sourceDataName="Query - fact_daily_prices"/>
    </ext>
  </extLst>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8" backgroundRefresh="0" connectionId="11" xr16:uid="{181DA163-AC53-4E8A-95DD-BF2D94403CEA}" autoFormatId="16" applyNumberFormats="0" applyBorderFormats="0" applyFontFormats="0" applyPatternFormats="0" applyAlignmentFormats="0" applyWidthHeightFormats="0">
  <queryTableRefresh nextId="10" unboundColumnsRight="2">
    <queryTableFields count="8">
      <queryTableField id="1" name="date" tableColumnId="1"/>
      <queryTableField id="2" name="company_id" tableColumnId="2"/>
      <queryTableField id="3" name="dividend_per_share" tableColumnId="3"/>
      <queryTableField id="4" name="calendar_id" tableColumnId="4"/>
      <queryTableField id="5" name="exchange_id" tableColumnId="5"/>
      <queryTableField id="6" name="is_orphan_dividend" tableColumnId="6"/>
      <queryTableField id="7" dataBound="0" tableColumnId="7"/>
      <queryTableField id="9" dataBound="0" tableColumnId="9"/>
    </queryTableFields>
  </queryTableRefresh>
  <extLst>
    <ext xmlns:x15="http://schemas.microsoft.com/office/spreadsheetml/2010/11/main" uri="{883FBD77-0823-4a55-B5E3-86C4891E6966}">
      <x15:queryTable sourceDataName="Query - fact_dividends"/>
    </ext>
  </extLst>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9" backgroundRefresh="0" connectionId="12" xr16:uid="{1CDA8438-0731-4A30-A6C5-571C5B0B3140}" autoFormatId="16" applyNumberFormats="0" applyBorderFormats="0" applyFontFormats="0" applyPatternFormats="0" applyAlignmentFormats="0" applyWidthHeightFormats="0">
  <queryTableRefresh nextId="15">
    <queryTableFields count="14">
      <queryTableField id="1" name="order_id" tableColumnId="1"/>
      <queryTableField id="2" name="order_ts" tableColumnId="2"/>
      <queryTableField id="3" name="company_id" tableColumnId="3"/>
      <queryTableField id="4" name="side" tableColumnId="4"/>
      <queryTableField id="5" name="quantity" tableColumnId="5"/>
      <queryTableField id="6" name="status" tableColumnId="6"/>
      <queryTableField id="7" name="order_type" tableColumnId="7"/>
      <queryTableField id="8" name="trader_id" tableColumnId="8"/>
      <queryTableField id="9" name="portfolio_id" tableColumnId="9"/>
      <queryTableField id="10" name="date" tableColumnId="10"/>
      <queryTableField id="11" name="calendar_id" tableColumnId="11"/>
      <queryTableField id="12" name="order_ts_imputed" tableColumnId="12"/>
      <queryTableField id="13" name="limit_price_imputed" tableColumnId="13"/>
      <queryTableField id="14" name="portfolio_id_imputed" tableColumnId="14"/>
    </queryTableFields>
  </queryTableRefresh>
  <extLst>
    <ext xmlns:x15="http://schemas.microsoft.com/office/spreadsheetml/2010/11/main" uri="{883FBD77-0823-4a55-B5E3-86C4891E6966}">
      <x15:queryTable sourceDataName="Query - fact_orders"/>
    </ext>
  </extLst>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0" backgroundRefresh="0" connectionId="2" xr16:uid="{5202C4D9-F410-46FD-A69C-BD63D9C95C32}" autoFormatId="16" applyNumberFormats="0" applyBorderFormats="0" applyFontFormats="0" applyPatternFormats="0" applyAlignmentFormats="0" applyWidthHeightFormats="0">
  <queryTableRefresh nextId="6">
    <queryTableFields count="5">
      <queryTableField id="1" name="portfolio_id" tableColumnId="1"/>
      <queryTableField id="2" name="company_id" tableColumnId="2"/>
      <queryTableField id="3" name="date" tableColumnId="3"/>
      <queryTableField id="4" name="quantity" tableColumnId="4"/>
      <queryTableField id="5" name="calendar_id" tableColumnId="5"/>
    </queryTableFields>
  </queryTableRefresh>
  <extLst>
    <ext xmlns:x15="http://schemas.microsoft.com/office/spreadsheetml/2010/11/main" uri="{883FBD77-0823-4a55-B5E3-86C4891E6966}">
      <x15:queryTable sourceDataName="Query - fact_positions_snapshot"/>
    </ext>
  </extLst>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1" backgroundRefresh="0" connectionId="3" xr16:uid="{69990178-00AB-4082-B6F2-693A3D7D2008}" autoFormatId="16" applyNumberFormats="0" applyBorderFormats="0" applyFontFormats="0" applyPatternFormats="0" applyAlignmentFormats="0" applyWidthHeightFormats="0">
  <queryTableRefresh nextId="6">
    <queryTableFields count="5">
      <queryTableField id="1" name="company_id" tableColumnId="1"/>
      <queryTableField id="2" name="date" tableColumnId="2"/>
      <queryTableField id="3" name="split_ratio" tableColumnId="3"/>
      <queryTableField id="4" name="calendar_id" tableColumnId="4"/>
      <queryTableField id="5" name="exchange_id" tableColumnId="5"/>
    </queryTableFields>
  </queryTableRefresh>
  <extLst>
    <ext xmlns:x15="http://schemas.microsoft.com/office/spreadsheetml/2010/11/main" uri="{883FBD77-0823-4a55-B5E3-86C4891E6966}">
      <x15:queryTable sourceDataName="Query - fact_splits"/>
    </ext>
  </extLst>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2" backgroundRefresh="0" connectionId="4" xr16:uid="{D32FDAE6-D53C-409E-9E45-2E921FBFBF2B}" autoFormatId="16" applyNumberFormats="0" applyBorderFormats="0" applyFontFormats="0" applyPatternFormats="0" applyAlignmentFormats="0" applyWidthHeightFormats="0">
  <queryTableRefresh nextId="19">
    <queryTableFields count="17">
      <queryTableField id="1" name="trade_id" tableColumnId="1"/>
      <queryTableField id="2" name="order_id" tableColumnId="2"/>
      <queryTableField id="3" name="trade_ts" tableColumnId="3"/>
      <queryTableField id="4" name="company_id" tableColumnId="4"/>
      <queryTableField id="5" name="side" tableColumnId="5"/>
      <queryTableField id="6" name="quantity" tableColumnId="6"/>
      <queryTableField id="7" name="price" tableColumnId="7"/>
      <queryTableField id="8" name="fees" tableColumnId="8"/>
      <queryTableField id="9" name="trader_id" tableColumnId="9"/>
      <queryTableField id="10" name="portfolio_id" tableColumnId="10"/>
      <queryTableField id="11" name="date" tableColumnId="11"/>
      <queryTableField id="12" name="calendar_id" tableColumnId="12"/>
      <queryTableField id="13" name="trade_ts_imputed" tableColumnId="13"/>
      <queryTableField id="14" name="fees_imputed" tableColumnId="14"/>
      <queryTableField id="15" name="portfolio_id_imputed" tableColumnId="15"/>
      <queryTableField id="16" name="is_orphan_trade" tableColumnId="16"/>
      <queryTableField id="18" name="Order Value" tableColumnId="18"/>
    </queryTableFields>
  </queryTableRefresh>
  <extLst>
    <ext xmlns:x15="http://schemas.microsoft.com/office/spreadsheetml/2010/11/main" uri="{883FBD77-0823-4a55-B5E3-86C4891E6966}">
      <x15:queryTable sourceDataName="Query - fact_trade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name" xr10:uid="{C0A332B4-2B29-42AB-9F8E-CF2C570C9D02}" sourceName="[dim_company].[company_name]">
  <pivotTables>
    <pivotTable tabId="15" name="PivotTable2"/>
    <pivotTable tabId="15" name="PivotTable1"/>
    <pivotTable tabId="15" name="PivotTable11"/>
    <pivotTable tabId="15" name="PivotTable13"/>
    <pivotTable tabId="15" name="PivotTable14"/>
    <pivotTable tabId="15" name="PivotTable15"/>
    <pivotTable tabId="15" name="PivotTable19"/>
    <pivotTable tabId="15" name="PivotTable21"/>
    <pivotTable tabId="15" name="PivotTable23"/>
    <pivotTable tabId="15" name="PivotTable26"/>
    <pivotTable tabId="15" name="PivotTable27"/>
    <pivotTable tabId="15" name="PivotTable3"/>
    <pivotTable tabId="15" name="PivotTable4"/>
  </pivotTables>
  <data>
    <olap pivotCacheId="923888263">
      <levels count="2">
        <level uniqueName="[dim_company].[company_name].[(All)]" sourceCaption="(All)" count="0"/>
        <level uniqueName="[dim_company].[company_name].[company_name]" sourceCaption="company_name" count="9">
          <ranges>
            <range startItem="0">
              <i n="[dim_company].[company_name].&amp;[Amazon.com Inc.]" c="Amazon.com Inc."/>
              <i n="[dim_company].[company_name].&amp;[Apple Inc.]" c="Apple Inc."/>
              <i n="[dim_company].[company_name].&amp;[HDFC Bank]" c="HDFC Bank"/>
              <i n="[dim_company].[company_name].&amp;[Infosys]" c="Infosys"/>
              <i n="[dim_company].[company_name].&amp;[Microsoft Corp.]" c="Microsoft Corp."/>
              <i n="[dim_company].[company_name].&amp;[Pfizer Inc.]" c="Pfizer Inc."/>
              <i n="[dim_company].[company_name].&amp;[Reliance Industries]" c="Reliance Industries"/>
              <i n="[dim_company].[company_name].&amp;[Tata Consultancy Services]" c="Tata Consultancy Services"/>
              <i n="[dim_company].[company_name].&amp;" c="(blank)"/>
            </range>
          </ranges>
        </level>
      </levels>
      <selections count="1">
        <selection n="[dim_company].[company_name].&amp;[Pfizer Inc.]"/>
      </selections>
    </olap>
  </data>
  <extLst>
    <x:ext xmlns:x15="http://schemas.microsoft.com/office/spreadsheetml/2010/11/main" uri="{470722E0-AACD-4C17-9CDC-17EF765DBC7E}">
      <x15:slicerCacheHideItemsWithNoData count="1">
        <x15:slicerCacheOlapLevelName uniqueName="[dim_company].[company_name].[company_name]"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_name" xr10:uid="{5BA1F679-78A1-4505-97D0-B56408432DDD}" sourceName="[dim_sector].[sector_name]">
  <pivotTables>
    <pivotTable tabId="15" name="PivotTable2"/>
    <pivotTable tabId="15" name="PivotTable1"/>
    <pivotTable tabId="15" name="PivotTable11"/>
    <pivotTable tabId="15" name="PivotTable13"/>
    <pivotTable tabId="15" name="PivotTable14"/>
    <pivotTable tabId="15" name="PivotTable15"/>
    <pivotTable tabId="15" name="PivotTable19"/>
    <pivotTable tabId="15" name="PivotTable21"/>
    <pivotTable tabId="15" name="PivotTable23"/>
    <pivotTable tabId="15" name="PivotTable26"/>
    <pivotTable tabId="15" name="PivotTable27"/>
    <pivotTable tabId="15" name="PivotTable3"/>
    <pivotTable tabId="15" name="PivotTable4"/>
  </pivotTables>
  <data>
    <olap pivotCacheId="923888263">
      <levels count="2">
        <level uniqueName="[dim_sector].[sector_name].[(All)]" sourceCaption="(All)" count="0"/>
        <level uniqueName="[dim_sector].[sector_name].[sector_name]" sourceCaption="sector_name" count="6">
          <ranges>
            <range startItem="0">
              <i n="[dim_sector].[sector_name].&amp;[Healthcare]" c="Healthcare"/>
              <i n="[dim_sector].[sector_name].&amp;[Consumer Discretionary]" c="Consumer Discretionary"/>
              <i n="[dim_sector].[sector_name].&amp;[Energy]" c="Energy"/>
              <i n="[dim_sector].[sector_name].&amp;[Financials]" c="Financials"/>
              <i n="[dim_sector].[sector_name].&amp;[Information Technology]" c="Information Technology"/>
              <i n="[dim_sector].[sector_name].&amp;" c="(blank)"/>
            </range>
          </ranges>
        </level>
      </levels>
      <selections count="1">
        <selection n="[dim_sector].[sector_name].[All]"/>
      </selections>
    </olap>
  </data>
  <extLst>
    <x:ext xmlns:x15="http://schemas.microsoft.com/office/spreadsheetml/2010/11/main" uri="{470722E0-AACD-4C17-9CDC-17EF765DBC7E}">
      <x15:slicerCacheHideItemsWithNoData count="1">
        <x15:slicerCacheOlapLevelName uniqueName="[dim_sector].[sector_name].[sector_name]"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12FFD786-E8EE-4987-945F-E6449352EBD2}" sourceName="date">
  <pivotTables>
    <pivotTable tabId="17" name="PivotTable1"/>
  </pivotTables>
  <data>
    <tabular pivotCacheId="1119304084">
      <items count="129">
        <i x="79"/>
        <i x="80"/>
        <i x="81"/>
        <i x="82"/>
        <i x="83"/>
        <i x="84"/>
        <i x="85"/>
        <i x="86"/>
        <i x="87"/>
        <i x="88"/>
        <i x="33"/>
        <i x="34"/>
        <i x="89"/>
        <i x="90"/>
        <i x="91"/>
        <i x="92"/>
        <i x="93"/>
        <i x="94"/>
        <i x="95"/>
        <i x="96"/>
        <i x="97"/>
        <i x="39" nd="1"/>
        <i x="40" nd="1"/>
        <i x="41" nd="1"/>
        <i x="42" nd="1"/>
        <i x="43" nd="1"/>
        <i x="44" s="1" nd="1"/>
        <i x="45" nd="1"/>
        <i x="46" nd="1"/>
        <i x="47" nd="1"/>
        <i x="30" nd="1"/>
        <i x="48" nd="1"/>
        <i x="49" nd="1"/>
        <i x="50" nd="1"/>
        <i x="51" nd="1"/>
        <i x="52" nd="1"/>
        <i x="53" nd="1"/>
        <i x="54" nd="1"/>
        <i x="55" nd="1"/>
        <i x="56" nd="1"/>
        <i x="57" nd="1"/>
        <i x="58" nd="1"/>
        <i x="59" nd="1"/>
        <i x="60" nd="1"/>
        <i x="61" nd="1"/>
        <i x="62" nd="1"/>
        <i x="63" nd="1"/>
        <i x="64" nd="1"/>
        <i x="65" nd="1"/>
        <i x="31" nd="1"/>
        <i x="66" nd="1"/>
        <i x="67" nd="1"/>
        <i x="32" nd="1"/>
        <i x="68" nd="1"/>
        <i x="69" nd="1"/>
        <i x="70" nd="1"/>
        <i x="71" nd="1"/>
        <i x="72" nd="1"/>
        <i x="73" nd="1"/>
        <i x="74" nd="1"/>
        <i x="75" nd="1"/>
        <i x="76" nd="1"/>
        <i x="77" nd="1"/>
        <i x="78" nd="1"/>
        <i x="98" nd="1"/>
        <i x="99" nd="1"/>
        <i x="100" nd="1"/>
        <i x="101" nd="1"/>
        <i x="102" nd="1"/>
        <i x="103" nd="1"/>
        <i x="104" nd="1"/>
        <i x="105" nd="1"/>
        <i x="106" nd="1"/>
        <i x="107" nd="1"/>
        <i x="108" nd="1"/>
        <i x="109" nd="1"/>
        <i x="110" nd="1"/>
        <i x="35" nd="1"/>
        <i x="111" nd="1"/>
        <i x="36" nd="1"/>
        <i x="112" nd="1"/>
        <i x="113" nd="1"/>
        <i x="114" nd="1"/>
        <i x="115" nd="1"/>
        <i x="116" nd="1"/>
        <i x="117" nd="1"/>
        <i x="118" nd="1"/>
        <i x="37" nd="1"/>
        <i x="119" nd="1"/>
        <i x="120" nd="1"/>
        <i x="121" nd="1"/>
        <i x="122" nd="1"/>
        <i x="123" nd="1"/>
        <i x="38" nd="1"/>
        <i x="124" nd="1"/>
        <i x="125" nd="1"/>
        <i x="126" nd="1"/>
        <i x="127" nd="1"/>
        <i x="128" nd="1"/>
        <i x="0" nd="1"/>
        <i x="1" nd="1"/>
        <i x="2" nd="1"/>
        <i x="3" nd="1"/>
        <i x="4" nd="1"/>
        <i x="5" nd="1"/>
        <i x="6" nd="1"/>
        <i x="7" nd="1"/>
        <i x="8" nd="1"/>
        <i x="9" nd="1"/>
        <i x="10" nd="1"/>
        <i x="11" nd="1"/>
        <i x="12" nd="1"/>
        <i x="13" nd="1"/>
        <i x="14" nd="1"/>
        <i x="15" nd="1"/>
        <i x="16" nd="1"/>
        <i x="17" nd="1"/>
        <i x="18" nd="1"/>
        <i x="19" nd="1"/>
        <i x="20" nd="1"/>
        <i x="29" nd="1"/>
        <i x="21" nd="1"/>
        <i x="22" nd="1"/>
        <i x="23" nd="1"/>
        <i x="24" nd="1"/>
        <i x="25" nd="1"/>
        <i x="26" nd="1"/>
        <i x="27" nd="1"/>
        <i x="28"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ACE90910-D079-4A7C-B1FF-703832B41D82}" sourceName="date (Month)">
  <pivotTables>
    <pivotTable tabId="17" name="PivotTable1"/>
  </pivotTables>
  <data>
    <tabular pivotCacheId="1119304084">
      <items count="6">
        <i x="2"/>
        <i x="3" nd="1"/>
        <i x="4" s="1" nd="1"/>
        <i x="5" nd="1"/>
        <i x="0" nd="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5D301C74-4BD7-48E1-8AF1-9A9067BD4423}" cache="Slicer_date" caption="date" rowHeight="247650"/>
  <slicer name="date (Month)" xr10:uid="{793D8116-6F84-4A6A-A0DB-51750CFF84E4}" cache="Slicer_date__Month" caption="date (Month)" columnCount="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_name" xr10:uid="{5417B840-B259-4CB6-96D5-D547A8B7B18A}" cache="Slicer_company_name" caption="company_name" level="1" rowHeight="247650"/>
  <slicer name="sector_name" xr10:uid="{4FB30F17-8AD5-479A-8FE0-2A7107FFEB18}" cache="Slicer_sector_name" caption="sector_name"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_name 1" xr10:uid="{6D245089-CC29-420A-AFD7-75659AD7018B}" cache="Slicer_company_name" caption="company_name" startItem="1" level="1" rowHeight="247650"/>
  <slicer name="sector_name 1" xr10:uid="{C2170204-A457-4254-90A9-2FEDCD4A65B6}" cache="Slicer_sector_name" caption="Sector_Name"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07AA83-233B-4277-8AB4-82E0AF61E69E}" name="dim_calendar" displayName="dim_calendar" ref="A1:F182" tableType="queryTable" totalsRowShown="0">
  <autoFilter ref="A1:F182" xr:uid="{6807AA83-233B-4277-8AB4-82E0AF61E69E}"/>
  <tableColumns count="6">
    <tableColumn id="1" xr3:uid="{96BD4C14-5A01-43C6-9B39-D34C90BB2A5C}" uniqueName="1" name="date" queryTableFieldId="1" dataDxfId="258"/>
    <tableColumn id="2" xr3:uid="{329DAD0B-AB1A-4242-9257-B2C1367D8059}" uniqueName="2" name="calendar_id" queryTableFieldId="2"/>
    <tableColumn id="3" xr3:uid="{C98F6AB5-F17E-419B-A6E7-08ACFD509F13}" uniqueName="3" name="year" queryTableFieldId="3"/>
    <tableColumn id="4" xr3:uid="{9FBBFB3E-B10F-4650-BD1B-D2DEEB35740C}" uniqueName="4" name="month" queryTableFieldId="4"/>
    <tableColumn id="5" xr3:uid="{2F17AB0E-8017-47E3-8310-E37DBC91A545}" uniqueName="5" name="day" queryTableFieldId="5"/>
    <tableColumn id="6" xr3:uid="{933CB622-F277-40EA-939B-2A1BD812A1FA}" uniqueName="6" name="is_month_start" queryTableField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A295EB-5876-47A7-BE63-BE78CA933A92}" name="dim_company" displayName="dim_company" ref="A1:E9" tableType="queryTable" totalsRowShown="0">
  <autoFilter ref="A1:E9" xr:uid="{ADA295EB-5876-47A7-BE63-BE78CA933A92}"/>
  <tableColumns count="5">
    <tableColumn id="1" xr3:uid="{0D4BDB86-0C1E-4C6A-A8CA-67BB27F65B62}" uniqueName="1" name="company_id" queryTableFieldId="1" dataDxfId="257"/>
    <tableColumn id="2" xr3:uid="{C1C668FB-EBA0-44BF-BEAE-9C29210027B1}" uniqueName="2" name="ticker" queryTableFieldId="2" dataDxfId="256"/>
    <tableColumn id="3" xr3:uid="{BDD6C200-34DA-43FD-9425-65BD3A05F9DA}" uniqueName="3" name="company_name" queryTableFieldId="3" dataDxfId="255"/>
    <tableColumn id="4" xr3:uid="{BA4F7E43-3AD3-4D4E-9974-7949CA1659D7}" uniqueName="4" name="sector_id" queryTableFieldId="4" dataDxfId="254"/>
    <tableColumn id="5" xr3:uid="{70832612-987B-47C9-ACC1-C2422B0E4A00}" uniqueName="5" name="exchange_id" queryTableFieldId="5" dataDxfId="25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26E8975-FCD7-4C37-B611-2C9AE01D0042}" name="dim_exchange" displayName="dim_exchange" ref="A1:D3" tableType="queryTable" totalsRowShown="0">
  <autoFilter ref="A1:D3" xr:uid="{A26E8975-FCD7-4C37-B611-2C9AE01D0042}"/>
  <tableColumns count="4">
    <tableColumn id="1" xr3:uid="{B485353E-3896-4B88-A468-FE557C4BB645}" uniqueName="1" name="exchange_id" queryTableFieldId="1" dataDxfId="252"/>
    <tableColumn id="2" xr3:uid="{31E1D5D3-3559-4AC4-9371-007C9E73EC17}" uniqueName="2" name="exchange_name" queryTableFieldId="2" dataDxfId="251"/>
    <tableColumn id="3" xr3:uid="{D0424BB1-A234-4F4A-B818-B841C6B61421}" uniqueName="3" name="country" queryTableFieldId="3" dataDxfId="250"/>
    <tableColumn id="4" xr3:uid="{12D8E011-DD78-4D46-85A0-FA1486A0F70F}" uniqueName="4" name="currency" queryTableFieldId="4" dataDxfId="24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D0400C4-4EC9-4005-A21C-C86C76EC9CC0}" name="dim_portfolio" displayName="dim_portfolio" ref="A1:C11" tableType="queryTable" totalsRowShown="0">
  <autoFilter ref="A1:C11" xr:uid="{BD0400C4-4EC9-4005-A21C-C86C76EC9CC0}"/>
  <tableColumns count="3">
    <tableColumn id="1" xr3:uid="{1C276EA0-882D-49C2-B703-D2AAF1B8B66B}" uniqueName="1" name="portfolio_id" queryTableFieldId="1" dataDxfId="248"/>
    <tableColumn id="2" xr3:uid="{58A3AF7C-B964-4627-88F5-D9A0A28E1F0F}" uniqueName="2" name="portfolio_name" queryTableFieldId="2" dataDxfId="247"/>
    <tableColumn id="3" xr3:uid="{59FB770B-5897-4275-A2EF-7BD88276E5FA}" uniqueName="3" name="manager" queryTableFieldId="3" dataDxfId="24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53A39E1-B513-4932-BB4D-BEC2F12529C4}" name="dim_sector" displayName="dim_sector" ref="A1:B6" tableType="queryTable" totalsRowShown="0">
  <autoFilter ref="A1:B6" xr:uid="{053A39E1-B513-4932-BB4D-BEC2F12529C4}"/>
  <tableColumns count="2">
    <tableColumn id="1" xr3:uid="{6E2F39FB-B8FF-426C-AF52-C4F7F68BF4FD}" uniqueName="1" name="sector_id" queryTableFieldId="1" dataDxfId="245"/>
    <tableColumn id="2" xr3:uid="{BFF7293D-C365-4418-A0F9-F7B184726D27}" uniqueName="2" name="sector_name" queryTableFieldId="2" dataDxfId="24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68F8FFE-FF90-4BF9-803B-6AEA245FBD33}" name="dim_trader" displayName="dim_trader" ref="A1:C31" tableType="queryTable" totalsRowShown="0">
  <autoFilter ref="A1:C31" xr:uid="{368F8FFE-FF90-4BF9-803B-6AEA245FBD33}"/>
  <tableColumns count="3">
    <tableColumn id="1" xr3:uid="{DBA47B7D-F7DC-4D3B-9C2D-53EF6B80EB43}" uniqueName="1" name="trader_id" queryTableFieldId="1" dataDxfId="243"/>
    <tableColumn id="2" xr3:uid="{345CE39D-9DDE-4F7F-88C1-1EB27A769A3A}" uniqueName="2" name="trader_name" queryTableFieldId="2" dataDxfId="242"/>
    <tableColumn id="3" xr3:uid="{13596AC4-3213-4A2A-A70F-2D9404711E3C}" uniqueName="3" name="desk" queryTableFieldId="3" dataDxfId="241"/>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445DA49-66AF-4485-8031-22F1E2DF218D}" name="fact_daily_prices" displayName="fact_daily_prices" ref="A1:P1033" tableType="queryTable" totalsRowShown="0">
  <autoFilter ref="A1:P1033" xr:uid="{4445DA49-66AF-4485-8031-22F1E2DF218D}"/>
  <sortState xmlns:xlrd2="http://schemas.microsoft.com/office/spreadsheetml/2017/richdata2" ref="A2:P1033">
    <sortCondition ref="B1:B1033"/>
  </sortState>
  <tableColumns count="16">
    <tableColumn id="1" xr3:uid="{D92A2B6F-6E7F-4A7B-BF05-EA7A520B6C3B}" uniqueName="1" name="date" queryTableFieldId="1" dataDxfId="240"/>
    <tableColumn id="2" xr3:uid="{4FF04AD3-58D0-4E69-A6C1-7A405D64FC65}" uniqueName="2" name="company_id" queryTableFieldId="2" dataDxfId="239"/>
    <tableColumn id="3" xr3:uid="{19F3FA9D-9105-410C-8F2F-4B464705B044}" uniqueName="3" name="open" queryTableFieldId="3"/>
    <tableColumn id="4" xr3:uid="{0EAFFD4E-0259-48A2-BA13-0A0DBAAA9B12}" uniqueName="4" name="high" queryTableFieldId="4"/>
    <tableColumn id="5" xr3:uid="{C96B0AC2-6906-4F90-90BE-CC39BDA8FA28}" uniqueName="5" name="low" queryTableFieldId="5"/>
    <tableColumn id="6" xr3:uid="{B752B09E-DF79-4881-A6F3-359D7DE8019E}" uniqueName="6" name="close" queryTableFieldId="6"/>
    <tableColumn id="7" xr3:uid="{89DCE5A9-AE83-437E-BCE8-12A52AF7A41C}" uniqueName="7" name="volume" queryTableFieldId="7"/>
    <tableColumn id="8" xr3:uid="{953DF61B-4DA4-424A-BD56-7AD805F61204}" uniqueName="8" name="calendar_id" queryTableFieldId="8"/>
    <tableColumn id="9" xr3:uid="{3D5A630B-9BEA-40A3-84D2-6D92BC0BBB5B}" uniqueName="9" name="cumulative_factor" queryTableFieldId="9"/>
    <tableColumn id="10" xr3:uid="{7B79B005-E16B-4713-9869-B4568CCC0E13}" uniqueName="10" name="adjusted_close" queryTableFieldId="10"/>
    <tableColumn id="11" xr3:uid="{736F4D4E-FE67-4F11-BE33-98BC69ABDE21}" uniqueName="11" name="avg_vol" queryTableFieldId="11"/>
    <tableColumn id="12" xr3:uid="{FB230E08-6913-4239-A741-B20E35CAE4FE}" uniqueName="12" name="is_volume_suspect" queryTableFieldId="12"/>
    <tableColumn id="14" xr3:uid="{3FB71E92-099A-4025-A821-17C588813DD1}" uniqueName="14" name="NEw" queryTableFieldId="14"/>
    <tableColumn id="15" xr3:uid="{EC4D0C38-CC05-4C5A-BA85-F7D05396E0E4}" uniqueName="15" name="date (Month Index)" queryTableFieldId="15"/>
    <tableColumn id="16" xr3:uid="{964EA58B-C717-4897-99DE-D7A1111A5EC8}" uniqueName="16" name="date (Month)" queryTableFieldId="16"/>
    <tableColumn id="13" xr3:uid="{2C7A60C5-0608-4549-B492-A8AC1E3628B5}" uniqueName="13" name="Change in Prize" queryTableFieldId="13" dataDxfId="238"/>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FA9368F-1CF8-4A52-95E8-62D051225768}" name="fact_dividends" displayName="fact_dividends" ref="A1:H9" tableType="queryTable" totalsRowShown="0">
  <autoFilter ref="A1:H9" xr:uid="{CFA9368F-1CF8-4A52-95E8-62D051225768}"/>
  <tableColumns count="8">
    <tableColumn id="1" xr3:uid="{D1F32FA2-345B-497F-8FB3-6130CF2B44D7}" uniqueName="1" name="date" queryTableFieldId="1" dataDxfId="237"/>
    <tableColumn id="2" xr3:uid="{F6C526E0-90E5-4BE9-881A-4115413244AA}" uniqueName="2" name="company_id" queryTableFieldId="2" dataDxfId="236"/>
    <tableColumn id="3" xr3:uid="{8D2EE019-BFD9-4916-8803-00A9EBA5BF48}" uniqueName="3" name="dividend_per_share" queryTableFieldId="3"/>
    <tableColumn id="4" xr3:uid="{996D08B7-99F1-43E0-90AB-927E682D6104}" uniqueName="4" name="calendar_id" queryTableFieldId="4"/>
    <tableColumn id="5" xr3:uid="{DE555B43-7073-413E-9EF2-58637EAC6513}" uniqueName="5" name="exchange_id" queryTableFieldId="5" dataDxfId="235"/>
    <tableColumn id="6" xr3:uid="{3A3E690D-20B5-4162-A4E8-CEE96B4A5598}" uniqueName="6" name="is_orphan_dividend" queryTableFieldId="6"/>
    <tableColumn id="7" xr3:uid="{84937B89-8983-4F67-87C5-1CC6E0C10001}" uniqueName="7" name="CurrentPrize" queryTableFieldId="7" dataDxfId="234"/>
    <tableColumn id="9" xr3:uid="{C2F3482B-E439-46C4-BF6A-57496B156D91}" uniqueName="9" name="Dividend Yeild" queryTableFieldId="9" dataDxfId="233">
      <calculatedColumnFormula>(fact_dividends[[#This Row],[dividend_per_share]]/fact_dividends[[#This Row],[CurrentPrize]])</calculatedColumnFormula>
    </tableColumn>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B0DC4A7-4E32-4207-B549-0212244EAF42}" name="fact_orders" displayName="fact_orders" ref="A1:N501" tableType="queryTable" totalsRowShown="0">
  <autoFilter ref="A1:N501" xr:uid="{3B0DC4A7-4E32-4207-B549-0212244EAF42}"/>
  <sortState xmlns:xlrd2="http://schemas.microsoft.com/office/spreadsheetml/2017/richdata2" ref="A2:N501">
    <sortCondition ref="B1:B501"/>
  </sortState>
  <tableColumns count="14">
    <tableColumn id="1" xr3:uid="{D9F7DCF7-0335-4028-9ED8-DDCABEC233C4}" uniqueName="1" name="order_id" queryTableFieldId="1" dataDxfId="232"/>
    <tableColumn id="2" xr3:uid="{98EB2AC8-471D-412F-BE86-EDA4C3252AEF}" uniqueName="2" name="order_ts" queryTableFieldId="2" dataDxfId="231"/>
    <tableColumn id="3" xr3:uid="{5257D933-70F9-4186-A479-000153FADEA4}" uniqueName="3" name="company_id" queryTableFieldId="3" dataDxfId="230"/>
    <tableColumn id="4" xr3:uid="{9670AEFE-1B29-471D-AF73-31CA2F0F170C}" uniqueName="4" name="side" queryTableFieldId="4" dataDxfId="229"/>
    <tableColumn id="5" xr3:uid="{279A1165-CF1A-45B8-9806-4DAE2430370B}" uniqueName="5" name="quantity" queryTableFieldId="5"/>
    <tableColumn id="6" xr3:uid="{2363E03C-7630-4A02-9E0F-C5BC89DE4877}" uniqueName="6" name="status" queryTableFieldId="6" dataDxfId="228"/>
    <tableColumn id="7" xr3:uid="{CC895E42-EF81-44E1-83EF-AF746538F01A}" uniqueName="7" name="order_type" queryTableFieldId="7" dataDxfId="227"/>
    <tableColumn id="8" xr3:uid="{3B287A6F-A133-4708-BC90-20575654D13B}" uniqueName="8" name="trader_id" queryTableFieldId="8" dataDxfId="226"/>
    <tableColumn id="9" xr3:uid="{C084EDD4-5CF6-4CAC-B5B4-AE39E2EE85ED}" uniqueName="9" name="portfolio_id" queryTableFieldId="9" dataDxfId="225"/>
    <tableColumn id="10" xr3:uid="{7C2CFDA7-52ED-4189-AB1D-BE80901B6734}" uniqueName="10" name="date" queryTableFieldId="10" dataDxfId="224"/>
    <tableColumn id="11" xr3:uid="{76EDCF08-914E-428C-8EF9-CCE7791DD3B2}" uniqueName="11" name="calendar_id" queryTableFieldId="11"/>
    <tableColumn id="12" xr3:uid="{D1ABEBB4-218E-4635-8052-7F7E3B7632EA}" uniqueName="12" name="order_ts_imputed" queryTableFieldId="12"/>
    <tableColumn id="13" xr3:uid="{9B4D8BE2-2021-481D-AF19-5191C7CA394D}" uniqueName="13" name="limit_price_imputed" queryTableFieldId="13"/>
    <tableColumn id="14" xr3:uid="{B132438D-A970-4384-8D53-FE4F60FA206B}" uniqueName="14" name="portfolio_id_imputed" queryTableFieldId="14"/>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395559A-CC80-43F7-8DC9-383E066B3074}" name="fact_positions_snapshot" displayName="fact_positions_snapshot" ref="A1:E11" tableType="queryTable" totalsRowShown="0">
  <autoFilter ref="A1:E11" xr:uid="{D395559A-CC80-43F7-8DC9-383E066B3074}"/>
  <sortState xmlns:xlrd2="http://schemas.microsoft.com/office/spreadsheetml/2017/richdata2" ref="A2:E11">
    <sortCondition ref="B1:B11"/>
  </sortState>
  <tableColumns count="5">
    <tableColumn id="1" xr3:uid="{819A3AC8-1399-4950-842B-C1BA19653B6D}" uniqueName="1" name="portfolio_id" queryTableFieldId="1" dataDxfId="223"/>
    <tableColumn id="2" xr3:uid="{2C32664E-99BF-4436-9193-54AF01D66E4A}" uniqueName="2" name="company_id" queryTableFieldId="2" dataDxfId="222"/>
    <tableColumn id="3" xr3:uid="{51922282-E7F3-4960-823E-573E8494366F}" uniqueName="3" name="date" queryTableFieldId="3" dataDxfId="221"/>
    <tableColumn id="4" xr3:uid="{370E6D87-4FE4-49CB-962A-D38C0B4896A1}" uniqueName="4" name="quantity" queryTableFieldId="4"/>
    <tableColumn id="5" xr3:uid="{FDE82768-60AD-470A-B863-B3A68C7730E0}" uniqueName="5" name="calendar_id" queryTableFieldId="5"/>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D4E2AA4-B69C-4E1D-B513-AF013D8766DF}" name="fact_splits" displayName="fact_splits" ref="A1:E6" tableType="queryTable" totalsRowShown="0">
  <autoFilter ref="A1:E6" xr:uid="{9D4E2AA4-B69C-4E1D-B513-AF013D8766DF}"/>
  <tableColumns count="5">
    <tableColumn id="1" xr3:uid="{94800DD9-AE39-4A9F-868D-8F5EA665CA29}" uniqueName="1" name="company_id" queryTableFieldId="1" dataDxfId="220"/>
    <tableColumn id="2" xr3:uid="{16BA3A1F-4115-409A-87D4-202249CE5F2A}" uniqueName="2" name="date" queryTableFieldId="2" dataDxfId="219"/>
    <tableColumn id="3" xr3:uid="{D0F22AEF-2A17-4800-BC37-8D8B560998AA}" uniqueName="3" name="split_ratio" queryTableFieldId="3"/>
    <tableColumn id="4" xr3:uid="{A80BE52C-0123-4BCB-94A4-28940189E17F}" uniqueName="4" name="calendar_id" queryTableFieldId="4"/>
    <tableColumn id="5" xr3:uid="{B2CE1333-F2C5-4FB3-A13F-DB9D5B3F00F7}" uniqueName="5" name="exchange_id" queryTableFieldId="5" dataDxfId="218"/>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BC33A96-9DF2-47B1-BA12-F434B2A3B0B7}" name="fact_trades" displayName="fact_trades" ref="A1:Q501" tableType="queryTable" totalsRowShown="0">
  <autoFilter ref="A1:Q501" xr:uid="{EBC33A96-9DF2-47B1-BA12-F434B2A3B0B7}"/>
  <sortState xmlns:xlrd2="http://schemas.microsoft.com/office/spreadsheetml/2017/richdata2" ref="A2:Q501">
    <sortCondition ref="I1:I501"/>
  </sortState>
  <tableColumns count="17">
    <tableColumn id="1" xr3:uid="{6645033B-1291-448C-A491-FC3F1C68DD02}" uniqueName="1" name="trade_id" queryTableFieldId="1" dataDxfId="217"/>
    <tableColumn id="2" xr3:uid="{6B259EFD-B153-4822-A306-F84584E1CC15}" uniqueName="2" name="order_id" queryTableFieldId="2" dataDxfId="216"/>
    <tableColumn id="3" xr3:uid="{45CC1580-C780-477B-A608-1923B8EA9781}" uniqueName="3" name="trade_ts" queryTableFieldId="3" dataDxfId="215"/>
    <tableColumn id="4" xr3:uid="{F10C7DF9-092A-4856-8D46-D0AE00E830EF}" uniqueName="4" name="company_id" queryTableFieldId="4" dataDxfId="214"/>
    <tableColumn id="5" xr3:uid="{7342CB07-5FEA-4E52-8183-A45C6D197CFB}" uniqueName="5" name="side" queryTableFieldId="5" dataDxfId="213"/>
    <tableColumn id="6" xr3:uid="{837BD4A4-FEE3-4753-AB06-DC2DAC6A3998}" uniqueName="6" name="quantity" queryTableFieldId="6"/>
    <tableColumn id="7" xr3:uid="{AEA9C1F2-0364-4905-8197-945E54B6BC0C}" uniqueName="7" name="price" queryTableFieldId="7"/>
    <tableColumn id="8" xr3:uid="{069AA4A1-EE82-43C7-B94A-671E3859D66C}" uniqueName="8" name="fees" queryTableFieldId="8"/>
    <tableColumn id="9" xr3:uid="{D6FD901E-B248-4AC1-B415-2F3967E0B40B}" uniqueName="9" name="trader_id" queryTableFieldId="9" dataDxfId="212"/>
    <tableColumn id="10" xr3:uid="{8CAA11A6-5AA9-4F52-8BD7-4E68532E360C}" uniqueName="10" name="portfolio_id" queryTableFieldId="10" dataDxfId="211"/>
    <tableColumn id="11" xr3:uid="{9DC5327C-E5BD-474C-833A-112747416815}" uniqueName="11" name="date" queryTableFieldId="11" dataDxfId="210"/>
    <tableColumn id="12" xr3:uid="{EBFD2AB8-5C0C-4830-B140-D21011E123D8}" uniqueName="12" name="calendar_id" queryTableFieldId="12"/>
    <tableColumn id="13" xr3:uid="{D3E22EDD-7420-4EC6-BE1E-61B4903B2D31}" uniqueName="13" name="trade_ts_imputed" queryTableFieldId="13"/>
    <tableColumn id="14" xr3:uid="{19646228-0263-4FB1-9D81-98941F2D5AF1}" uniqueName="14" name="fees_imputed" queryTableFieldId="14"/>
    <tableColumn id="15" xr3:uid="{73366537-9B64-4EE4-9D60-AFACED2801D2}" uniqueName="15" name="portfolio_id_imputed" queryTableFieldId="15"/>
    <tableColumn id="16" xr3:uid="{8A9AC64D-11AB-4984-ABC6-9B67048F8D4B}" uniqueName="16" name="is_orphan_trade" queryTableFieldId="16"/>
    <tableColumn id="18" xr3:uid="{D5A215F7-5CE1-4C45-89C4-CDE865C746A1}" uniqueName="18" name="Order Value"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microsoft.com/office/2007/relationships/slicer" Target="../slicers/slicer2.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D6379-DF95-45A4-A216-410D7B51F8E1}">
  <dimension ref="A1:F182"/>
  <sheetViews>
    <sheetView workbookViewId="0">
      <selection sqref="A1:F182"/>
    </sheetView>
  </sheetViews>
  <sheetFormatPr defaultRowHeight="14.4" x14ac:dyDescent="0.3"/>
  <cols>
    <col min="1" max="1" width="10.33203125" bestFit="1" customWidth="1"/>
    <col min="2" max="2" width="13" bestFit="1" customWidth="1"/>
    <col min="3" max="3" width="6.77734375" bestFit="1" customWidth="1"/>
    <col min="4" max="4" width="8.5546875" bestFit="1" customWidth="1"/>
    <col min="5" max="5" width="6.21875" bestFit="1" customWidth="1"/>
    <col min="6" max="6" width="15.5546875" bestFit="1" customWidth="1"/>
  </cols>
  <sheetData>
    <row r="1" spans="1:6" x14ac:dyDescent="0.3">
      <c r="A1" t="s">
        <v>0</v>
      </c>
      <c r="B1" t="s">
        <v>1</v>
      </c>
      <c r="C1" t="s">
        <v>2</v>
      </c>
      <c r="D1" t="s">
        <v>3</v>
      </c>
      <c r="E1" t="s">
        <v>4</v>
      </c>
      <c r="F1" t="s">
        <v>5</v>
      </c>
    </row>
    <row r="2" spans="1:6" x14ac:dyDescent="0.3">
      <c r="A2" s="1">
        <v>45659</v>
      </c>
      <c r="B2">
        <v>2</v>
      </c>
      <c r="C2">
        <v>2025</v>
      </c>
      <c r="D2">
        <v>1</v>
      </c>
      <c r="E2">
        <v>2</v>
      </c>
      <c r="F2" t="b">
        <v>0</v>
      </c>
    </row>
    <row r="3" spans="1:6" x14ac:dyDescent="0.3">
      <c r="A3" s="1">
        <v>45660</v>
      </c>
      <c r="B3">
        <v>3</v>
      </c>
      <c r="C3">
        <v>2025</v>
      </c>
      <c r="D3">
        <v>1</v>
      </c>
      <c r="E3">
        <v>3</v>
      </c>
      <c r="F3" t="b">
        <v>0</v>
      </c>
    </row>
    <row r="4" spans="1:6" x14ac:dyDescent="0.3">
      <c r="A4" s="1">
        <v>45661</v>
      </c>
      <c r="B4">
        <v>4</v>
      </c>
      <c r="C4">
        <v>2025</v>
      </c>
      <c r="D4">
        <v>1</v>
      </c>
      <c r="E4">
        <v>4</v>
      </c>
      <c r="F4" t="b">
        <v>0</v>
      </c>
    </row>
    <row r="5" spans="1:6" x14ac:dyDescent="0.3">
      <c r="A5" s="1">
        <v>45662</v>
      </c>
      <c r="B5">
        <v>5</v>
      </c>
      <c r="C5">
        <v>2025</v>
      </c>
      <c r="D5">
        <v>1</v>
      </c>
      <c r="E5">
        <v>5</v>
      </c>
      <c r="F5" t="b">
        <v>0</v>
      </c>
    </row>
    <row r="6" spans="1:6" x14ac:dyDescent="0.3">
      <c r="A6" s="1">
        <v>45663</v>
      </c>
      <c r="B6">
        <v>6</v>
      </c>
      <c r="C6">
        <v>2025</v>
      </c>
      <c r="D6">
        <v>1</v>
      </c>
      <c r="E6">
        <v>6</v>
      </c>
      <c r="F6" t="b">
        <v>0</v>
      </c>
    </row>
    <row r="7" spans="1:6" x14ac:dyDescent="0.3">
      <c r="A7" s="1">
        <v>45664</v>
      </c>
      <c r="B7">
        <v>7</v>
      </c>
      <c r="C7">
        <v>2025</v>
      </c>
      <c r="D7">
        <v>1</v>
      </c>
      <c r="E7">
        <v>7</v>
      </c>
      <c r="F7" t="b">
        <v>0</v>
      </c>
    </row>
    <row r="8" spans="1:6" x14ac:dyDescent="0.3">
      <c r="A8" s="1">
        <v>45665</v>
      </c>
      <c r="B8">
        <v>8</v>
      </c>
      <c r="C8">
        <v>2025</v>
      </c>
      <c r="D8">
        <v>1</v>
      </c>
      <c r="E8">
        <v>8</v>
      </c>
      <c r="F8" t="b">
        <v>0</v>
      </c>
    </row>
    <row r="9" spans="1:6" x14ac:dyDescent="0.3">
      <c r="A9" s="1">
        <v>45666</v>
      </c>
      <c r="B9">
        <v>9</v>
      </c>
      <c r="C9">
        <v>2025</v>
      </c>
      <c r="D9">
        <v>1</v>
      </c>
      <c r="E9">
        <v>9</v>
      </c>
      <c r="F9" t="b">
        <v>0</v>
      </c>
    </row>
    <row r="10" spans="1:6" x14ac:dyDescent="0.3">
      <c r="A10" s="1">
        <v>45667</v>
      </c>
      <c r="B10">
        <v>10</v>
      </c>
      <c r="C10">
        <v>2025</v>
      </c>
      <c r="D10">
        <v>1</v>
      </c>
      <c r="E10">
        <v>10</v>
      </c>
      <c r="F10" t="b">
        <v>0</v>
      </c>
    </row>
    <row r="11" spans="1:6" x14ac:dyDescent="0.3">
      <c r="A11" s="1">
        <v>45668</v>
      </c>
      <c r="B11">
        <v>11</v>
      </c>
      <c r="C11">
        <v>2025</v>
      </c>
      <c r="D11">
        <v>1</v>
      </c>
      <c r="E11">
        <v>11</v>
      </c>
      <c r="F11" t="b">
        <v>0</v>
      </c>
    </row>
    <row r="12" spans="1:6" x14ac:dyDescent="0.3">
      <c r="A12" s="1">
        <v>45669</v>
      </c>
      <c r="B12">
        <v>12</v>
      </c>
      <c r="C12">
        <v>2025</v>
      </c>
      <c r="D12">
        <v>1</v>
      </c>
      <c r="E12">
        <v>12</v>
      </c>
      <c r="F12" t="b">
        <v>0</v>
      </c>
    </row>
    <row r="13" spans="1:6" x14ac:dyDescent="0.3">
      <c r="A13" s="1">
        <v>45670</v>
      </c>
      <c r="B13">
        <v>13</v>
      </c>
      <c r="C13">
        <v>2025</v>
      </c>
      <c r="D13">
        <v>1</v>
      </c>
      <c r="E13">
        <v>13</v>
      </c>
      <c r="F13" t="b">
        <v>0</v>
      </c>
    </row>
    <row r="14" spans="1:6" x14ac:dyDescent="0.3">
      <c r="A14" s="1">
        <v>45671</v>
      </c>
      <c r="B14">
        <v>14</v>
      </c>
      <c r="C14">
        <v>2025</v>
      </c>
      <c r="D14">
        <v>1</v>
      </c>
      <c r="E14">
        <v>14</v>
      </c>
      <c r="F14" t="b">
        <v>0</v>
      </c>
    </row>
    <row r="15" spans="1:6" x14ac:dyDescent="0.3">
      <c r="A15" s="1">
        <v>45672</v>
      </c>
      <c r="B15">
        <v>15</v>
      </c>
      <c r="C15">
        <v>2025</v>
      </c>
      <c r="D15">
        <v>1</v>
      </c>
      <c r="E15">
        <v>15</v>
      </c>
      <c r="F15" t="b">
        <v>0</v>
      </c>
    </row>
    <row r="16" spans="1:6" x14ac:dyDescent="0.3">
      <c r="A16" s="1">
        <v>45673</v>
      </c>
      <c r="B16">
        <v>16</v>
      </c>
      <c r="C16">
        <v>2025</v>
      </c>
      <c r="D16">
        <v>1</v>
      </c>
      <c r="E16">
        <v>16</v>
      </c>
      <c r="F16" t="b">
        <v>0</v>
      </c>
    </row>
    <row r="17" spans="1:6" x14ac:dyDescent="0.3">
      <c r="A17" s="1">
        <v>45674</v>
      </c>
      <c r="B17">
        <v>17</v>
      </c>
      <c r="C17">
        <v>2025</v>
      </c>
      <c r="D17">
        <v>1</v>
      </c>
      <c r="E17">
        <v>17</v>
      </c>
      <c r="F17" t="b">
        <v>0</v>
      </c>
    </row>
    <row r="18" spans="1:6" x14ac:dyDescent="0.3">
      <c r="A18" s="1">
        <v>45675</v>
      </c>
      <c r="B18">
        <v>18</v>
      </c>
      <c r="C18">
        <v>2025</v>
      </c>
      <c r="D18">
        <v>1</v>
      </c>
      <c r="E18">
        <v>18</v>
      </c>
      <c r="F18" t="b">
        <v>0</v>
      </c>
    </row>
    <row r="19" spans="1:6" x14ac:dyDescent="0.3">
      <c r="A19" s="1">
        <v>45676</v>
      </c>
      <c r="B19">
        <v>19</v>
      </c>
      <c r="C19">
        <v>2025</v>
      </c>
      <c r="D19">
        <v>1</v>
      </c>
      <c r="E19">
        <v>19</v>
      </c>
      <c r="F19" t="b">
        <v>0</v>
      </c>
    </row>
    <row r="20" spans="1:6" x14ac:dyDescent="0.3">
      <c r="A20" s="1">
        <v>45677</v>
      </c>
      <c r="B20">
        <v>20</v>
      </c>
      <c r="C20">
        <v>2025</v>
      </c>
      <c r="D20">
        <v>1</v>
      </c>
      <c r="E20">
        <v>20</v>
      </c>
      <c r="F20" t="b">
        <v>0</v>
      </c>
    </row>
    <row r="21" spans="1:6" x14ac:dyDescent="0.3">
      <c r="A21" s="1">
        <v>45678</v>
      </c>
      <c r="B21">
        <v>21</v>
      </c>
      <c r="C21">
        <v>2025</v>
      </c>
      <c r="D21">
        <v>1</v>
      </c>
      <c r="E21">
        <v>21</v>
      </c>
      <c r="F21" t="b">
        <v>0</v>
      </c>
    </row>
    <row r="22" spans="1:6" x14ac:dyDescent="0.3">
      <c r="A22" s="1">
        <v>45679</v>
      </c>
      <c r="B22">
        <v>22</v>
      </c>
      <c r="C22">
        <v>2025</v>
      </c>
      <c r="D22">
        <v>1</v>
      </c>
      <c r="E22">
        <v>22</v>
      </c>
      <c r="F22" t="b">
        <v>0</v>
      </c>
    </row>
    <row r="23" spans="1:6" x14ac:dyDescent="0.3">
      <c r="A23" s="1">
        <v>45680</v>
      </c>
      <c r="B23">
        <v>23</v>
      </c>
      <c r="C23">
        <v>2025</v>
      </c>
      <c r="D23">
        <v>1</v>
      </c>
      <c r="E23">
        <v>23</v>
      </c>
      <c r="F23" t="b">
        <v>0</v>
      </c>
    </row>
    <row r="24" spans="1:6" x14ac:dyDescent="0.3">
      <c r="A24" s="1">
        <v>45681</v>
      </c>
      <c r="B24">
        <v>24</v>
      </c>
      <c r="C24">
        <v>2025</v>
      </c>
      <c r="D24">
        <v>1</v>
      </c>
      <c r="E24">
        <v>24</v>
      </c>
      <c r="F24" t="b">
        <v>0</v>
      </c>
    </row>
    <row r="25" spans="1:6" x14ac:dyDescent="0.3">
      <c r="A25" s="1">
        <v>45682</v>
      </c>
      <c r="B25">
        <v>25</v>
      </c>
      <c r="C25">
        <v>2025</v>
      </c>
      <c r="D25">
        <v>1</v>
      </c>
      <c r="E25">
        <v>25</v>
      </c>
      <c r="F25" t="b">
        <v>0</v>
      </c>
    </row>
    <row r="26" spans="1:6" x14ac:dyDescent="0.3">
      <c r="A26" s="1">
        <v>45683</v>
      </c>
      <c r="B26">
        <v>26</v>
      </c>
      <c r="C26">
        <v>2025</v>
      </c>
      <c r="D26">
        <v>1</v>
      </c>
      <c r="E26">
        <v>26</v>
      </c>
      <c r="F26" t="b">
        <v>0</v>
      </c>
    </row>
    <row r="27" spans="1:6" x14ac:dyDescent="0.3">
      <c r="A27" s="1">
        <v>45684</v>
      </c>
      <c r="B27">
        <v>27</v>
      </c>
      <c r="C27">
        <v>2025</v>
      </c>
      <c r="D27">
        <v>1</v>
      </c>
      <c r="E27">
        <v>27</v>
      </c>
      <c r="F27" t="b">
        <v>0</v>
      </c>
    </row>
    <row r="28" spans="1:6" x14ac:dyDescent="0.3">
      <c r="A28" s="1">
        <v>45685</v>
      </c>
      <c r="B28">
        <v>28</v>
      </c>
      <c r="C28">
        <v>2025</v>
      </c>
      <c r="D28">
        <v>1</v>
      </c>
      <c r="E28">
        <v>28</v>
      </c>
      <c r="F28" t="b">
        <v>0</v>
      </c>
    </row>
    <row r="29" spans="1:6" x14ac:dyDescent="0.3">
      <c r="A29" s="1">
        <v>45686</v>
      </c>
      <c r="B29">
        <v>29</v>
      </c>
      <c r="C29">
        <v>2025</v>
      </c>
      <c r="D29">
        <v>1</v>
      </c>
      <c r="E29">
        <v>29</v>
      </c>
      <c r="F29" t="b">
        <v>0</v>
      </c>
    </row>
    <row r="30" spans="1:6" x14ac:dyDescent="0.3">
      <c r="A30" s="1">
        <v>45687</v>
      </c>
      <c r="B30">
        <v>30</v>
      </c>
      <c r="C30">
        <v>2025</v>
      </c>
      <c r="D30">
        <v>1</v>
      </c>
      <c r="E30">
        <v>30</v>
      </c>
      <c r="F30" t="b">
        <v>0</v>
      </c>
    </row>
    <row r="31" spans="1:6" x14ac:dyDescent="0.3">
      <c r="A31" s="1">
        <v>45688</v>
      </c>
      <c r="B31">
        <v>31</v>
      </c>
      <c r="C31">
        <v>2025</v>
      </c>
      <c r="D31">
        <v>1</v>
      </c>
      <c r="E31">
        <v>31</v>
      </c>
      <c r="F31" t="b">
        <v>0</v>
      </c>
    </row>
    <row r="32" spans="1:6" x14ac:dyDescent="0.3">
      <c r="A32" s="1">
        <v>45690</v>
      </c>
      <c r="B32">
        <v>33</v>
      </c>
      <c r="C32">
        <v>2025</v>
      </c>
      <c r="D32">
        <v>2</v>
      </c>
      <c r="E32">
        <v>2</v>
      </c>
      <c r="F32" t="b">
        <v>0</v>
      </c>
    </row>
    <row r="33" spans="1:6" x14ac:dyDescent="0.3">
      <c r="A33" s="1">
        <v>45691</v>
      </c>
      <c r="B33">
        <v>34</v>
      </c>
      <c r="C33">
        <v>2025</v>
      </c>
      <c r="D33">
        <v>2</v>
      </c>
      <c r="E33">
        <v>3</v>
      </c>
      <c r="F33" t="b">
        <v>0</v>
      </c>
    </row>
    <row r="34" spans="1:6" x14ac:dyDescent="0.3">
      <c r="A34" s="1">
        <v>45692</v>
      </c>
      <c r="B34">
        <v>35</v>
      </c>
      <c r="C34">
        <v>2025</v>
      </c>
      <c r="D34">
        <v>2</v>
      </c>
      <c r="E34">
        <v>4</v>
      </c>
      <c r="F34" t="b">
        <v>0</v>
      </c>
    </row>
    <row r="35" spans="1:6" x14ac:dyDescent="0.3">
      <c r="A35" s="1">
        <v>45693</v>
      </c>
      <c r="B35">
        <v>36</v>
      </c>
      <c r="C35">
        <v>2025</v>
      </c>
      <c r="D35">
        <v>2</v>
      </c>
      <c r="E35">
        <v>5</v>
      </c>
      <c r="F35" t="b">
        <v>0</v>
      </c>
    </row>
    <row r="36" spans="1:6" x14ac:dyDescent="0.3">
      <c r="A36" s="1">
        <v>45694</v>
      </c>
      <c r="B36">
        <v>37</v>
      </c>
      <c r="C36">
        <v>2025</v>
      </c>
      <c r="D36">
        <v>2</v>
      </c>
      <c r="E36">
        <v>6</v>
      </c>
      <c r="F36" t="b">
        <v>0</v>
      </c>
    </row>
    <row r="37" spans="1:6" x14ac:dyDescent="0.3">
      <c r="A37" s="1">
        <v>45695</v>
      </c>
      <c r="B37">
        <v>38</v>
      </c>
      <c r="C37">
        <v>2025</v>
      </c>
      <c r="D37">
        <v>2</v>
      </c>
      <c r="E37">
        <v>7</v>
      </c>
      <c r="F37" t="b">
        <v>0</v>
      </c>
    </row>
    <row r="38" spans="1:6" x14ac:dyDescent="0.3">
      <c r="A38" s="1">
        <v>45696</v>
      </c>
      <c r="B38">
        <v>39</v>
      </c>
      <c r="C38">
        <v>2025</v>
      </c>
      <c r="D38">
        <v>2</v>
      </c>
      <c r="E38">
        <v>8</v>
      </c>
      <c r="F38" t="b">
        <v>0</v>
      </c>
    </row>
    <row r="39" spans="1:6" x14ac:dyDescent="0.3">
      <c r="A39" s="1">
        <v>45697</v>
      </c>
      <c r="B39">
        <v>40</v>
      </c>
      <c r="C39">
        <v>2025</v>
      </c>
      <c r="D39">
        <v>2</v>
      </c>
      <c r="E39">
        <v>9</v>
      </c>
      <c r="F39" t="b">
        <v>0</v>
      </c>
    </row>
    <row r="40" spans="1:6" x14ac:dyDescent="0.3">
      <c r="A40" s="1">
        <v>45698</v>
      </c>
      <c r="B40">
        <v>41</v>
      </c>
      <c r="C40">
        <v>2025</v>
      </c>
      <c r="D40">
        <v>2</v>
      </c>
      <c r="E40">
        <v>10</v>
      </c>
      <c r="F40" t="b">
        <v>0</v>
      </c>
    </row>
    <row r="41" spans="1:6" x14ac:dyDescent="0.3">
      <c r="A41" s="1">
        <v>45699</v>
      </c>
      <c r="B41">
        <v>42</v>
      </c>
      <c r="C41">
        <v>2025</v>
      </c>
      <c r="D41">
        <v>2</v>
      </c>
      <c r="E41">
        <v>11</v>
      </c>
      <c r="F41" t="b">
        <v>0</v>
      </c>
    </row>
    <row r="42" spans="1:6" x14ac:dyDescent="0.3">
      <c r="A42" s="1">
        <v>45700</v>
      </c>
      <c r="B42">
        <v>43</v>
      </c>
      <c r="C42">
        <v>2025</v>
      </c>
      <c r="D42">
        <v>2</v>
      </c>
      <c r="E42">
        <v>12</v>
      </c>
      <c r="F42" t="b">
        <v>0</v>
      </c>
    </row>
    <row r="43" spans="1:6" x14ac:dyDescent="0.3">
      <c r="A43" s="1">
        <v>45701</v>
      </c>
      <c r="B43">
        <v>44</v>
      </c>
      <c r="C43">
        <v>2025</v>
      </c>
      <c r="D43">
        <v>2</v>
      </c>
      <c r="E43">
        <v>13</v>
      </c>
      <c r="F43" t="b">
        <v>0</v>
      </c>
    </row>
    <row r="44" spans="1:6" x14ac:dyDescent="0.3">
      <c r="A44" s="1">
        <v>45702</v>
      </c>
      <c r="B44">
        <v>45</v>
      </c>
      <c r="C44">
        <v>2025</v>
      </c>
      <c r="D44">
        <v>2</v>
      </c>
      <c r="E44">
        <v>14</v>
      </c>
      <c r="F44" t="b">
        <v>0</v>
      </c>
    </row>
    <row r="45" spans="1:6" x14ac:dyDescent="0.3">
      <c r="A45" s="1">
        <v>45703</v>
      </c>
      <c r="B45">
        <v>46</v>
      </c>
      <c r="C45">
        <v>2025</v>
      </c>
      <c r="D45">
        <v>2</v>
      </c>
      <c r="E45">
        <v>15</v>
      </c>
      <c r="F45" t="b">
        <v>0</v>
      </c>
    </row>
    <row r="46" spans="1:6" x14ac:dyDescent="0.3">
      <c r="A46" s="1">
        <v>45704</v>
      </c>
      <c r="B46">
        <v>47</v>
      </c>
      <c r="C46">
        <v>2025</v>
      </c>
      <c r="D46">
        <v>2</v>
      </c>
      <c r="E46">
        <v>16</v>
      </c>
      <c r="F46" t="b">
        <v>0</v>
      </c>
    </row>
    <row r="47" spans="1:6" x14ac:dyDescent="0.3">
      <c r="A47" s="1">
        <v>45705</v>
      </c>
      <c r="B47">
        <v>48</v>
      </c>
      <c r="C47">
        <v>2025</v>
      </c>
      <c r="D47">
        <v>2</v>
      </c>
      <c r="E47">
        <v>17</v>
      </c>
      <c r="F47" t="b">
        <v>0</v>
      </c>
    </row>
    <row r="48" spans="1:6" x14ac:dyDescent="0.3">
      <c r="A48" s="1">
        <v>45706</v>
      </c>
      <c r="B48">
        <v>49</v>
      </c>
      <c r="C48">
        <v>2025</v>
      </c>
      <c r="D48">
        <v>2</v>
      </c>
      <c r="E48">
        <v>18</v>
      </c>
      <c r="F48" t="b">
        <v>0</v>
      </c>
    </row>
    <row r="49" spans="1:6" x14ac:dyDescent="0.3">
      <c r="A49" s="1">
        <v>45707</v>
      </c>
      <c r="B49">
        <v>50</v>
      </c>
      <c r="C49">
        <v>2025</v>
      </c>
      <c r="D49">
        <v>2</v>
      </c>
      <c r="E49">
        <v>19</v>
      </c>
      <c r="F49" t="b">
        <v>0</v>
      </c>
    </row>
    <row r="50" spans="1:6" x14ac:dyDescent="0.3">
      <c r="A50" s="1">
        <v>45708</v>
      </c>
      <c r="B50">
        <v>51</v>
      </c>
      <c r="C50">
        <v>2025</v>
      </c>
      <c r="D50">
        <v>2</v>
      </c>
      <c r="E50">
        <v>20</v>
      </c>
      <c r="F50" t="b">
        <v>0</v>
      </c>
    </row>
    <row r="51" spans="1:6" x14ac:dyDescent="0.3">
      <c r="A51" s="1">
        <v>45709</v>
      </c>
      <c r="B51">
        <v>52</v>
      </c>
      <c r="C51">
        <v>2025</v>
      </c>
      <c r="D51">
        <v>2</v>
      </c>
      <c r="E51">
        <v>21</v>
      </c>
      <c r="F51" t="b">
        <v>0</v>
      </c>
    </row>
    <row r="52" spans="1:6" x14ac:dyDescent="0.3">
      <c r="A52" s="1">
        <v>45710</v>
      </c>
      <c r="B52">
        <v>53</v>
      </c>
      <c r="C52">
        <v>2025</v>
      </c>
      <c r="D52">
        <v>2</v>
      </c>
      <c r="E52">
        <v>22</v>
      </c>
      <c r="F52" t="b">
        <v>0</v>
      </c>
    </row>
    <row r="53" spans="1:6" x14ac:dyDescent="0.3">
      <c r="A53" s="1">
        <v>45711</v>
      </c>
      <c r="B53">
        <v>54</v>
      </c>
      <c r="C53">
        <v>2025</v>
      </c>
      <c r="D53">
        <v>2</v>
      </c>
      <c r="E53">
        <v>23</v>
      </c>
      <c r="F53" t="b">
        <v>0</v>
      </c>
    </row>
    <row r="54" spans="1:6" x14ac:dyDescent="0.3">
      <c r="A54" s="1">
        <v>45712</v>
      </c>
      <c r="B54">
        <v>55</v>
      </c>
      <c r="C54">
        <v>2025</v>
      </c>
      <c r="D54">
        <v>2</v>
      </c>
      <c r="E54">
        <v>24</v>
      </c>
      <c r="F54" t="b">
        <v>0</v>
      </c>
    </row>
    <row r="55" spans="1:6" x14ac:dyDescent="0.3">
      <c r="A55" s="1">
        <v>45713</v>
      </c>
      <c r="B55">
        <v>56</v>
      </c>
      <c r="C55">
        <v>2025</v>
      </c>
      <c r="D55">
        <v>2</v>
      </c>
      <c r="E55">
        <v>25</v>
      </c>
      <c r="F55" t="b">
        <v>0</v>
      </c>
    </row>
    <row r="56" spans="1:6" x14ac:dyDescent="0.3">
      <c r="A56" s="1">
        <v>45714</v>
      </c>
      <c r="B56">
        <v>57</v>
      </c>
      <c r="C56">
        <v>2025</v>
      </c>
      <c r="D56">
        <v>2</v>
      </c>
      <c r="E56">
        <v>26</v>
      </c>
      <c r="F56" t="b">
        <v>0</v>
      </c>
    </row>
    <row r="57" spans="1:6" x14ac:dyDescent="0.3">
      <c r="A57" s="1">
        <v>45715</v>
      </c>
      <c r="B57">
        <v>58</v>
      </c>
      <c r="C57">
        <v>2025</v>
      </c>
      <c r="D57">
        <v>2</v>
      </c>
      <c r="E57">
        <v>27</v>
      </c>
      <c r="F57" t="b">
        <v>0</v>
      </c>
    </row>
    <row r="58" spans="1:6" x14ac:dyDescent="0.3">
      <c r="A58" s="1">
        <v>45716</v>
      </c>
      <c r="B58">
        <v>59</v>
      </c>
      <c r="C58">
        <v>2025</v>
      </c>
      <c r="D58">
        <v>2</v>
      </c>
      <c r="E58">
        <v>28</v>
      </c>
      <c r="F58" t="b">
        <v>0</v>
      </c>
    </row>
    <row r="59" spans="1:6" x14ac:dyDescent="0.3">
      <c r="A59" s="1">
        <v>45718</v>
      </c>
      <c r="B59">
        <v>61</v>
      </c>
      <c r="C59">
        <v>2025</v>
      </c>
      <c r="D59">
        <v>3</v>
      </c>
      <c r="E59">
        <v>2</v>
      </c>
      <c r="F59" t="b">
        <v>0</v>
      </c>
    </row>
    <row r="60" spans="1:6" x14ac:dyDescent="0.3">
      <c r="A60" s="1">
        <v>45719</v>
      </c>
      <c r="B60">
        <v>62</v>
      </c>
      <c r="C60">
        <v>2025</v>
      </c>
      <c r="D60">
        <v>3</v>
      </c>
      <c r="E60">
        <v>3</v>
      </c>
      <c r="F60" t="b">
        <v>0</v>
      </c>
    </row>
    <row r="61" spans="1:6" x14ac:dyDescent="0.3">
      <c r="A61" s="1">
        <v>45720</v>
      </c>
      <c r="B61">
        <v>63</v>
      </c>
      <c r="C61">
        <v>2025</v>
      </c>
      <c r="D61">
        <v>3</v>
      </c>
      <c r="E61">
        <v>4</v>
      </c>
      <c r="F61" t="b">
        <v>0</v>
      </c>
    </row>
    <row r="62" spans="1:6" x14ac:dyDescent="0.3">
      <c r="A62" s="1">
        <v>45721</v>
      </c>
      <c r="B62">
        <v>64</v>
      </c>
      <c r="C62">
        <v>2025</v>
      </c>
      <c r="D62">
        <v>3</v>
      </c>
      <c r="E62">
        <v>5</v>
      </c>
      <c r="F62" t="b">
        <v>0</v>
      </c>
    </row>
    <row r="63" spans="1:6" x14ac:dyDescent="0.3">
      <c r="A63" s="1">
        <v>45722</v>
      </c>
      <c r="B63">
        <v>65</v>
      </c>
      <c r="C63">
        <v>2025</v>
      </c>
      <c r="D63">
        <v>3</v>
      </c>
      <c r="E63">
        <v>6</v>
      </c>
      <c r="F63" t="b">
        <v>0</v>
      </c>
    </row>
    <row r="64" spans="1:6" x14ac:dyDescent="0.3">
      <c r="A64" s="1">
        <v>45723</v>
      </c>
      <c r="B64">
        <v>66</v>
      </c>
      <c r="C64">
        <v>2025</v>
      </c>
      <c r="D64">
        <v>3</v>
      </c>
      <c r="E64">
        <v>7</v>
      </c>
      <c r="F64" t="b">
        <v>0</v>
      </c>
    </row>
    <row r="65" spans="1:6" x14ac:dyDescent="0.3">
      <c r="A65" s="1">
        <v>45724</v>
      </c>
      <c r="B65">
        <v>67</v>
      </c>
      <c r="C65">
        <v>2025</v>
      </c>
      <c r="D65">
        <v>3</v>
      </c>
      <c r="E65">
        <v>8</v>
      </c>
      <c r="F65" t="b">
        <v>0</v>
      </c>
    </row>
    <row r="66" spans="1:6" x14ac:dyDescent="0.3">
      <c r="A66" s="1">
        <v>45725</v>
      </c>
      <c r="B66">
        <v>68</v>
      </c>
      <c r="C66">
        <v>2025</v>
      </c>
      <c r="D66">
        <v>3</v>
      </c>
      <c r="E66">
        <v>9</v>
      </c>
      <c r="F66" t="b">
        <v>0</v>
      </c>
    </row>
    <row r="67" spans="1:6" x14ac:dyDescent="0.3">
      <c r="A67" s="1">
        <v>45726</v>
      </c>
      <c r="B67">
        <v>69</v>
      </c>
      <c r="C67">
        <v>2025</v>
      </c>
      <c r="D67">
        <v>3</v>
      </c>
      <c r="E67">
        <v>10</v>
      </c>
      <c r="F67" t="b">
        <v>0</v>
      </c>
    </row>
    <row r="68" spans="1:6" x14ac:dyDescent="0.3">
      <c r="A68" s="1">
        <v>45727</v>
      </c>
      <c r="B68">
        <v>70</v>
      </c>
      <c r="C68">
        <v>2025</v>
      </c>
      <c r="D68">
        <v>3</v>
      </c>
      <c r="E68">
        <v>11</v>
      </c>
      <c r="F68" t="b">
        <v>0</v>
      </c>
    </row>
    <row r="69" spans="1:6" x14ac:dyDescent="0.3">
      <c r="A69" s="1">
        <v>45728</v>
      </c>
      <c r="B69">
        <v>71</v>
      </c>
      <c r="C69">
        <v>2025</v>
      </c>
      <c r="D69">
        <v>3</v>
      </c>
      <c r="E69">
        <v>12</v>
      </c>
      <c r="F69" t="b">
        <v>0</v>
      </c>
    </row>
    <row r="70" spans="1:6" x14ac:dyDescent="0.3">
      <c r="A70" s="1">
        <v>45729</v>
      </c>
      <c r="B70">
        <v>72</v>
      </c>
      <c r="C70">
        <v>2025</v>
      </c>
      <c r="D70">
        <v>3</v>
      </c>
      <c r="E70">
        <v>13</v>
      </c>
      <c r="F70" t="b">
        <v>0</v>
      </c>
    </row>
    <row r="71" spans="1:6" x14ac:dyDescent="0.3">
      <c r="A71" s="1">
        <v>45730</v>
      </c>
      <c r="B71">
        <v>73</v>
      </c>
      <c r="C71">
        <v>2025</v>
      </c>
      <c r="D71">
        <v>3</v>
      </c>
      <c r="E71">
        <v>14</v>
      </c>
      <c r="F71" t="b">
        <v>0</v>
      </c>
    </row>
    <row r="72" spans="1:6" x14ac:dyDescent="0.3">
      <c r="A72" s="1">
        <v>45731</v>
      </c>
      <c r="B72">
        <v>74</v>
      </c>
      <c r="C72">
        <v>2025</v>
      </c>
      <c r="D72">
        <v>3</v>
      </c>
      <c r="E72">
        <v>15</v>
      </c>
      <c r="F72" t="b">
        <v>0</v>
      </c>
    </row>
    <row r="73" spans="1:6" x14ac:dyDescent="0.3">
      <c r="A73" s="1">
        <v>45732</v>
      </c>
      <c r="B73">
        <v>75</v>
      </c>
      <c r="C73">
        <v>2025</v>
      </c>
      <c r="D73">
        <v>3</v>
      </c>
      <c r="E73">
        <v>16</v>
      </c>
      <c r="F73" t="b">
        <v>0</v>
      </c>
    </row>
    <row r="74" spans="1:6" x14ac:dyDescent="0.3">
      <c r="A74" s="1">
        <v>45733</v>
      </c>
      <c r="B74">
        <v>76</v>
      </c>
      <c r="C74">
        <v>2025</v>
      </c>
      <c r="D74">
        <v>3</v>
      </c>
      <c r="E74">
        <v>17</v>
      </c>
      <c r="F74" t="b">
        <v>0</v>
      </c>
    </row>
    <row r="75" spans="1:6" x14ac:dyDescent="0.3">
      <c r="A75" s="1">
        <v>45734</v>
      </c>
      <c r="B75">
        <v>77</v>
      </c>
      <c r="C75">
        <v>2025</v>
      </c>
      <c r="D75">
        <v>3</v>
      </c>
      <c r="E75">
        <v>18</v>
      </c>
      <c r="F75" t="b">
        <v>0</v>
      </c>
    </row>
    <row r="76" spans="1:6" x14ac:dyDescent="0.3">
      <c r="A76" s="1">
        <v>45735</v>
      </c>
      <c r="B76">
        <v>78</v>
      </c>
      <c r="C76">
        <v>2025</v>
      </c>
      <c r="D76">
        <v>3</v>
      </c>
      <c r="E76">
        <v>19</v>
      </c>
      <c r="F76" t="b">
        <v>0</v>
      </c>
    </row>
    <row r="77" spans="1:6" x14ac:dyDescent="0.3">
      <c r="A77" s="1">
        <v>45736</v>
      </c>
      <c r="B77">
        <v>79</v>
      </c>
      <c r="C77">
        <v>2025</v>
      </c>
      <c r="D77">
        <v>3</v>
      </c>
      <c r="E77">
        <v>20</v>
      </c>
      <c r="F77" t="b">
        <v>0</v>
      </c>
    </row>
    <row r="78" spans="1:6" x14ac:dyDescent="0.3">
      <c r="A78" s="1">
        <v>45737</v>
      </c>
      <c r="B78">
        <v>80</v>
      </c>
      <c r="C78">
        <v>2025</v>
      </c>
      <c r="D78">
        <v>3</v>
      </c>
      <c r="E78">
        <v>21</v>
      </c>
      <c r="F78" t="b">
        <v>0</v>
      </c>
    </row>
    <row r="79" spans="1:6" x14ac:dyDescent="0.3">
      <c r="A79" s="1">
        <v>45738</v>
      </c>
      <c r="B79">
        <v>81</v>
      </c>
      <c r="C79">
        <v>2025</v>
      </c>
      <c r="D79">
        <v>3</v>
      </c>
      <c r="E79">
        <v>22</v>
      </c>
      <c r="F79" t="b">
        <v>0</v>
      </c>
    </row>
    <row r="80" spans="1:6" x14ac:dyDescent="0.3">
      <c r="A80" s="1">
        <v>45739</v>
      </c>
      <c r="B80">
        <v>82</v>
      </c>
      <c r="C80">
        <v>2025</v>
      </c>
      <c r="D80">
        <v>3</v>
      </c>
      <c r="E80">
        <v>23</v>
      </c>
      <c r="F80" t="b">
        <v>0</v>
      </c>
    </row>
    <row r="81" spans="1:6" x14ac:dyDescent="0.3">
      <c r="A81" s="1">
        <v>45740</v>
      </c>
      <c r="B81">
        <v>83</v>
      </c>
      <c r="C81">
        <v>2025</v>
      </c>
      <c r="D81">
        <v>3</v>
      </c>
      <c r="E81">
        <v>24</v>
      </c>
      <c r="F81" t="b">
        <v>0</v>
      </c>
    </row>
    <row r="82" spans="1:6" x14ac:dyDescent="0.3">
      <c r="A82" s="1">
        <v>45741</v>
      </c>
      <c r="B82">
        <v>84</v>
      </c>
      <c r="C82">
        <v>2025</v>
      </c>
      <c r="D82">
        <v>3</v>
      </c>
      <c r="E82">
        <v>25</v>
      </c>
      <c r="F82" t="b">
        <v>0</v>
      </c>
    </row>
    <row r="83" spans="1:6" x14ac:dyDescent="0.3">
      <c r="A83" s="1">
        <v>45742</v>
      </c>
      <c r="B83">
        <v>85</v>
      </c>
      <c r="C83">
        <v>2025</v>
      </c>
      <c r="D83">
        <v>3</v>
      </c>
      <c r="E83">
        <v>26</v>
      </c>
      <c r="F83" t="b">
        <v>0</v>
      </c>
    </row>
    <row r="84" spans="1:6" x14ac:dyDescent="0.3">
      <c r="A84" s="1">
        <v>45743</v>
      </c>
      <c r="B84">
        <v>86</v>
      </c>
      <c r="C84">
        <v>2025</v>
      </c>
      <c r="D84">
        <v>3</v>
      </c>
      <c r="E84">
        <v>27</v>
      </c>
      <c r="F84" t="b">
        <v>0</v>
      </c>
    </row>
    <row r="85" spans="1:6" x14ac:dyDescent="0.3">
      <c r="A85" s="1">
        <v>45744</v>
      </c>
      <c r="B85">
        <v>87</v>
      </c>
      <c r="C85">
        <v>2025</v>
      </c>
      <c r="D85">
        <v>3</v>
      </c>
      <c r="E85">
        <v>28</v>
      </c>
      <c r="F85" t="b">
        <v>0</v>
      </c>
    </row>
    <row r="86" spans="1:6" x14ac:dyDescent="0.3">
      <c r="A86" s="1">
        <v>45745</v>
      </c>
      <c r="B86">
        <v>88</v>
      </c>
      <c r="C86">
        <v>2025</v>
      </c>
      <c r="D86">
        <v>3</v>
      </c>
      <c r="E86">
        <v>29</v>
      </c>
      <c r="F86" t="b">
        <v>0</v>
      </c>
    </row>
    <row r="87" spans="1:6" x14ac:dyDescent="0.3">
      <c r="A87" s="1">
        <v>45746</v>
      </c>
      <c r="B87">
        <v>89</v>
      </c>
      <c r="C87">
        <v>2025</v>
      </c>
      <c r="D87">
        <v>3</v>
      </c>
      <c r="E87">
        <v>30</v>
      </c>
      <c r="F87" t="b">
        <v>0</v>
      </c>
    </row>
    <row r="88" spans="1:6" x14ac:dyDescent="0.3">
      <c r="A88" s="1">
        <v>45747</v>
      </c>
      <c r="B88">
        <v>90</v>
      </c>
      <c r="C88">
        <v>2025</v>
      </c>
      <c r="D88">
        <v>3</v>
      </c>
      <c r="E88">
        <v>31</v>
      </c>
      <c r="F88" t="b">
        <v>0</v>
      </c>
    </row>
    <row r="89" spans="1:6" x14ac:dyDescent="0.3">
      <c r="A89" s="1">
        <v>45749</v>
      </c>
      <c r="B89">
        <v>92</v>
      </c>
      <c r="C89">
        <v>2025</v>
      </c>
      <c r="D89">
        <v>4</v>
      </c>
      <c r="E89">
        <v>2</v>
      </c>
      <c r="F89" t="b">
        <v>0</v>
      </c>
    </row>
    <row r="90" spans="1:6" x14ac:dyDescent="0.3">
      <c r="A90" s="1">
        <v>45750</v>
      </c>
      <c r="B90">
        <v>93</v>
      </c>
      <c r="C90">
        <v>2025</v>
      </c>
      <c r="D90">
        <v>4</v>
      </c>
      <c r="E90">
        <v>3</v>
      </c>
      <c r="F90" t="b">
        <v>0</v>
      </c>
    </row>
    <row r="91" spans="1:6" x14ac:dyDescent="0.3">
      <c r="A91" s="1">
        <v>45751</v>
      </c>
      <c r="B91">
        <v>94</v>
      </c>
      <c r="C91">
        <v>2025</v>
      </c>
      <c r="D91">
        <v>4</v>
      </c>
      <c r="E91">
        <v>4</v>
      </c>
      <c r="F91" t="b">
        <v>0</v>
      </c>
    </row>
    <row r="92" spans="1:6" x14ac:dyDescent="0.3">
      <c r="A92" s="1">
        <v>45752</v>
      </c>
      <c r="B92">
        <v>95</v>
      </c>
      <c r="C92">
        <v>2025</v>
      </c>
      <c r="D92">
        <v>4</v>
      </c>
      <c r="E92">
        <v>5</v>
      </c>
      <c r="F92" t="b">
        <v>0</v>
      </c>
    </row>
    <row r="93" spans="1:6" x14ac:dyDescent="0.3">
      <c r="A93" s="1">
        <v>45753</v>
      </c>
      <c r="B93">
        <v>96</v>
      </c>
      <c r="C93">
        <v>2025</v>
      </c>
      <c r="D93">
        <v>4</v>
      </c>
      <c r="E93">
        <v>6</v>
      </c>
      <c r="F93" t="b">
        <v>0</v>
      </c>
    </row>
    <row r="94" spans="1:6" x14ac:dyDescent="0.3">
      <c r="A94" s="1">
        <v>45754</v>
      </c>
      <c r="B94">
        <v>97</v>
      </c>
      <c r="C94">
        <v>2025</v>
      </c>
      <c r="D94">
        <v>4</v>
      </c>
      <c r="E94">
        <v>7</v>
      </c>
      <c r="F94" t="b">
        <v>0</v>
      </c>
    </row>
    <row r="95" spans="1:6" x14ac:dyDescent="0.3">
      <c r="A95" s="1">
        <v>45755</v>
      </c>
      <c r="B95">
        <v>98</v>
      </c>
      <c r="C95">
        <v>2025</v>
      </c>
      <c r="D95">
        <v>4</v>
      </c>
      <c r="E95">
        <v>8</v>
      </c>
      <c r="F95" t="b">
        <v>0</v>
      </c>
    </row>
    <row r="96" spans="1:6" x14ac:dyDescent="0.3">
      <c r="A96" s="1">
        <v>45756</v>
      </c>
      <c r="B96">
        <v>99</v>
      </c>
      <c r="C96">
        <v>2025</v>
      </c>
      <c r="D96">
        <v>4</v>
      </c>
      <c r="E96">
        <v>9</v>
      </c>
      <c r="F96" t="b">
        <v>0</v>
      </c>
    </row>
    <row r="97" spans="1:6" x14ac:dyDescent="0.3">
      <c r="A97" s="1">
        <v>45757</v>
      </c>
      <c r="B97">
        <v>100</v>
      </c>
      <c r="C97">
        <v>2025</v>
      </c>
      <c r="D97">
        <v>4</v>
      </c>
      <c r="E97">
        <v>10</v>
      </c>
      <c r="F97" t="b">
        <v>0</v>
      </c>
    </row>
    <row r="98" spans="1:6" x14ac:dyDescent="0.3">
      <c r="A98" s="1">
        <v>45758</v>
      </c>
      <c r="B98">
        <v>101</v>
      </c>
      <c r="C98">
        <v>2025</v>
      </c>
      <c r="D98">
        <v>4</v>
      </c>
      <c r="E98">
        <v>11</v>
      </c>
      <c r="F98" t="b">
        <v>0</v>
      </c>
    </row>
    <row r="99" spans="1:6" x14ac:dyDescent="0.3">
      <c r="A99" s="1">
        <v>45759</v>
      </c>
      <c r="B99">
        <v>102</v>
      </c>
      <c r="C99">
        <v>2025</v>
      </c>
      <c r="D99">
        <v>4</v>
      </c>
      <c r="E99">
        <v>12</v>
      </c>
      <c r="F99" t="b">
        <v>0</v>
      </c>
    </row>
    <row r="100" spans="1:6" x14ac:dyDescent="0.3">
      <c r="A100" s="1">
        <v>45760</v>
      </c>
      <c r="B100">
        <v>103</v>
      </c>
      <c r="C100">
        <v>2025</v>
      </c>
      <c r="D100">
        <v>4</v>
      </c>
      <c r="E100">
        <v>13</v>
      </c>
      <c r="F100" t="b">
        <v>0</v>
      </c>
    </row>
    <row r="101" spans="1:6" x14ac:dyDescent="0.3">
      <c r="A101" s="1">
        <v>45761</v>
      </c>
      <c r="B101">
        <v>104</v>
      </c>
      <c r="C101">
        <v>2025</v>
      </c>
      <c r="D101">
        <v>4</v>
      </c>
      <c r="E101">
        <v>14</v>
      </c>
      <c r="F101" t="b">
        <v>0</v>
      </c>
    </row>
    <row r="102" spans="1:6" x14ac:dyDescent="0.3">
      <c r="A102" s="1">
        <v>45762</v>
      </c>
      <c r="B102">
        <v>105</v>
      </c>
      <c r="C102">
        <v>2025</v>
      </c>
      <c r="D102">
        <v>4</v>
      </c>
      <c r="E102">
        <v>15</v>
      </c>
      <c r="F102" t="b">
        <v>0</v>
      </c>
    </row>
    <row r="103" spans="1:6" x14ac:dyDescent="0.3">
      <c r="A103" s="1">
        <v>45763</v>
      </c>
      <c r="B103">
        <v>106</v>
      </c>
      <c r="C103">
        <v>2025</v>
      </c>
      <c r="D103">
        <v>4</v>
      </c>
      <c r="E103">
        <v>16</v>
      </c>
      <c r="F103" t="b">
        <v>0</v>
      </c>
    </row>
    <row r="104" spans="1:6" x14ac:dyDescent="0.3">
      <c r="A104" s="1">
        <v>45764</v>
      </c>
      <c r="B104">
        <v>107</v>
      </c>
      <c r="C104">
        <v>2025</v>
      </c>
      <c r="D104">
        <v>4</v>
      </c>
      <c r="E104">
        <v>17</v>
      </c>
      <c r="F104" t="b">
        <v>0</v>
      </c>
    </row>
    <row r="105" spans="1:6" x14ac:dyDescent="0.3">
      <c r="A105" s="1">
        <v>45765</v>
      </c>
      <c r="B105">
        <v>108</v>
      </c>
      <c r="C105">
        <v>2025</v>
      </c>
      <c r="D105">
        <v>4</v>
      </c>
      <c r="E105">
        <v>18</v>
      </c>
      <c r="F105" t="b">
        <v>0</v>
      </c>
    </row>
    <row r="106" spans="1:6" x14ac:dyDescent="0.3">
      <c r="A106" s="1">
        <v>45766</v>
      </c>
      <c r="B106">
        <v>109</v>
      </c>
      <c r="C106">
        <v>2025</v>
      </c>
      <c r="D106">
        <v>4</v>
      </c>
      <c r="E106">
        <v>19</v>
      </c>
      <c r="F106" t="b">
        <v>0</v>
      </c>
    </row>
    <row r="107" spans="1:6" x14ac:dyDescent="0.3">
      <c r="A107" s="1">
        <v>45767</v>
      </c>
      <c r="B107">
        <v>110</v>
      </c>
      <c r="C107">
        <v>2025</v>
      </c>
      <c r="D107">
        <v>4</v>
      </c>
      <c r="E107">
        <v>20</v>
      </c>
      <c r="F107" t="b">
        <v>0</v>
      </c>
    </row>
    <row r="108" spans="1:6" x14ac:dyDescent="0.3">
      <c r="A108" s="1">
        <v>45768</v>
      </c>
      <c r="B108">
        <v>111</v>
      </c>
      <c r="C108">
        <v>2025</v>
      </c>
      <c r="D108">
        <v>4</v>
      </c>
      <c r="E108">
        <v>21</v>
      </c>
      <c r="F108" t="b">
        <v>0</v>
      </c>
    </row>
    <row r="109" spans="1:6" x14ac:dyDescent="0.3">
      <c r="A109" s="1">
        <v>45769</v>
      </c>
      <c r="B109">
        <v>112</v>
      </c>
      <c r="C109">
        <v>2025</v>
      </c>
      <c r="D109">
        <v>4</v>
      </c>
      <c r="E109">
        <v>22</v>
      </c>
      <c r="F109" t="b">
        <v>0</v>
      </c>
    </row>
    <row r="110" spans="1:6" x14ac:dyDescent="0.3">
      <c r="A110" s="1">
        <v>45770</v>
      </c>
      <c r="B110">
        <v>113</v>
      </c>
      <c r="C110">
        <v>2025</v>
      </c>
      <c r="D110">
        <v>4</v>
      </c>
      <c r="E110">
        <v>23</v>
      </c>
      <c r="F110" t="b">
        <v>0</v>
      </c>
    </row>
    <row r="111" spans="1:6" x14ac:dyDescent="0.3">
      <c r="A111" s="1">
        <v>45771</v>
      </c>
      <c r="B111">
        <v>114</v>
      </c>
      <c r="C111">
        <v>2025</v>
      </c>
      <c r="D111">
        <v>4</v>
      </c>
      <c r="E111">
        <v>24</v>
      </c>
      <c r="F111" t="b">
        <v>0</v>
      </c>
    </row>
    <row r="112" spans="1:6" x14ac:dyDescent="0.3">
      <c r="A112" s="1">
        <v>45772</v>
      </c>
      <c r="B112">
        <v>115</v>
      </c>
      <c r="C112">
        <v>2025</v>
      </c>
      <c r="D112">
        <v>4</v>
      </c>
      <c r="E112">
        <v>25</v>
      </c>
      <c r="F112" t="b">
        <v>0</v>
      </c>
    </row>
    <row r="113" spans="1:6" x14ac:dyDescent="0.3">
      <c r="A113" s="1">
        <v>45773</v>
      </c>
      <c r="B113">
        <v>116</v>
      </c>
      <c r="C113">
        <v>2025</v>
      </c>
      <c r="D113">
        <v>4</v>
      </c>
      <c r="E113">
        <v>26</v>
      </c>
      <c r="F113" t="b">
        <v>0</v>
      </c>
    </row>
    <row r="114" spans="1:6" x14ac:dyDescent="0.3">
      <c r="A114" s="1">
        <v>45774</v>
      </c>
      <c r="B114">
        <v>117</v>
      </c>
      <c r="C114">
        <v>2025</v>
      </c>
      <c r="D114">
        <v>4</v>
      </c>
      <c r="E114">
        <v>27</v>
      </c>
      <c r="F114" t="b">
        <v>0</v>
      </c>
    </row>
    <row r="115" spans="1:6" x14ac:dyDescent="0.3">
      <c r="A115" s="1">
        <v>45775</v>
      </c>
      <c r="B115">
        <v>118</v>
      </c>
      <c r="C115">
        <v>2025</v>
      </c>
      <c r="D115">
        <v>4</v>
      </c>
      <c r="E115">
        <v>28</v>
      </c>
      <c r="F115" t="b">
        <v>0</v>
      </c>
    </row>
    <row r="116" spans="1:6" x14ac:dyDescent="0.3">
      <c r="A116" s="1">
        <v>45776</v>
      </c>
      <c r="B116">
        <v>119</v>
      </c>
      <c r="C116">
        <v>2025</v>
      </c>
      <c r="D116">
        <v>4</v>
      </c>
      <c r="E116">
        <v>29</v>
      </c>
      <c r="F116" t="b">
        <v>0</v>
      </c>
    </row>
    <row r="117" spans="1:6" x14ac:dyDescent="0.3">
      <c r="A117" s="1">
        <v>45777</v>
      </c>
      <c r="B117">
        <v>120</v>
      </c>
      <c r="C117">
        <v>2025</v>
      </c>
      <c r="D117">
        <v>4</v>
      </c>
      <c r="E117">
        <v>30</v>
      </c>
      <c r="F117" t="b">
        <v>0</v>
      </c>
    </row>
    <row r="118" spans="1:6" x14ac:dyDescent="0.3">
      <c r="A118" s="1">
        <v>45779</v>
      </c>
      <c r="B118">
        <v>122</v>
      </c>
      <c r="C118">
        <v>2025</v>
      </c>
      <c r="D118">
        <v>5</v>
      </c>
      <c r="E118">
        <v>2</v>
      </c>
      <c r="F118" t="b">
        <v>0</v>
      </c>
    </row>
    <row r="119" spans="1:6" x14ac:dyDescent="0.3">
      <c r="A119" s="1">
        <v>45780</v>
      </c>
      <c r="B119">
        <v>123</v>
      </c>
      <c r="C119">
        <v>2025</v>
      </c>
      <c r="D119">
        <v>5</v>
      </c>
      <c r="E119">
        <v>3</v>
      </c>
      <c r="F119" t="b">
        <v>0</v>
      </c>
    </row>
    <row r="120" spans="1:6" x14ac:dyDescent="0.3">
      <c r="A120" s="1">
        <v>45781</v>
      </c>
      <c r="B120">
        <v>124</v>
      </c>
      <c r="C120">
        <v>2025</v>
      </c>
      <c r="D120">
        <v>5</v>
      </c>
      <c r="E120">
        <v>4</v>
      </c>
      <c r="F120" t="b">
        <v>0</v>
      </c>
    </row>
    <row r="121" spans="1:6" x14ac:dyDescent="0.3">
      <c r="A121" s="1">
        <v>45782</v>
      </c>
      <c r="B121">
        <v>125</v>
      </c>
      <c r="C121">
        <v>2025</v>
      </c>
      <c r="D121">
        <v>5</v>
      </c>
      <c r="E121">
        <v>5</v>
      </c>
      <c r="F121" t="b">
        <v>0</v>
      </c>
    </row>
    <row r="122" spans="1:6" x14ac:dyDescent="0.3">
      <c r="A122" s="1">
        <v>45783</v>
      </c>
      <c r="B122">
        <v>126</v>
      </c>
      <c r="C122">
        <v>2025</v>
      </c>
      <c r="D122">
        <v>5</v>
      </c>
      <c r="E122">
        <v>6</v>
      </c>
      <c r="F122" t="b">
        <v>0</v>
      </c>
    </row>
    <row r="123" spans="1:6" x14ac:dyDescent="0.3">
      <c r="A123" s="1">
        <v>45784</v>
      </c>
      <c r="B123">
        <v>127</v>
      </c>
      <c r="C123">
        <v>2025</v>
      </c>
      <c r="D123">
        <v>5</v>
      </c>
      <c r="E123">
        <v>7</v>
      </c>
      <c r="F123" t="b">
        <v>0</v>
      </c>
    </row>
    <row r="124" spans="1:6" x14ac:dyDescent="0.3">
      <c r="A124" s="1">
        <v>45785</v>
      </c>
      <c r="B124">
        <v>128</v>
      </c>
      <c r="C124">
        <v>2025</v>
      </c>
      <c r="D124">
        <v>5</v>
      </c>
      <c r="E124">
        <v>8</v>
      </c>
      <c r="F124" t="b">
        <v>0</v>
      </c>
    </row>
    <row r="125" spans="1:6" x14ac:dyDescent="0.3">
      <c r="A125" s="1">
        <v>45786</v>
      </c>
      <c r="B125">
        <v>129</v>
      </c>
      <c r="C125">
        <v>2025</v>
      </c>
      <c r="D125">
        <v>5</v>
      </c>
      <c r="E125">
        <v>9</v>
      </c>
      <c r="F125" t="b">
        <v>0</v>
      </c>
    </row>
    <row r="126" spans="1:6" x14ac:dyDescent="0.3">
      <c r="A126" s="1">
        <v>45787</v>
      </c>
      <c r="B126">
        <v>130</v>
      </c>
      <c r="C126">
        <v>2025</v>
      </c>
      <c r="D126">
        <v>5</v>
      </c>
      <c r="E126">
        <v>10</v>
      </c>
      <c r="F126" t="b">
        <v>0</v>
      </c>
    </row>
    <row r="127" spans="1:6" x14ac:dyDescent="0.3">
      <c r="A127" s="1">
        <v>45788</v>
      </c>
      <c r="B127">
        <v>131</v>
      </c>
      <c r="C127">
        <v>2025</v>
      </c>
      <c r="D127">
        <v>5</v>
      </c>
      <c r="E127">
        <v>11</v>
      </c>
      <c r="F127" t="b">
        <v>0</v>
      </c>
    </row>
    <row r="128" spans="1:6" x14ac:dyDescent="0.3">
      <c r="A128" s="1">
        <v>45789</v>
      </c>
      <c r="B128">
        <v>132</v>
      </c>
      <c r="C128">
        <v>2025</v>
      </c>
      <c r="D128">
        <v>5</v>
      </c>
      <c r="E128">
        <v>12</v>
      </c>
      <c r="F128" t="b">
        <v>0</v>
      </c>
    </row>
    <row r="129" spans="1:6" x14ac:dyDescent="0.3">
      <c r="A129" s="1">
        <v>45790</v>
      </c>
      <c r="B129">
        <v>133</v>
      </c>
      <c r="C129">
        <v>2025</v>
      </c>
      <c r="D129">
        <v>5</v>
      </c>
      <c r="E129">
        <v>13</v>
      </c>
      <c r="F129" t="b">
        <v>0</v>
      </c>
    </row>
    <row r="130" spans="1:6" x14ac:dyDescent="0.3">
      <c r="A130" s="1">
        <v>45791</v>
      </c>
      <c r="B130">
        <v>134</v>
      </c>
      <c r="C130">
        <v>2025</v>
      </c>
      <c r="D130">
        <v>5</v>
      </c>
      <c r="E130">
        <v>14</v>
      </c>
      <c r="F130" t="b">
        <v>0</v>
      </c>
    </row>
    <row r="131" spans="1:6" x14ac:dyDescent="0.3">
      <c r="A131" s="1">
        <v>45792</v>
      </c>
      <c r="B131">
        <v>135</v>
      </c>
      <c r="C131">
        <v>2025</v>
      </c>
      <c r="D131">
        <v>5</v>
      </c>
      <c r="E131">
        <v>15</v>
      </c>
      <c r="F131" t="b">
        <v>0</v>
      </c>
    </row>
    <row r="132" spans="1:6" x14ac:dyDescent="0.3">
      <c r="A132" s="1">
        <v>45793</v>
      </c>
      <c r="B132">
        <v>136</v>
      </c>
      <c r="C132">
        <v>2025</v>
      </c>
      <c r="D132">
        <v>5</v>
      </c>
      <c r="E132">
        <v>16</v>
      </c>
      <c r="F132" t="b">
        <v>0</v>
      </c>
    </row>
    <row r="133" spans="1:6" x14ac:dyDescent="0.3">
      <c r="A133" s="1">
        <v>45794</v>
      </c>
      <c r="B133">
        <v>137</v>
      </c>
      <c r="C133">
        <v>2025</v>
      </c>
      <c r="D133">
        <v>5</v>
      </c>
      <c r="E133">
        <v>17</v>
      </c>
      <c r="F133" t="b">
        <v>0</v>
      </c>
    </row>
    <row r="134" spans="1:6" x14ac:dyDescent="0.3">
      <c r="A134" s="1">
        <v>45795</v>
      </c>
      <c r="B134">
        <v>138</v>
      </c>
      <c r="C134">
        <v>2025</v>
      </c>
      <c r="D134">
        <v>5</v>
      </c>
      <c r="E134">
        <v>18</v>
      </c>
      <c r="F134" t="b">
        <v>0</v>
      </c>
    </row>
    <row r="135" spans="1:6" x14ac:dyDescent="0.3">
      <c r="A135" s="1">
        <v>45796</v>
      </c>
      <c r="B135">
        <v>139</v>
      </c>
      <c r="C135">
        <v>2025</v>
      </c>
      <c r="D135">
        <v>5</v>
      </c>
      <c r="E135">
        <v>19</v>
      </c>
      <c r="F135" t="b">
        <v>0</v>
      </c>
    </row>
    <row r="136" spans="1:6" x14ac:dyDescent="0.3">
      <c r="A136" s="1">
        <v>45797</v>
      </c>
      <c r="B136">
        <v>140</v>
      </c>
      <c r="C136">
        <v>2025</v>
      </c>
      <c r="D136">
        <v>5</v>
      </c>
      <c r="E136">
        <v>20</v>
      </c>
      <c r="F136" t="b">
        <v>0</v>
      </c>
    </row>
    <row r="137" spans="1:6" x14ac:dyDescent="0.3">
      <c r="A137" s="1">
        <v>45798</v>
      </c>
      <c r="B137">
        <v>141</v>
      </c>
      <c r="C137">
        <v>2025</v>
      </c>
      <c r="D137">
        <v>5</v>
      </c>
      <c r="E137">
        <v>21</v>
      </c>
      <c r="F137" t="b">
        <v>0</v>
      </c>
    </row>
    <row r="138" spans="1:6" x14ac:dyDescent="0.3">
      <c r="A138" s="1">
        <v>45799</v>
      </c>
      <c r="B138">
        <v>142</v>
      </c>
      <c r="C138">
        <v>2025</v>
      </c>
      <c r="D138">
        <v>5</v>
      </c>
      <c r="E138">
        <v>22</v>
      </c>
      <c r="F138" t="b">
        <v>0</v>
      </c>
    </row>
    <row r="139" spans="1:6" x14ac:dyDescent="0.3">
      <c r="A139" s="1">
        <v>45800</v>
      </c>
      <c r="B139">
        <v>143</v>
      </c>
      <c r="C139">
        <v>2025</v>
      </c>
      <c r="D139">
        <v>5</v>
      </c>
      <c r="E139">
        <v>23</v>
      </c>
      <c r="F139" t="b">
        <v>0</v>
      </c>
    </row>
    <row r="140" spans="1:6" x14ac:dyDescent="0.3">
      <c r="A140" s="1">
        <v>45801</v>
      </c>
      <c r="B140">
        <v>144</v>
      </c>
      <c r="C140">
        <v>2025</v>
      </c>
      <c r="D140">
        <v>5</v>
      </c>
      <c r="E140">
        <v>24</v>
      </c>
      <c r="F140" t="b">
        <v>0</v>
      </c>
    </row>
    <row r="141" spans="1:6" x14ac:dyDescent="0.3">
      <c r="A141" s="1">
        <v>45802</v>
      </c>
      <c r="B141">
        <v>145</v>
      </c>
      <c r="C141">
        <v>2025</v>
      </c>
      <c r="D141">
        <v>5</v>
      </c>
      <c r="E141">
        <v>25</v>
      </c>
      <c r="F141" t="b">
        <v>0</v>
      </c>
    </row>
    <row r="142" spans="1:6" x14ac:dyDescent="0.3">
      <c r="A142" s="1">
        <v>45803</v>
      </c>
      <c r="B142">
        <v>146</v>
      </c>
      <c r="C142">
        <v>2025</v>
      </c>
      <c r="D142">
        <v>5</v>
      </c>
      <c r="E142">
        <v>26</v>
      </c>
      <c r="F142" t="b">
        <v>0</v>
      </c>
    </row>
    <row r="143" spans="1:6" x14ac:dyDescent="0.3">
      <c r="A143" s="1">
        <v>45804</v>
      </c>
      <c r="B143">
        <v>147</v>
      </c>
      <c r="C143">
        <v>2025</v>
      </c>
      <c r="D143">
        <v>5</v>
      </c>
      <c r="E143">
        <v>27</v>
      </c>
      <c r="F143" t="b">
        <v>0</v>
      </c>
    </row>
    <row r="144" spans="1:6" x14ac:dyDescent="0.3">
      <c r="A144" s="1">
        <v>45805</v>
      </c>
      <c r="B144">
        <v>148</v>
      </c>
      <c r="C144">
        <v>2025</v>
      </c>
      <c r="D144">
        <v>5</v>
      </c>
      <c r="E144">
        <v>28</v>
      </c>
      <c r="F144" t="b">
        <v>0</v>
      </c>
    </row>
    <row r="145" spans="1:6" x14ac:dyDescent="0.3">
      <c r="A145" s="1">
        <v>45806</v>
      </c>
      <c r="B145">
        <v>149</v>
      </c>
      <c r="C145">
        <v>2025</v>
      </c>
      <c r="D145">
        <v>5</v>
      </c>
      <c r="E145">
        <v>29</v>
      </c>
      <c r="F145" t="b">
        <v>0</v>
      </c>
    </row>
    <row r="146" spans="1:6" x14ac:dyDescent="0.3">
      <c r="A146" s="1">
        <v>45807</v>
      </c>
      <c r="B146">
        <v>150</v>
      </c>
      <c r="C146">
        <v>2025</v>
      </c>
      <c r="D146">
        <v>5</v>
      </c>
      <c r="E146">
        <v>30</v>
      </c>
      <c r="F146" t="b">
        <v>0</v>
      </c>
    </row>
    <row r="147" spans="1:6" x14ac:dyDescent="0.3">
      <c r="A147" s="1">
        <v>45808</v>
      </c>
      <c r="B147">
        <v>151</v>
      </c>
      <c r="C147">
        <v>2025</v>
      </c>
      <c r="D147">
        <v>5</v>
      </c>
      <c r="E147">
        <v>31</v>
      </c>
      <c r="F147" t="b">
        <v>0</v>
      </c>
    </row>
    <row r="148" spans="1:6" x14ac:dyDescent="0.3">
      <c r="A148" s="1">
        <v>45810</v>
      </c>
      <c r="B148">
        <v>153</v>
      </c>
      <c r="C148">
        <v>2025</v>
      </c>
      <c r="D148">
        <v>6</v>
      </c>
      <c r="E148">
        <v>2</v>
      </c>
      <c r="F148" t="b">
        <v>0</v>
      </c>
    </row>
    <row r="149" spans="1:6" x14ac:dyDescent="0.3">
      <c r="A149" s="1">
        <v>45811</v>
      </c>
      <c r="B149">
        <v>154</v>
      </c>
      <c r="C149">
        <v>2025</v>
      </c>
      <c r="D149">
        <v>6</v>
      </c>
      <c r="E149">
        <v>3</v>
      </c>
      <c r="F149" t="b">
        <v>0</v>
      </c>
    </row>
    <row r="150" spans="1:6" x14ac:dyDescent="0.3">
      <c r="A150" s="1">
        <v>45812</v>
      </c>
      <c r="B150">
        <v>155</v>
      </c>
      <c r="C150">
        <v>2025</v>
      </c>
      <c r="D150">
        <v>6</v>
      </c>
      <c r="E150">
        <v>4</v>
      </c>
      <c r="F150" t="b">
        <v>0</v>
      </c>
    </row>
    <row r="151" spans="1:6" x14ac:dyDescent="0.3">
      <c r="A151" s="1">
        <v>45813</v>
      </c>
      <c r="B151">
        <v>156</v>
      </c>
      <c r="C151">
        <v>2025</v>
      </c>
      <c r="D151">
        <v>6</v>
      </c>
      <c r="E151">
        <v>5</v>
      </c>
      <c r="F151" t="b">
        <v>0</v>
      </c>
    </row>
    <row r="152" spans="1:6" x14ac:dyDescent="0.3">
      <c r="A152" s="1">
        <v>45814</v>
      </c>
      <c r="B152">
        <v>157</v>
      </c>
      <c r="C152">
        <v>2025</v>
      </c>
      <c r="D152">
        <v>6</v>
      </c>
      <c r="E152">
        <v>6</v>
      </c>
      <c r="F152" t="b">
        <v>0</v>
      </c>
    </row>
    <row r="153" spans="1:6" x14ac:dyDescent="0.3">
      <c r="A153" s="1">
        <v>45815</v>
      </c>
      <c r="B153">
        <v>158</v>
      </c>
      <c r="C153">
        <v>2025</v>
      </c>
      <c r="D153">
        <v>6</v>
      </c>
      <c r="E153">
        <v>7</v>
      </c>
      <c r="F153" t="b">
        <v>0</v>
      </c>
    </row>
    <row r="154" spans="1:6" x14ac:dyDescent="0.3">
      <c r="A154" s="1">
        <v>45816</v>
      </c>
      <c r="B154">
        <v>159</v>
      </c>
      <c r="C154">
        <v>2025</v>
      </c>
      <c r="D154">
        <v>6</v>
      </c>
      <c r="E154">
        <v>8</v>
      </c>
      <c r="F154" t="b">
        <v>0</v>
      </c>
    </row>
    <row r="155" spans="1:6" x14ac:dyDescent="0.3">
      <c r="A155" s="1">
        <v>45817</v>
      </c>
      <c r="B155">
        <v>160</v>
      </c>
      <c r="C155">
        <v>2025</v>
      </c>
      <c r="D155">
        <v>6</v>
      </c>
      <c r="E155">
        <v>9</v>
      </c>
      <c r="F155" t="b">
        <v>0</v>
      </c>
    </row>
    <row r="156" spans="1:6" x14ac:dyDescent="0.3">
      <c r="A156" s="1">
        <v>45818</v>
      </c>
      <c r="B156">
        <v>161</v>
      </c>
      <c r="C156">
        <v>2025</v>
      </c>
      <c r="D156">
        <v>6</v>
      </c>
      <c r="E156">
        <v>10</v>
      </c>
      <c r="F156" t="b">
        <v>0</v>
      </c>
    </row>
    <row r="157" spans="1:6" x14ac:dyDescent="0.3">
      <c r="A157" s="1">
        <v>45819</v>
      </c>
      <c r="B157">
        <v>162</v>
      </c>
      <c r="C157">
        <v>2025</v>
      </c>
      <c r="D157">
        <v>6</v>
      </c>
      <c r="E157">
        <v>11</v>
      </c>
      <c r="F157" t="b">
        <v>0</v>
      </c>
    </row>
    <row r="158" spans="1:6" x14ac:dyDescent="0.3">
      <c r="A158" s="1">
        <v>45820</v>
      </c>
      <c r="B158">
        <v>163</v>
      </c>
      <c r="C158">
        <v>2025</v>
      </c>
      <c r="D158">
        <v>6</v>
      </c>
      <c r="E158">
        <v>12</v>
      </c>
      <c r="F158" t="b">
        <v>0</v>
      </c>
    </row>
    <row r="159" spans="1:6" x14ac:dyDescent="0.3">
      <c r="A159" s="1">
        <v>45821</v>
      </c>
      <c r="B159">
        <v>164</v>
      </c>
      <c r="C159">
        <v>2025</v>
      </c>
      <c r="D159">
        <v>6</v>
      </c>
      <c r="E159">
        <v>13</v>
      </c>
      <c r="F159" t="b">
        <v>0</v>
      </c>
    </row>
    <row r="160" spans="1:6" x14ac:dyDescent="0.3">
      <c r="A160" s="1">
        <v>45822</v>
      </c>
      <c r="B160">
        <v>165</v>
      </c>
      <c r="C160">
        <v>2025</v>
      </c>
      <c r="D160">
        <v>6</v>
      </c>
      <c r="E160">
        <v>14</v>
      </c>
      <c r="F160" t="b">
        <v>0</v>
      </c>
    </row>
    <row r="161" spans="1:6" x14ac:dyDescent="0.3">
      <c r="A161" s="1">
        <v>45823</v>
      </c>
      <c r="B161">
        <v>166</v>
      </c>
      <c r="C161">
        <v>2025</v>
      </c>
      <c r="D161">
        <v>6</v>
      </c>
      <c r="E161">
        <v>15</v>
      </c>
      <c r="F161" t="b">
        <v>0</v>
      </c>
    </row>
    <row r="162" spans="1:6" x14ac:dyDescent="0.3">
      <c r="A162" s="1">
        <v>45824</v>
      </c>
      <c r="B162">
        <v>167</v>
      </c>
      <c r="C162">
        <v>2025</v>
      </c>
      <c r="D162">
        <v>6</v>
      </c>
      <c r="E162">
        <v>16</v>
      </c>
      <c r="F162" t="b">
        <v>0</v>
      </c>
    </row>
    <row r="163" spans="1:6" x14ac:dyDescent="0.3">
      <c r="A163" s="1">
        <v>45825</v>
      </c>
      <c r="B163">
        <v>168</v>
      </c>
      <c r="C163">
        <v>2025</v>
      </c>
      <c r="D163">
        <v>6</v>
      </c>
      <c r="E163">
        <v>17</v>
      </c>
      <c r="F163" t="b">
        <v>0</v>
      </c>
    </row>
    <row r="164" spans="1:6" x14ac:dyDescent="0.3">
      <c r="A164" s="1">
        <v>45826</v>
      </c>
      <c r="B164">
        <v>169</v>
      </c>
      <c r="C164">
        <v>2025</v>
      </c>
      <c r="D164">
        <v>6</v>
      </c>
      <c r="E164">
        <v>18</v>
      </c>
      <c r="F164" t="b">
        <v>0</v>
      </c>
    </row>
    <row r="165" spans="1:6" x14ac:dyDescent="0.3">
      <c r="A165" s="1">
        <v>45827</v>
      </c>
      <c r="B165">
        <v>170</v>
      </c>
      <c r="C165">
        <v>2025</v>
      </c>
      <c r="D165">
        <v>6</v>
      </c>
      <c r="E165">
        <v>19</v>
      </c>
      <c r="F165" t="b">
        <v>0</v>
      </c>
    </row>
    <row r="166" spans="1:6" x14ac:dyDescent="0.3">
      <c r="A166" s="1">
        <v>45828</v>
      </c>
      <c r="B166">
        <v>171</v>
      </c>
      <c r="C166">
        <v>2025</v>
      </c>
      <c r="D166">
        <v>6</v>
      </c>
      <c r="E166">
        <v>20</v>
      </c>
      <c r="F166" t="b">
        <v>0</v>
      </c>
    </row>
    <row r="167" spans="1:6" x14ac:dyDescent="0.3">
      <c r="A167" s="1">
        <v>45829</v>
      </c>
      <c r="B167">
        <v>172</v>
      </c>
      <c r="C167">
        <v>2025</v>
      </c>
      <c r="D167">
        <v>6</v>
      </c>
      <c r="E167">
        <v>21</v>
      </c>
      <c r="F167" t="b">
        <v>0</v>
      </c>
    </row>
    <row r="168" spans="1:6" x14ac:dyDescent="0.3">
      <c r="A168" s="1">
        <v>45830</v>
      </c>
      <c r="B168">
        <v>173</v>
      </c>
      <c r="C168">
        <v>2025</v>
      </c>
      <c r="D168">
        <v>6</v>
      </c>
      <c r="E168">
        <v>22</v>
      </c>
      <c r="F168" t="b">
        <v>0</v>
      </c>
    </row>
    <row r="169" spans="1:6" x14ac:dyDescent="0.3">
      <c r="A169" s="1">
        <v>45831</v>
      </c>
      <c r="B169">
        <v>174</v>
      </c>
      <c r="C169">
        <v>2025</v>
      </c>
      <c r="D169">
        <v>6</v>
      </c>
      <c r="E169">
        <v>23</v>
      </c>
      <c r="F169" t="b">
        <v>0</v>
      </c>
    </row>
    <row r="170" spans="1:6" x14ac:dyDescent="0.3">
      <c r="A170" s="1">
        <v>45832</v>
      </c>
      <c r="B170">
        <v>175</v>
      </c>
      <c r="C170">
        <v>2025</v>
      </c>
      <c r="D170">
        <v>6</v>
      </c>
      <c r="E170">
        <v>24</v>
      </c>
      <c r="F170" t="b">
        <v>0</v>
      </c>
    </row>
    <row r="171" spans="1:6" x14ac:dyDescent="0.3">
      <c r="A171" s="1">
        <v>45833</v>
      </c>
      <c r="B171">
        <v>176</v>
      </c>
      <c r="C171">
        <v>2025</v>
      </c>
      <c r="D171">
        <v>6</v>
      </c>
      <c r="E171">
        <v>25</v>
      </c>
      <c r="F171" t="b">
        <v>0</v>
      </c>
    </row>
    <row r="172" spans="1:6" x14ac:dyDescent="0.3">
      <c r="A172" s="1">
        <v>45834</v>
      </c>
      <c r="B172">
        <v>177</v>
      </c>
      <c r="C172">
        <v>2025</v>
      </c>
      <c r="D172">
        <v>6</v>
      </c>
      <c r="E172">
        <v>26</v>
      </c>
      <c r="F172" t="b">
        <v>0</v>
      </c>
    </row>
    <row r="173" spans="1:6" x14ac:dyDescent="0.3">
      <c r="A173" s="1">
        <v>45835</v>
      </c>
      <c r="B173">
        <v>178</v>
      </c>
      <c r="C173">
        <v>2025</v>
      </c>
      <c r="D173">
        <v>6</v>
      </c>
      <c r="E173">
        <v>27</v>
      </c>
      <c r="F173" t="b">
        <v>0</v>
      </c>
    </row>
    <row r="174" spans="1:6" x14ac:dyDescent="0.3">
      <c r="A174" s="1">
        <v>45836</v>
      </c>
      <c r="B174">
        <v>179</v>
      </c>
      <c r="C174">
        <v>2025</v>
      </c>
      <c r="D174">
        <v>6</v>
      </c>
      <c r="E174">
        <v>28</v>
      </c>
      <c r="F174" t="b">
        <v>0</v>
      </c>
    </row>
    <row r="175" spans="1:6" x14ac:dyDescent="0.3">
      <c r="A175" s="1">
        <v>45837</v>
      </c>
      <c r="B175">
        <v>180</v>
      </c>
      <c r="C175">
        <v>2025</v>
      </c>
      <c r="D175">
        <v>6</v>
      </c>
      <c r="E175">
        <v>29</v>
      </c>
      <c r="F175" t="b">
        <v>0</v>
      </c>
    </row>
    <row r="176" spans="1:6" x14ac:dyDescent="0.3">
      <c r="A176" s="1">
        <v>45838</v>
      </c>
      <c r="B176">
        <v>181</v>
      </c>
      <c r="C176">
        <v>2025</v>
      </c>
      <c r="D176">
        <v>6</v>
      </c>
      <c r="E176">
        <v>30</v>
      </c>
      <c r="F176" t="b">
        <v>0</v>
      </c>
    </row>
    <row r="177" spans="1:6" x14ac:dyDescent="0.3">
      <c r="A177" s="1">
        <v>45658</v>
      </c>
      <c r="B177">
        <v>1</v>
      </c>
      <c r="C177">
        <v>2025</v>
      </c>
      <c r="D177">
        <v>1</v>
      </c>
      <c r="E177">
        <v>1</v>
      </c>
      <c r="F177" t="b">
        <v>1</v>
      </c>
    </row>
    <row r="178" spans="1:6" x14ac:dyDescent="0.3">
      <c r="A178" s="1">
        <v>45689</v>
      </c>
      <c r="B178">
        <v>32</v>
      </c>
      <c r="C178">
        <v>2025</v>
      </c>
      <c r="D178">
        <v>2</v>
      </c>
      <c r="E178">
        <v>1</v>
      </c>
      <c r="F178" t="b">
        <v>1</v>
      </c>
    </row>
    <row r="179" spans="1:6" x14ac:dyDescent="0.3">
      <c r="A179" s="1">
        <v>45717</v>
      </c>
      <c r="B179">
        <v>60</v>
      </c>
      <c r="C179">
        <v>2025</v>
      </c>
      <c r="D179">
        <v>3</v>
      </c>
      <c r="E179">
        <v>1</v>
      </c>
      <c r="F179" t="b">
        <v>1</v>
      </c>
    </row>
    <row r="180" spans="1:6" x14ac:dyDescent="0.3">
      <c r="A180" s="1">
        <v>45748</v>
      </c>
      <c r="B180">
        <v>91</v>
      </c>
      <c r="C180">
        <v>2025</v>
      </c>
      <c r="D180">
        <v>4</v>
      </c>
      <c r="E180">
        <v>1</v>
      </c>
      <c r="F180" t="b">
        <v>1</v>
      </c>
    </row>
    <row r="181" spans="1:6" x14ac:dyDescent="0.3">
      <c r="A181" s="1">
        <v>45778</v>
      </c>
      <c r="B181">
        <v>121</v>
      </c>
      <c r="C181">
        <v>2025</v>
      </c>
      <c r="D181">
        <v>5</v>
      </c>
      <c r="E181">
        <v>1</v>
      </c>
      <c r="F181" t="b">
        <v>1</v>
      </c>
    </row>
    <row r="182" spans="1:6" x14ac:dyDescent="0.3">
      <c r="A182" s="1">
        <v>45809</v>
      </c>
      <c r="B182">
        <v>152</v>
      </c>
      <c r="C182">
        <v>2025</v>
      </c>
      <c r="D182">
        <v>6</v>
      </c>
      <c r="E182">
        <v>1</v>
      </c>
      <c r="F182" t="b">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48AF8-B03A-42F7-BF7A-9454627D0F3D}">
  <dimension ref="A1:E9"/>
  <sheetViews>
    <sheetView workbookViewId="0">
      <selection sqref="A1:E9"/>
    </sheetView>
  </sheetViews>
  <sheetFormatPr defaultRowHeight="14.4" x14ac:dyDescent="0.3"/>
  <cols>
    <col min="1" max="1" width="13.33203125" bestFit="1" customWidth="1"/>
    <col min="2" max="2" width="10.33203125" bestFit="1" customWidth="1"/>
    <col min="3" max="3" width="22.109375" bestFit="1" customWidth="1"/>
    <col min="4" max="4" width="10.88671875" bestFit="1" customWidth="1"/>
    <col min="5" max="5" width="13.44140625" bestFit="1" customWidth="1"/>
  </cols>
  <sheetData>
    <row r="1" spans="1:5" x14ac:dyDescent="0.3">
      <c r="A1" t="s">
        <v>6</v>
      </c>
      <c r="B1" t="s">
        <v>7</v>
      </c>
      <c r="C1" t="s">
        <v>8</v>
      </c>
      <c r="D1" t="s">
        <v>9</v>
      </c>
      <c r="E1" t="s">
        <v>10</v>
      </c>
    </row>
    <row r="2" spans="1:5" x14ac:dyDescent="0.3">
      <c r="A2" t="s">
        <v>11</v>
      </c>
      <c r="B2" t="s">
        <v>12</v>
      </c>
      <c r="C2" t="s">
        <v>13</v>
      </c>
      <c r="D2" t="s">
        <v>14</v>
      </c>
      <c r="E2" t="s">
        <v>15</v>
      </c>
    </row>
    <row r="3" spans="1:5" x14ac:dyDescent="0.3">
      <c r="A3" t="s">
        <v>16</v>
      </c>
      <c r="B3" t="s">
        <v>17</v>
      </c>
      <c r="C3" t="s">
        <v>18</v>
      </c>
      <c r="D3" t="s">
        <v>14</v>
      </c>
      <c r="E3" t="s">
        <v>15</v>
      </c>
    </row>
    <row r="4" spans="1:5" x14ac:dyDescent="0.3">
      <c r="A4" t="s">
        <v>19</v>
      </c>
      <c r="B4" t="s">
        <v>20</v>
      </c>
      <c r="C4" t="s">
        <v>21</v>
      </c>
      <c r="D4" t="s">
        <v>22</v>
      </c>
      <c r="E4" t="s">
        <v>15</v>
      </c>
    </row>
    <row r="5" spans="1:5" x14ac:dyDescent="0.3">
      <c r="A5" t="s">
        <v>23</v>
      </c>
      <c r="B5" t="s">
        <v>24</v>
      </c>
      <c r="C5" t="s">
        <v>25</v>
      </c>
      <c r="D5" t="s">
        <v>26</v>
      </c>
      <c r="E5" t="s">
        <v>15</v>
      </c>
    </row>
    <row r="6" spans="1:5" x14ac:dyDescent="0.3">
      <c r="A6" t="s">
        <v>27</v>
      </c>
      <c r="B6" t="s">
        <v>28</v>
      </c>
      <c r="C6" t="s">
        <v>29</v>
      </c>
      <c r="D6" t="s">
        <v>14</v>
      </c>
      <c r="E6" t="s">
        <v>30</v>
      </c>
    </row>
    <row r="7" spans="1:5" x14ac:dyDescent="0.3">
      <c r="A7" t="s">
        <v>31</v>
      </c>
      <c r="B7" t="s">
        <v>32</v>
      </c>
      <c r="C7" t="s">
        <v>33</v>
      </c>
      <c r="D7" t="s">
        <v>14</v>
      </c>
      <c r="E7" t="s">
        <v>30</v>
      </c>
    </row>
    <row r="8" spans="1:5" x14ac:dyDescent="0.3">
      <c r="A8" t="s">
        <v>34</v>
      </c>
      <c r="B8" t="s">
        <v>35</v>
      </c>
      <c r="C8" t="s">
        <v>36</v>
      </c>
      <c r="D8" t="s">
        <v>37</v>
      </c>
      <c r="E8" t="s">
        <v>30</v>
      </c>
    </row>
    <row r="9" spans="1:5" x14ac:dyDescent="0.3">
      <c r="A9" t="s">
        <v>38</v>
      </c>
      <c r="B9" t="s">
        <v>39</v>
      </c>
      <c r="C9" t="s">
        <v>40</v>
      </c>
      <c r="D9" t="s">
        <v>41</v>
      </c>
      <c r="E9" t="s">
        <v>30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1F87B-0683-435D-ADBA-3144F2E2347E}">
  <dimension ref="A1:D3"/>
  <sheetViews>
    <sheetView workbookViewId="0">
      <selection sqref="A1:D3"/>
    </sheetView>
  </sheetViews>
  <sheetFormatPr defaultRowHeight="14.4" x14ac:dyDescent="0.3"/>
  <cols>
    <col min="1" max="1" width="13.44140625" bestFit="1" customWidth="1"/>
    <col min="2" max="2" width="16.5546875" bestFit="1" customWidth="1"/>
    <col min="3" max="3" width="9.44140625" bestFit="1" customWidth="1"/>
    <col min="4" max="4" width="10.44140625" bestFit="1" customWidth="1"/>
  </cols>
  <sheetData>
    <row r="1" spans="1:4" x14ac:dyDescent="0.3">
      <c r="A1" t="s">
        <v>10</v>
      </c>
      <c r="B1" t="s">
        <v>42</v>
      </c>
      <c r="C1" t="s">
        <v>43</v>
      </c>
      <c r="D1" t="s">
        <v>44</v>
      </c>
    </row>
    <row r="2" spans="1:4" x14ac:dyDescent="0.3">
      <c r="A2" t="s">
        <v>15</v>
      </c>
      <c r="B2" t="s">
        <v>45</v>
      </c>
      <c r="C2" t="s">
        <v>46</v>
      </c>
      <c r="D2" t="s">
        <v>47</v>
      </c>
    </row>
    <row r="3" spans="1:4" x14ac:dyDescent="0.3">
      <c r="A3" t="s">
        <v>30</v>
      </c>
      <c r="B3" t="s">
        <v>48</v>
      </c>
      <c r="C3" t="s">
        <v>49</v>
      </c>
      <c r="D3" t="s">
        <v>50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18154-04CD-4E1D-B01B-794EC532D935}">
  <dimension ref="A1:C11"/>
  <sheetViews>
    <sheetView workbookViewId="0">
      <selection activeCell="H21" sqref="H21"/>
    </sheetView>
  </sheetViews>
  <sheetFormatPr defaultRowHeight="14.4" x14ac:dyDescent="0.3"/>
  <cols>
    <col min="1" max="1" width="12.77734375" bestFit="1" customWidth="1"/>
    <col min="2" max="2" width="15.88671875" bestFit="1" customWidth="1"/>
    <col min="3" max="3" width="15" bestFit="1" customWidth="1"/>
  </cols>
  <sheetData>
    <row r="1" spans="1:3" x14ac:dyDescent="0.3">
      <c r="A1" t="s">
        <v>51</v>
      </c>
      <c r="B1" t="s">
        <v>52</v>
      </c>
      <c r="C1" t="s">
        <v>53</v>
      </c>
    </row>
    <row r="2" spans="1:3" x14ac:dyDescent="0.3">
      <c r="A2" t="s">
        <v>54</v>
      </c>
      <c r="B2" t="s">
        <v>55</v>
      </c>
      <c r="C2" t="s">
        <v>56</v>
      </c>
    </row>
    <row r="3" spans="1:3" x14ac:dyDescent="0.3">
      <c r="A3" t="s">
        <v>57</v>
      </c>
      <c r="B3" t="s">
        <v>58</v>
      </c>
      <c r="C3" t="s">
        <v>59</v>
      </c>
    </row>
    <row r="4" spans="1:3" x14ac:dyDescent="0.3">
      <c r="A4" t="s">
        <v>60</v>
      </c>
      <c r="B4" t="s">
        <v>61</v>
      </c>
      <c r="C4" t="s">
        <v>62</v>
      </c>
    </row>
    <row r="5" spans="1:3" x14ac:dyDescent="0.3">
      <c r="A5" t="s">
        <v>63</v>
      </c>
      <c r="B5" t="s">
        <v>64</v>
      </c>
      <c r="C5" t="s">
        <v>65</v>
      </c>
    </row>
    <row r="6" spans="1:3" x14ac:dyDescent="0.3">
      <c r="A6" t="s">
        <v>66</v>
      </c>
      <c r="B6" t="s">
        <v>67</v>
      </c>
      <c r="C6" t="s">
        <v>68</v>
      </c>
    </row>
    <row r="7" spans="1:3" x14ac:dyDescent="0.3">
      <c r="A7" t="s">
        <v>69</v>
      </c>
      <c r="B7" t="s">
        <v>70</v>
      </c>
      <c r="C7" t="s">
        <v>71</v>
      </c>
    </row>
    <row r="8" spans="1:3" x14ac:dyDescent="0.3">
      <c r="A8" t="s">
        <v>72</v>
      </c>
      <c r="B8" t="s">
        <v>73</v>
      </c>
      <c r="C8" t="s">
        <v>74</v>
      </c>
    </row>
    <row r="9" spans="1:3" x14ac:dyDescent="0.3">
      <c r="A9" t="s">
        <v>75</v>
      </c>
      <c r="B9" t="s">
        <v>76</v>
      </c>
      <c r="C9" t="s">
        <v>77</v>
      </c>
    </row>
    <row r="10" spans="1:3" x14ac:dyDescent="0.3">
      <c r="A10" t="s">
        <v>78</v>
      </c>
      <c r="B10" t="s">
        <v>79</v>
      </c>
      <c r="C10" t="s">
        <v>80</v>
      </c>
    </row>
    <row r="11" spans="1:3" x14ac:dyDescent="0.3">
      <c r="A11" t="s">
        <v>81</v>
      </c>
      <c r="B11" t="s">
        <v>82</v>
      </c>
      <c r="C11" t="s">
        <v>83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F6CE7-2A5B-49F3-8B06-16E6BC82FA13}">
  <dimension ref="A1:B6"/>
  <sheetViews>
    <sheetView workbookViewId="0">
      <selection sqref="A1:B6"/>
    </sheetView>
  </sheetViews>
  <sheetFormatPr defaultRowHeight="14.4" x14ac:dyDescent="0.3"/>
  <cols>
    <col min="1" max="1" width="10.88671875" bestFit="1" customWidth="1"/>
    <col min="2" max="2" width="20.5546875" bestFit="1" customWidth="1"/>
  </cols>
  <sheetData>
    <row r="1" spans="1:2" x14ac:dyDescent="0.3">
      <c r="A1" t="s">
        <v>9</v>
      </c>
      <c r="B1" t="s">
        <v>84</v>
      </c>
    </row>
    <row r="2" spans="1:2" x14ac:dyDescent="0.3">
      <c r="A2" t="s">
        <v>14</v>
      </c>
      <c r="B2" t="s">
        <v>85</v>
      </c>
    </row>
    <row r="3" spans="1:2" x14ac:dyDescent="0.3">
      <c r="A3" t="s">
        <v>22</v>
      </c>
      <c r="B3" t="s">
        <v>86</v>
      </c>
    </row>
    <row r="4" spans="1:2" x14ac:dyDescent="0.3">
      <c r="A4" t="s">
        <v>41</v>
      </c>
      <c r="B4" t="s">
        <v>87</v>
      </c>
    </row>
    <row r="5" spans="1:2" x14ac:dyDescent="0.3">
      <c r="A5" t="s">
        <v>26</v>
      </c>
      <c r="B5" t="s">
        <v>88</v>
      </c>
    </row>
    <row r="6" spans="1:2" x14ac:dyDescent="0.3">
      <c r="A6" t="s">
        <v>37</v>
      </c>
      <c r="B6" t="s">
        <v>89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EFC2C-71A4-4683-9213-14F93EB6374F}">
  <dimension ref="A1:C31"/>
  <sheetViews>
    <sheetView workbookViewId="0">
      <selection activeCell="J25" sqref="J25"/>
    </sheetView>
  </sheetViews>
  <sheetFormatPr defaultRowHeight="14.4" x14ac:dyDescent="0.3"/>
  <cols>
    <col min="1" max="1" width="10.77734375" bestFit="1" customWidth="1"/>
    <col min="2" max="2" width="14.33203125" bestFit="1" customWidth="1"/>
    <col min="3" max="3" width="11.6640625" bestFit="1" customWidth="1"/>
  </cols>
  <sheetData>
    <row r="1" spans="1:3" x14ac:dyDescent="0.3">
      <c r="A1" t="s">
        <v>90</v>
      </c>
      <c r="B1" t="s">
        <v>91</v>
      </c>
      <c r="C1" t="s">
        <v>92</v>
      </c>
    </row>
    <row r="2" spans="1:3" x14ac:dyDescent="0.3">
      <c r="A2" t="s">
        <v>93</v>
      </c>
      <c r="B2" t="s">
        <v>94</v>
      </c>
      <c r="C2" t="s">
        <v>95</v>
      </c>
    </row>
    <row r="3" spans="1:3" x14ac:dyDescent="0.3">
      <c r="A3" t="s">
        <v>96</v>
      </c>
      <c r="B3" t="s">
        <v>97</v>
      </c>
      <c r="C3" t="s">
        <v>98</v>
      </c>
    </row>
    <row r="4" spans="1:3" x14ac:dyDescent="0.3">
      <c r="A4" t="s">
        <v>99</v>
      </c>
      <c r="B4" t="s">
        <v>100</v>
      </c>
      <c r="C4" t="s">
        <v>101</v>
      </c>
    </row>
    <row r="5" spans="1:3" x14ac:dyDescent="0.3">
      <c r="A5" t="s">
        <v>102</v>
      </c>
      <c r="B5" t="s">
        <v>103</v>
      </c>
      <c r="C5" t="s">
        <v>104</v>
      </c>
    </row>
    <row r="6" spans="1:3" x14ac:dyDescent="0.3">
      <c r="A6" t="s">
        <v>105</v>
      </c>
      <c r="B6" t="s">
        <v>106</v>
      </c>
      <c r="C6" t="s">
        <v>101</v>
      </c>
    </row>
    <row r="7" spans="1:3" x14ac:dyDescent="0.3">
      <c r="A7" t="s">
        <v>107</v>
      </c>
      <c r="B7" t="s">
        <v>108</v>
      </c>
      <c r="C7" t="s">
        <v>104</v>
      </c>
    </row>
    <row r="8" spans="1:3" x14ac:dyDescent="0.3">
      <c r="A8" t="s">
        <v>109</v>
      </c>
      <c r="B8" t="s">
        <v>110</v>
      </c>
      <c r="C8" t="s">
        <v>95</v>
      </c>
    </row>
    <row r="9" spans="1:3" x14ac:dyDescent="0.3">
      <c r="A9" t="s">
        <v>111</v>
      </c>
      <c r="B9" t="s">
        <v>112</v>
      </c>
      <c r="C9" t="s">
        <v>104</v>
      </c>
    </row>
    <row r="10" spans="1:3" x14ac:dyDescent="0.3">
      <c r="A10" t="s">
        <v>113</v>
      </c>
      <c r="B10" t="s">
        <v>114</v>
      </c>
      <c r="C10" t="s">
        <v>104</v>
      </c>
    </row>
    <row r="11" spans="1:3" x14ac:dyDescent="0.3">
      <c r="A11" t="s">
        <v>115</v>
      </c>
      <c r="B11" t="s">
        <v>116</v>
      </c>
      <c r="C11" t="s">
        <v>95</v>
      </c>
    </row>
    <row r="12" spans="1:3" x14ac:dyDescent="0.3">
      <c r="A12" t="s">
        <v>117</v>
      </c>
      <c r="B12" t="s">
        <v>118</v>
      </c>
      <c r="C12" t="s">
        <v>104</v>
      </c>
    </row>
    <row r="13" spans="1:3" x14ac:dyDescent="0.3">
      <c r="A13" t="s">
        <v>119</v>
      </c>
      <c r="B13" t="s">
        <v>120</v>
      </c>
      <c r="C13" t="s">
        <v>98</v>
      </c>
    </row>
    <row r="14" spans="1:3" x14ac:dyDescent="0.3">
      <c r="A14" t="s">
        <v>121</v>
      </c>
      <c r="B14" t="s">
        <v>122</v>
      </c>
      <c r="C14" t="s">
        <v>95</v>
      </c>
    </row>
    <row r="15" spans="1:3" x14ac:dyDescent="0.3">
      <c r="A15" t="s">
        <v>123</v>
      </c>
      <c r="B15" t="s">
        <v>124</v>
      </c>
      <c r="C15" t="s">
        <v>95</v>
      </c>
    </row>
    <row r="16" spans="1:3" x14ac:dyDescent="0.3">
      <c r="A16" t="s">
        <v>125</v>
      </c>
      <c r="B16" t="s">
        <v>126</v>
      </c>
      <c r="C16" t="s">
        <v>95</v>
      </c>
    </row>
    <row r="17" spans="1:3" x14ac:dyDescent="0.3">
      <c r="A17" t="s">
        <v>127</v>
      </c>
      <c r="B17" t="s">
        <v>128</v>
      </c>
      <c r="C17" t="s">
        <v>101</v>
      </c>
    </row>
    <row r="18" spans="1:3" x14ac:dyDescent="0.3">
      <c r="A18" t="s">
        <v>129</v>
      </c>
      <c r="B18" t="s">
        <v>130</v>
      </c>
      <c r="C18" t="s">
        <v>101</v>
      </c>
    </row>
    <row r="19" spans="1:3" x14ac:dyDescent="0.3">
      <c r="A19" t="s">
        <v>131</v>
      </c>
      <c r="B19" t="s">
        <v>132</v>
      </c>
      <c r="C19" t="s">
        <v>104</v>
      </c>
    </row>
    <row r="20" spans="1:3" x14ac:dyDescent="0.3">
      <c r="A20" t="s">
        <v>133</v>
      </c>
      <c r="B20" t="s">
        <v>134</v>
      </c>
      <c r="C20" t="s">
        <v>95</v>
      </c>
    </row>
    <row r="21" spans="1:3" x14ac:dyDescent="0.3">
      <c r="A21" t="s">
        <v>135</v>
      </c>
      <c r="B21" t="s">
        <v>136</v>
      </c>
      <c r="C21" t="s">
        <v>104</v>
      </c>
    </row>
    <row r="22" spans="1:3" x14ac:dyDescent="0.3">
      <c r="A22" t="s">
        <v>137</v>
      </c>
      <c r="B22" t="s">
        <v>138</v>
      </c>
      <c r="C22" t="s">
        <v>98</v>
      </c>
    </row>
    <row r="23" spans="1:3" x14ac:dyDescent="0.3">
      <c r="A23" t="s">
        <v>139</v>
      </c>
      <c r="B23" t="s">
        <v>140</v>
      </c>
      <c r="C23" t="s">
        <v>95</v>
      </c>
    </row>
    <row r="24" spans="1:3" x14ac:dyDescent="0.3">
      <c r="A24" t="s">
        <v>141</v>
      </c>
      <c r="B24" t="s">
        <v>142</v>
      </c>
      <c r="C24" t="s">
        <v>98</v>
      </c>
    </row>
    <row r="25" spans="1:3" x14ac:dyDescent="0.3">
      <c r="A25" t="s">
        <v>143</v>
      </c>
      <c r="B25" t="s">
        <v>144</v>
      </c>
      <c r="C25" t="s">
        <v>104</v>
      </c>
    </row>
    <row r="26" spans="1:3" x14ac:dyDescent="0.3">
      <c r="A26" t="s">
        <v>145</v>
      </c>
      <c r="B26" t="s">
        <v>146</v>
      </c>
      <c r="C26" t="s">
        <v>101</v>
      </c>
    </row>
    <row r="27" spans="1:3" x14ac:dyDescent="0.3">
      <c r="A27" t="s">
        <v>147</v>
      </c>
      <c r="B27" t="s">
        <v>148</v>
      </c>
      <c r="C27" t="s">
        <v>104</v>
      </c>
    </row>
    <row r="28" spans="1:3" x14ac:dyDescent="0.3">
      <c r="A28" t="s">
        <v>149</v>
      </c>
      <c r="B28" t="s">
        <v>150</v>
      </c>
      <c r="C28" t="s">
        <v>98</v>
      </c>
    </row>
    <row r="29" spans="1:3" x14ac:dyDescent="0.3">
      <c r="A29" t="s">
        <v>151</v>
      </c>
      <c r="B29" t="s">
        <v>152</v>
      </c>
      <c r="C29" t="s">
        <v>95</v>
      </c>
    </row>
    <row r="30" spans="1:3" x14ac:dyDescent="0.3">
      <c r="A30" t="s">
        <v>153</v>
      </c>
      <c r="B30" t="s">
        <v>154</v>
      </c>
      <c r="C30" t="s">
        <v>104</v>
      </c>
    </row>
    <row r="31" spans="1:3" x14ac:dyDescent="0.3">
      <c r="A31" t="s">
        <v>155</v>
      </c>
      <c r="B31" t="s">
        <v>156</v>
      </c>
      <c r="C31" t="s">
        <v>95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C5B7C-5FEF-4A07-B7F7-4EF316291938}">
  <dimension ref="A3:B4"/>
  <sheetViews>
    <sheetView workbookViewId="0">
      <selection activeCell="B8" sqref="B8"/>
    </sheetView>
  </sheetViews>
  <sheetFormatPr defaultRowHeight="14.4" x14ac:dyDescent="0.3"/>
  <cols>
    <col min="1" max="1" width="12.44140625" bestFit="1" customWidth="1"/>
    <col min="2" max="2" width="13.21875" bestFit="1" customWidth="1"/>
  </cols>
  <sheetData>
    <row r="3" spans="1:2" x14ac:dyDescent="0.3">
      <c r="A3" s="4" t="s">
        <v>1191</v>
      </c>
      <c r="B3" t="s">
        <v>1228</v>
      </c>
    </row>
    <row r="4" spans="1:2" x14ac:dyDescent="0.3">
      <c r="A4" s="5" t="s">
        <v>1192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A4D1C-A3CE-4B6C-A645-5FE7DCF1D0FA}">
  <dimension ref="A1:S1042"/>
  <sheetViews>
    <sheetView topLeftCell="A2" workbookViewId="0">
      <selection activeCell="K1027" sqref="K1027"/>
    </sheetView>
  </sheetViews>
  <sheetFormatPr defaultRowHeight="14.4" x14ac:dyDescent="0.3"/>
  <cols>
    <col min="1" max="1" width="10.33203125" bestFit="1" customWidth="1"/>
    <col min="2" max="2" width="13.33203125" bestFit="1" customWidth="1"/>
    <col min="3" max="6" width="8" bestFit="1" customWidth="1"/>
    <col min="7" max="7" width="9.33203125" bestFit="1" customWidth="1"/>
    <col min="8" max="8" width="13" bestFit="1" customWidth="1"/>
    <col min="9" max="9" width="18.33203125" bestFit="1" customWidth="1"/>
    <col min="10" max="10" width="15.88671875" bestFit="1" customWidth="1"/>
    <col min="11" max="11" width="12" bestFit="1" customWidth="1"/>
    <col min="12" max="12" width="19" bestFit="1" customWidth="1"/>
    <col min="13" max="13" width="6.88671875" bestFit="1" customWidth="1"/>
    <col min="14" max="14" width="18.77734375" bestFit="1" customWidth="1"/>
    <col min="15" max="15" width="13.77734375" bestFit="1" customWidth="1"/>
    <col min="16" max="16" width="15.88671875" bestFit="1" customWidth="1"/>
    <col min="18" max="18" width="11.6640625" customWidth="1"/>
  </cols>
  <sheetData>
    <row r="1" spans="1:16" x14ac:dyDescent="0.3">
      <c r="A1" t="s">
        <v>0</v>
      </c>
      <c r="B1" t="s">
        <v>6</v>
      </c>
      <c r="C1" t="s">
        <v>157</v>
      </c>
      <c r="D1" t="s">
        <v>158</v>
      </c>
      <c r="E1" t="s">
        <v>159</v>
      </c>
      <c r="F1" t="s">
        <v>160</v>
      </c>
      <c r="G1" t="s">
        <v>161</v>
      </c>
      <c r="H1" t="s">
        <v>1</v>
      </c>
      <c r="I1" t="s">
        <v>162</v>
      </c>
      <c r="J1" t="s">
        <v>163</v>
      </c>
      <c r="K1" t="s">
        <v>164</v>
      </c>
      <c r="L1" t="s">
        <v>165</v>
      </c>
      <c r="M1" t="s">
        <v>1195</v>
      </c>
      <c r="N1" t="s">
        <v>1199</v>
      </c>
      <c r="O1" t="s">
        <v>1200</v>
      </c>
      <c r="P1" t="s">
        <v>1189</v>
      </c>
    </row>
    <row r="2" spans="1:16" x14ac:dyDescent="0.3">
      <c r="A2" s="1">
        <v>45797</v>
      </c>
      <c r="B2" t="s">
        <v>11</v>
      </c>
      <c r="C2">
        <v>799.99</v>
      </c>
      <c r="D2">
        <v>805.17</v>
      </c>
      <c r="E2">
        <v>794.81</v>
      </c>
      <c r="F2">
        <v>798.37</v>
      </c>
      <c r="G2">
        <v>28569</v>
      </c>
      <c r="H2">
        <v>140</v>
      </c>
      <c r="I2">
        <v>1</v>
      </c>
      <c r="J2">
        <v>798.37</v>
      </c>
      <c r="K2">
        <v>25295.844961240309</v>
      </c>
      <c r="L2" t="b">
        <v>0</v>
      </c>
      <c r="N2">
        <v>5</v>
      </c>
      <c r="O2" t="s">
        <v>1205</v>
      </c>
      <c r="P2">
        <v>2.7104831923468731E-2</v>
      </c>
    </row>
    <row r="3" spans="1:16" x14ac:dyDescent="0.3">
      <c r="A3" s="1">
        <v>45798</v>
      </c>
      <c r="B3" t="s">
        <v>11</v>
      </c>
      <c r="C3">
        <v>795.01</v>
      </c>
      <c r="D3">
        <v>803.2</v>
      </c>
      <c r="E3">
        <v>786.81</v>
      </c>
      <c r="F3">
        <v>789.13</v>
      </c>
      <c r="G3">
        <v>23556</v>
      </c>
      <c r="H3">
        <v>141</v>
      </c>
      <c r="I3">
        <v>1</v>
      </c>
      <c r="J3">
        <v>789.13</v>
      </c>
      <c r="K3">
        <v>25295.844961240309</v>
      </c>
      <c r="L3" t="b">
        <v>0</v>
      </c>
      <c r="N3">
        <v>5</v>
      </c>
      <c r="O3" t="s">
        <v>1205</v>
      </c>
      <c r="P3">
        <v>-3.1908930188435563E-3</v>
      </c>
    </row>
    <row r="4" spans="1:16" x14ac:dyDescent="0.3">
      <c r="A4" s="1">
        <v>45799</v>
      </c>
      <c r="B4" t="s">
        <v>11</v>
      </c>
      <c r="C4">
        <v>796.15</v>
      </c>
      <c r="D4">
        <v>804.76</v>
      </c>
      <c r="E4">
        <v>787.55</v>
      </c>
      <c r="F4">
        <v>803.4</v>
      </c>
      <c r="G4">
        <v>14807</v>
      </c>
      <c r="H4">
        <v>142</v>
      </c>
      <c r="I4">
        <v>1</v>
      </c>
      <c r="J4">
        <v>803.4</v>
      </c>
      <c r="K4">
        <v>25295.844961240309</v>
      </c>
      <c r="L4" t="b">
        <v>0</v>
      </c>
      <c r="N4">
        <v>5</v>
      </c>
      <c r="O4" t="s">
        <v>1205</v>
      </c>
      <c r="P4">
        <v>4.8449193234416429E-3</v>
      </c>
    </row>
    <row r="5" spans="1:16" x14ac:dyDescent="0.3">
      <c r="A5" s="1">
        <v>45800</v>
      </c>
      <c r="B5" t="s">
        <v>11</v>
      </c>
      <c r="C5">
        <v>803.26</v>
      </c>
      <c r="D5">
        <v>817.27</v>
      </c>
      <c r="E5">
        <v>789.26</v>
      </c>
      <c r="F5">
        <v>803.4</v>
      </c>
      <c r="G5">
        <v>27256</v>
      </c>
      <c r="H5">
        <v>143</v>
      </c>
      <c r="I5">
        <v>1</v>
      </c>
      <c r="J5">
        <v>803.4</v>
      </c>
      <c r="K5">
        <v>25295.844961240309</v>
      </c>
      <c r="L5" t="b">
        <v>0</v>
      </c>
      <c r="N5">
        <v>5</v>
      </c>
      <c r="O5" t="s">
        <v>1205</v>
      </c>
      <c r="P5">
        <v>1.2570493779327634E-2</v>
      </c>
    </row>
    <row r="6" spans="1:16" x14ac:dyDescent="0.3">
      <c r="A6" s="1">
        <v>45803</v>
      </c>
      <c r="B6" t="s">
        <v>11</v>
      </c>
      <c r="C6">
        <v>786.52</v>
      </c>
      <c r="D6">
        <v>801.74</v>
      </c>
      <c r="E6">
        <v>771.31</v>
      </c>
      <c r="F6">
        <v>786.83</v>
      </c>
      <c r="G6">
        <v>26731</v>
      </c>
      <c r="H6">
        <v>146</v>
      </c>
      <c r="I6">
        <v>1</v>
      </c>
      <c r="J6">
        <v>786.83</v>
      </c>
      <c r="K6">
        <v>25295.844961240309</v>
      </c>
      <c r="L6" t="b">
        <v>0</v>
      </c>
      <c r="N6">
        <v>5</v>
      </c>
      <c r="O6" t="s">
        <v>1205</v>
      </c>
      <c r="P6">
        <v>-1.0217907528984414E-2</v>
      </c>
    </row>
    <row r="7" spans="1:16" x14ac:dyDescent="0.3">
      <c r="A7" s="1">
        <v>45804</v>
      </c>
      <c r="B7" t="s">
        <v>11</v>
      </c>
      <c r="C7">
        <v>773.67</v>
      </c>
      <c r="D7">
        <v>781.89</v>
      </c>
      <c r="E7">
        <v>765.46</v>
      </c>
      <c r="F7">
        <v>776.45</v>
      </c>
      <c r="G7">
        <v>35578</v>
      </c>
      <c r="H7">
        <v>147</v>
      </c>
      <c r="I7">
        <v>1</v>
      </c>
      <c r="J7">
        <v>776.45</v>
      </c>
      <c r="K7">
        <v>25295.844961240309</v>
      </c>
      <c r="L7" t="b">
        <v>0</v>
      </c>
      <c r="N7">
        <v>5</v>
      </c>
      <c r="O7" t="s">
        <v>1205</v>
      </c>
      <c r="P7">
        <v>-6.9114505924680551E-3</v>
      </c>
    </row>
    <row r="8" spans="1:16" x14ac:dyDescent="0.3">
      <c r="A8" s="1">
        <v>45805</v>
      </c>
      <c r="B8" t="s">
        <v>11</v>
      </c>
      <c r="C8">
        <v>768.66</v>
      </c>
      <c r="D8">
        <v>778.91</v>
      </c>
      <c r="E8">
        <v>758.42</v>
      </c>
      <c r="F8">
        <v>766.99</v>
      </c>
      <c r="G8">
        <v>26289</v>
      </c>
      <c r="H8">
        <v>148</v>
      </c>
      <c r="I8">
        <v>1</v>
      </c>
      <c r="J8">
        <v>766.99</v>
      </c>
      <c r="K8">
        <v>25295.844961240309</v>
      </c>
      <c r="L8" t="b">
        <v>0</v>
      </c>
      <c r="N8">
        <v>5</v>
      </c>
      <c r="O8" t="s">
        <v>1205</v>
      </c>
      <c r="P8">
        <v>5.4629614485026444E-3</v>
      </c>
    </row>
    <row r="9" spans="1:16" x14ac:dyDescent="0.3">
      <c r="A9" s="1">
        <v>45806</v>
      </c>
      <c r="B9" t="s">
        <v>11</v>
      </c>
      <c r="C9">
        <v>774.27</v>
      </c>
      <c r="D9">
        <v>782.08</v>
      </c>
      <c r="E9">
        <v>766.45</v>
      </c>
      <c r="F9">
        <v>768.16</v>
      </c>
      <c r="G9">
        <v>45482</v>
      </c>
      <c r="H9">
        <v>149</v>
      </c>
      <c r="I9">
        <v>1</v>
      </c>
      <c r="J9">
        <v>768.16</v>
      </c>
      <c r="K9">
        <v>25295.844961240309</v>
      </c>
      <c r="L9" t="b">
        <v>0</v>
      </c>
      <c r="N9">
        <v>5</v>
      </c>
      <c r="O9" t="s">
        <v>1205</v>
      </c>
      <c r="P9">
        <v>1.9907146876758527E-2</v>
      </c>
    </row>
    <row r="10" spans="1:16" x14ac:dyDescent="0.3">
      <c r="A10" s="1">
        <v>45807</v>
      </c>
      <c r="B10" t="s">
        <v>11</v>
      </c>
      <c r="C10">
        <v>763.01</v>
      </c>
      <c r="D10">
        <v>768.04</v>
      </c>
      <c r="E10">
        <v>757.97</v>
      </c>
      <c r="F10">
        <v>764.17</v>
      </c>
      <c r="G10">
        <v>4709</v>
      </c>
      <c r="H10">
        <v>150</v>
      </c>
      <c r="I10">
        <v>1</v>
      </c>
      <c r="J10">
        <v>764.17</v>
      </c>
      <c r="K10">
        <v>25295.844961240309</v>
      </c>
      <c r="L10" t="b">
        <v>0</v>
      </c>
      <c r="N10">
        <v>5</v>
      </c>
      <c r="O10" t="s">
        <v>1205</v>
      </c>
      <c r="P10">
        <v>-9.1533406244765289E-3</v>
      </c>
    </row>
    <row r="11" spans="1:16" x14ac:dyDescent="0.3">
      <c r="A11" s="1">
        <v>45810</v>
      </c>
      <c r="B11" t="s">
        <v>11</v>
      </c>
      <c r="C11">
        <v>757.55</v>
      </c>
      <c r="D11">
        <v>758.88</v>
      </c>
      <c r="E11">
        <v>756.22</v>
      </c>
      <c r="F11">
        <v>758.03</v>
      </c>
      <c r="G11">
        <v>14116</v>
      </c>
      <c r="H11">
        <v>153</v>
      </c>
      <c r="I11">
        <v>1</v>
      </c>
      <c r="J11">
        <v>758.03</v>
      </c>
      <c r="K11">
        <v>25295.844961240309</v>
      </c>
      <c r="L11" t="b">
        <v>0</v>
      </c>
      <c r="N11">
        <v>6</v>
      </c>
      <c r="O11" t="s">
        <v>1206</v>
      </c>
      <c r="P11">
        <v>5.1869749296212441E-3</v>
      </c>
    </row>
    <row r="12" spans="1:16" x14ac:dyDescent="0.3">
      <c r="A12" s="1">
        <v>45811</v>
      </c>
      <c r="B12" t="s">
        <v>11</v>
      </c>
      <c r="C12">
        <v>758.84</v>
      </c>
      <c r="D12">
        <v>770.72</v>
      </c>
      <c r="E12">
        <v>746.96</v>
      </c>
      <c r="F12">
        <v>758.24</v>
      </c>
      <c r="G12">
        <v>40298</v>
      </c>
      <c r="H12">
        <v>154</v>
      </c>
      <c r="I12">
        <v>1</v>
      </c>
      <c r="J12">
        <v>758.24</v>
      </c>
      <c r="K12">
        <v>25295.844961240309</v>
      </c>
      <c r="L12" t="b">
        <v>0</v>
      </c>
      <c r="N12">
        <v>6</v>
      </c>
      <c r="O12" t="s">
        <v>1206</v>
      </c>
      <c r="P12">
        <v>-6.4010470337803717E-3</v>
      </c>
    </row>
    <row r="13" spans="1:16" x14ac:dyDescent="0.3">
      <c r="A13" s="1">
        <v>45812</v>
      </c>
      <c r="B13" t="s">
        <v>11</v>
      </c>
      <c r="C13">
        <v>760.11</v>
      </c>
      <c r="D13">
        <v>771.91</v>
      </c>
      <c r="E13">
        <v>748.32</v>
      </c>
      <c r="F13">
        <v>763</v>
      </c>
      <c r="G13">
        <v>34982</v>
      </c>
      <c r="H13">
        <v>155</v>
      </c>
      <c r="I13">
        <v>1</v>
      </c>
      <c r="J13">
        <v>763</v>
      </c>
      <c r="K13">
        <v>25295.844961240309</v>
      </c>
      <c r="L13" t="b">
        <v>0</v>
      </c>
      <c r="N13">
        <v>6</v>
      </c>
      <c r="O13" t="s">
        <v>1206</v>
      </c>
      <c r="P13">
        <v>-4.2624387523404663E-3</v>
      </c>
    </row>
    <row r="14" spans="1:16" x14ac:dyDescent="0.3">
      <c r="A14" s="1">
        <v>45813</v>
      </c>
      <c r="B14" t="s">
        <v>11</v>
      </c>
      <c r="C14">
        <v>763.7</v>
      </c>
      <c r="D14">
        <v>767.97</v>
      </c>
      <c r="E14">
        <v>759.44</v>
      </c>
      <c r="F14">
        <v>760.7</v>
      </c>
      <c r="G14">
        <v>18312</v>
      </c>
      <c r="H14">
        <v>156</v>
      </c>
      <c r="I14">
        <v>1</v>
      </c>
      <c r="J14">
        <v>760.7</v>
      </c>
      <c r="K14">
        <v>25295.844961240309</v>
      </c>
      <c r="L14" t="b">
        <v>0</v>
      </c>
      <c r="N14">
        <v>6</v>
      </c>
      <c r="O14" t="s">
        <v>1206</v>
      </c>
      <c r="P14">
        <v>1.2600768191409117E-3</v>
      </c>
    </row>
    <row r="15" spans="1:16" x14ac:dyDescent="0.3">
      <c r="A15" s="1">
        <v>45814</v>
      </c>
      <c r="B15" t="s">
        <v>11</v>
      </c>
      <c r="C15">
        <v>749.8</v>
      </c>
      <c r="D15">
        <v>758.77</v>
      </c>
      <c r="E15">
        <v>740.84</v>
      </c>
      <c r="F15">
        <v>755.39</v>
      </c>
      <c r="G15">
        <v>37395</v>
      </c>
      <c r="H15">
        <v>157</v>
      </c>
      <c r="I15">
        <v>1</v>
      </c>
      <c r="J15">
        <v>755.39</v>
      </c>
      <c r="K15">
        <v>25295.844961240309</v>
      </c>
      <c r="L15" t="b">
        <v>0</v>
      </c>
      <c r="N15">
        <v>6</v>
      </c>
      <c r="O15" t="s">
        <v>1206</v>
      </c>
      <c r="P15">
        <v>-1.0007278020377974E-3</v>
      </c>
    </row>
    <row r="16" spans="1:16" x14ac:dyDescent="0.3">
      <c r="A16" s="1">
        <v>45817</v>
      </c>
      <c r="B16" t="s">
        <v>11</v>
      </c>
      <c r="C16">
        <v>754.74</v>
      </c>
      <c r="D16">
        <v>766.27</v>
      </c>
      <c r="E16">
        <v>743.21</v>
      </c>
      <c r="F16">
        <v>751.57</v>
      </c>
      <c r="G16">
        <v>38678</v>
      </c>
      <c r="H16">
        <v>160</v>
      </c>
      <c r="I16">
        <v>1</v>
      </c>
      <c r="J16">
        <v>751.57</v>
      </c>
      <c r="K16">
        <v>25295.844961240309</v>
      </c>
      <c r="L16" t="b">
        <v>0</v>
      </c>
      <c r="N16">
        <v>6</v>
      </c>
      <c r="O16" t="s">
        <v>1206</v>
      </c>
      <c r="P16">
        <v>-1.2468420270471075E-2</v>
      </c>
    </row>
    <row r="17" spans="1:16" x14ac:dyDescent="0.3">
      <c r="A17" s="1">
        <v>45818</v>
      </c>
      <c r="B17" t="s">
        <v>11</v>
      </c>
      <c r="C17">
        <v>757.72</v>
      </c>
      <c r="D17">
        <v>768.43</v>
      </c>
      <c r="E17">
        <v>747</v>
      </c>
      <c r="F17">
        <v>754.97</v>
      </c>
      <c r="G17">
        <v>12003</v>
      </c>
      <c r="H17">
        <v>161</v>
      </c>
      <c r="I17">
        <v>1</v>
      </c>
      <c r="J17">
        <v>754.97</v>
      </c>
      <c r="K17">
        <v>25295.844961240309</v>
      </c>
      <c r="L17" t="b">
        <v>0</v>
      </c>
      <c r="N17">
        <v>6</v>
      </c>
      <c r="O17" t="s">
        <v>1206</v>
      </c>
      <c r="P17">
        <v>-7.6814912639070016E-3</v>
      </c>
    </row>
    <row r="18" spans="1:16" x14ac:dyDescent="0.3">
      <c r="A18" s="1">
        <v>45819</v>
      </c>
      <c r="B18" t="s">
        <v>11</v>
      </c>
      <c r="C18">
        <v>751.46</v>
      </c>
      <c r="D18">
        <v>756.2</v>
      </c>
      <c r="E18">
        <v>746.72</v>
      </c>
      <c r="F18">
        <v>755.08</v>
      </c>
      <c r="G18">
        <v>14843</v>
      </c>
      <c r="H18">
        <v>162</v>
      </c>
      <c r="I18">
        <v>1</v>
      </c>
      <c r="J18">
        <v>755.08</v>
      </c>
      <c r="K18">
        <v>25295.844961240309</v>
      </c>
      <c r="L18" t="b">
        <v>0</v>
      </c>
      <c r="N18">
        <v>6</v>
      </c>
      <c r="O18" t="s">
        <v>1206</v>
      </c>
      <c r="P18">
        <v>-1.6877637130801676E-2</v>
      </c>
    </row>
    <row r="19" spans="1:16" x14ac:dyDescent="0.3">
      <c r="A19" s="1">
        <v>45820</v>
      </c>
      <c r="B19" t="s">
        <v>11</v>
      </c>
      <c r="C19">
        <v>761.91</v>
      </c>
      <c r="D19">
        <v>763.75</v>
      </c>
      <c r="E19">
        <v>760.06</v>
      </c>
      <c r="F19">
        <v>762.6</v>
      </c>
      <c r="G19">
        <v>39413</v>
      </c>
      <c r="H19">
        <v>163</v>
      </c>
      <c r="I19">
        <v>1</v>
      </c>
      <c r="J19">
        <v>762.6</v>
      </c>
      <c r="K19">
        <v>25295.844961240309</v>
      </c>
      <c r="L19" t="b">
        <v>0</v>
      </c>
      <c r="N19">
        <v>6</v>
      </c>
      <c r="O19" t="s">
        <v>1206</v>
      </c>
      <c r="P19">
        <v>-2.4740738474716199E-2</v>
      </c>
    </row>
    <row r="20" spans="1:16" x14ac:dyDescent="0.3">
      <c r="A20" s="1">
        <v>45821</v>
      </c>
      <c r="B20" t="s">
        <v>11</v>
      </c>
      <c r="C20">
        <v>746.54</v>
      </c>
      <c r="D20">
        <v>756.24</v>
      </c>
      <c r="E20">
        <v>736.84</v>
      </c>
      <c r="F20">
        <v>751.81</v>
      </c>
      <c r="G20">
        <v>45597</v>
      </c>
      <c r="H20">
        <v>164</v>
      </c>
      <c r="I20">
        <v>1</v>
      </c>
      <c r="J20">
        <v>751.81</v>
      </c>
      <c r="K20">
        <v>25295.844961240309</v>
      </c>
      <c r="L20" t="b">
        <v>0</v>
      </c>
      <c r="N20">
        <v>6</v>
      </c>
      <c r="O20" t="s">
        <v>1206</v>
      </c>
      <c r="P20">
        <v>2.789014264424146E-3</v>
      </c>
    </row>
    <row r="21" spans="1:16" x14ac:dyDescent="0.3">
      <c r="A21" s="1">
        <v>45824</v>
      </c>
      <c r="B21" t="s">
        <v>11</v>
      </c>
      <c r="C21">
        <v>742.32</v>
      </c>
      <c r="D21">
        <v>753.38</v>
      </c>
      <c r="E21">
        <v>731.26</v>
      </c>
      <c r="F21">
        <v>744.68</v>
      </c>
      <c r="G21">
        <v>25504</v>
      </c>
      <c r="H21">
        <v>167</v>
      </c>
      <c r="I21">
        <v>1</v>
      </c>
      <c r="J21">
        <v>744.68</v>
      </c>
      <c r="K21">
        <v>25295.844961240309</v>
      </c>
      <c r="L21" t="b">
        <v>0</v>
      </c>
      <c r="N21">
        <v>6</v>
      </c>
      <c r="O21" t="s">
        <v>1206</v>
      </c>
      <c r="P21">
        <v>1.3402375875723354E-2</v>
      </c>
    </row>
    <row r="22" spans="1:16" x14ac:dyDescent="0.3">
      <c r="A22" s="1">
        <v>45825</v>
      </c>
      <c r="B22" t="s">
        <v>11</v>
      </c>
      <c r="C22">
        <v>751.82</v>
      </c>
      <c r="D22">
        <v>765.92</v>
      </c>
      <c r="E22">
        <v>737.73</v>
      </c>
      <c r="F22">
        <v>752.15</v>
      </c>
      <c r="G22">
        <v>12023</v>
      </c>
      <c r="H22">
        <v>168</v>
      </c>
      <c r="I22">
        <v>1</v>
      </c>
      <c r="J22">
        <v>752.15</v>
      </c>
      <c r="K22">
        <v>25295.844961240309</v>
      </c>
      <c r="L22" t="b">
        <v>0</v>
      </c>
      <c r="N22">
        <v>6</v>
      </c>
      <c r="O22" t="s">
        <v>1206</v>
      </c>
      <c r="P22">
        <v>-1.3048974432165444E-3</v>
      </c>
    </row>
    <row r="23" spans="1:16" x14ac:dyDescent="0.3">
      <c r="A23" s="1">
        <v>45827</v>
      </c>
      <c r="B23" t="s">
        <v>11</v>
      </c>
      <c r="C23">
        <v>759.3</v>
      </c>
      <c r="D23">
        <v>763.13</v>
      </c>
      <c r="E23">
        <v>755.47</v>
      </c>
      <c r="F23">
        <v>758.05</v>
      </c>
      <c r="G23">
        <v>37487</v>
      </c>
      <c r="H23">
        <v>170</v>
      </c>
      <c r="I23">
        <v>1</v>
      </c>
      <c r="J23">
        <v>758.05</v>
      </c>
      <c r="K23">
        <v>25295.844961240309</v>
      </c>
      <c r="L23" t="b">
        <v>0</v>
      </c>
      <c r="N23">
        <v>6</v>
      </c>
      <c r="O23" t="s">
        <v>1206</v>
      </c>
      <c r="P23">
        <v>1.8348118353628314E-2</v>
      </c>
    </row>
    <row r="24" spans="1:16" x14ac:dyDescent="0.3">
      <c r="A24" s="1">
        <v>45828</v>
      </c>
      <c r="B24" t="s">
        <v>11</v>
      </c>
      <c r="C24">
        <v>769.99</v>
      </c>
      <c r="D24">
        <v>777.22</v>
      </c>
      <c r="E24">
        <v>762.76</v>
      </c>
      <c r="F24">
        <v>771.77</v>
      </c>
      <c r="G24">
        <v>28355</v>
      </c>
      <c r="H24">
        <v>171</v>
      </c>
      <c r="I24">
        <v>1</v>
      </c>
      <c r="J24">
        <v>771.77</v>
      </c>
      <c r="K24">
        <v>25295.844961240309</v>
      </c>
      <c r="L24" t="b">
        <v>0</v>
      </c>
      <c r="N24">
        <v>6</v>
      </c>
      <c r="O24" t="s">
        <v>1206</v>
      </c>
      <c r="P24">
        <v>9.0718897666197239E-3</v>
      </c>
    </row>
    <row r="25" spans="1:16" x14ac:dyDescent="0.3">
      <c r="A25" s="1">
        <v>45831</v>
      </c>
      <c r="B25" t="s">
        <v>11</v>
      </c>
      <c r="C25">
        <v>786.4</v>
      </c>
      <c r="D25">
        <v>791.28</v>
      </c>
      <c r="E25">
        <v>781.53</v>
      </c>
      <c r="F25">
        <v>785.61</v>
      </c>
      <c r="G25">
        <v>39810</v>
      </c>
      <c r="H25">
        <v>174</v>
      </c>
      <c r="I25">
        <v>1</v>
      </c>
      <c r="J25">
        <v>785.61</v>
      </c>
      <c r="K25">
        <v>25295.844961240309</v>
      </c>
      <c r="L25" t="b">
        <v>0</v>
      </c>
      <c r="N25">
        <v>6</v>
      </c>
      <c r="O25" t="s">
        <v>1206</v>
      </c>
      <c r="P25">
        <v>1.6884113584038932E-4</v>
      </c>
    </row>
    <row r="26" spans="1:16" x14ac:dyDescent="0.3">
      <c r="A26" s="1">
        <v>45832</v>
      </c>
      <c r="B26" t="s">
        <v>11</v>
      </c>
      <c r="C26">
        <v>778.39</v>
      </c>
      <c r="D26">
        <v>787.98</v>
      </c>
      <c r="E26">
        <v>768.8</v>
      </c>
      <c r="F26">
        <v>777.13</v>
      </c>
      <c r="G26">
        <v>14216</v>
      </c>
      <c r="H26">
        <v>175</v>
      </c>
      <c r="I26">
        <v>1</v>
      </c>
      <c r="J26">
        <v>777.13</v>
      </c>
      <c r="K26">
        <v>25295.844961240309</v>
      </c>
      <c r="L26" t="b">
        <v>0</v>
      </c>
      <c r="N26">
        <v>6</v>
      </c>
      <c r="O26" t="s">
        <v>1206</v>
      </c>
      <c r="P26">
        <v>2.7657735522903472E-3</v>
      </c>
    </row>
    <row r="27" spans="1:16" x14ac:dyDescent="0.3">
      <c r="A27" s="1">
        <v>45833</v>
      </c>
      <c r="B27" t="s">
        <v>11</v>
      </c>
      <c r="C27">
        <v>776.58</v>
      </c>
      <c r="D27">
        <v>784.47</v>
      </c>
      <c r="E27">
        <v>768.69</v>
      </c>
      <c r="F27">
        <v>778.07</v>
      </c>
      <c r="G27">
        <v>32471</v>
      </c>
      <c r="H27">
        <v>176</v>
      </c>
      <c r="I27">
        <v>1</v>
      </c>
      <c r="J27">
        <v>778.07</v>
      </c>
      <c r="K27">
        <v>25295.844961240309</v>
      </c>
      <c r="L27" t="b">
        <v>0</v>
      </c>
      <c r="N27">
        <v>6</v>
      </c>
      <c r="O27" t="s">
        <v>1206</v>
      </c>
      <c r="P27">
        <v>-2.4722216797828555E-2</v>
      </c>
    </row>
    <row r="28" spans="1:16" x14ac:dyDescent="0.3">
      <c r="A28" s="1">
        <v>45834</v>
      </c>
      <c r="B28" t="s">
        <v>11</v>
      </c>
      <c r="C28">
        <v>767.64</v>
      </c>
      <c r="D28">
        <v>775.95</v>
      </c>
      <c r="E28">
        <v>759.34</v>
      </c>
      <c r="F28">
        <v>773.43</v>
      </c>
      <c r="G28">
        <v>46445</v>
      </c>
      <c r="H28">
        <v>177</v>
      </c>
      <c r="I28">
        <v>1</v>
      </c>
      <c r="J28">
        <v>773.43</v>
      </c>
      <c r="K28">
        <v>25295.844961240309</v>
      </c>
      <c r="L28" t="b">
        <v>0</v>
      </c>
      <c r="N28">
        <v>6</v>
      </c>
      <c r="O28" t="s">
        <v>1206</v>
      </c>
      <c r="P28">
        <v>2.5088601005145813E-2</v>
      </c>
    </row>
    <row r="29" spans="1:16" x14ac:dyDescent="0.3">
      <c r="A29" s="1">
        <v>45835</v>
      </c>
      <c r="B29" t="s">
        <v>11</v>
      </c>
      <c r="C29">
        <v>784.42</v>
      </c>
      <c r="D29">
        <v>797.53</v>
      </c>
      <c r="E29">
        <v>771.31</v>
      </c>
      <c r="F29">
        <v>782.67</v>
      </c>
      <c r="G29">
        <v>11136</v>
      </c>
      <c r="H29">
        <v>178</v>
      </c>
      <c r="I29">
        <v>1</v>
      </c>
      <c r="J29">
        <v>782.67</v>
      </c>
      <c r="K29">
        <v>25295.844961240309</v>
      </c>
      <c r="L29" t="b">
        <v>0</v>
      </c>
      <c r="N29">
        <v>6</v>
      </c>
      <c r="O29" t="s">
        <v>1206</v>
      </c>
      <c r="P29">
        <v>3.9050173556327279E-3</v>
      </c>
    </row>
    <row r="30" spans="1:16" x14ac:dyDescent="0.3">
      <c r="A30" s="1">
        <v>45838</v>
      </c>
      <c r="B30" t="s">
        <v>11</v>
      </c>
      <c r="C30">
        <v>795.75</v>
      </c>
      <c r="D30">
        <v>806.56</v>
      </c>
      <c r="E30">
        <v>784.95</v>
      </c>
      <c r="F30">
        <v>799.87</v>
      </c>
      <c r="G30">
        <v>24793</v>
      </c>
      <c r="H30">
        <v>181</v>
      </c>
      <c r="I30">
        <v>1</v>
      </c>
      <c r="J30">
        <v>799.87</v>
      </c>
      <c r="K30">
        <v>25295.844961240309</v>
      </c>
      <c r="L30" t="b">
        <v>0</v>
      </c>
      <c r="N30">
        <v>6</v>
      </c>
      <c r="O30" t="s">
        <v>1206</v>
      </c>
      <c r="P30">
        <v>-7.7403638363914562E-3</v>
      </c>
    </row>
    <row r="31" spans="1:16" x14ac:dyDescent="0.3">
      <c r="A31" s="1">
        <v>45826</v>
      </c>
      <c r="B31" t="s">
        <v>11</v>
      </c>
      <c r="C31">
        <v>748</v>
      </c>
      <c r="D31">
        <v>758.03</v>
      </c>
      <c r="E31">
        <v>737.98</v>
      </c>
      <c r="F31">
        <v>744.76</v>
      </c>
      <c r="G31">
        <v>1667</v>
      </c>
      <c r="H31">
        <v>169</v>
      </c>
      <c r="I31">
        <v>1</v>
      </c>
      <c r="J31">
        <v>744.76</v>
      </c>
      <c r="K31">
        <v>25295.844961240309</v>
      </c>
      <c r="L31" t="b">
        <v>1</v>
      </c>
      <c r="N31">
        <v>6</v>
      </c>
      <c r="O31" t="s">
        <v>1206</v>
      </c>
      <c r="P31">
        <v>-3.4198803041894828E-3</v>
      </c>
    </row>
    <row r="32" spans="1:16" x14ac:dyDescent="0.3">
      <c r="A32" s="1">
        <v>45671</v>
      </c>
      <c r="B32" t="s">
        <v>11</v>
      </c>
      <c r="C32">
        <v>772.58</v>
      </c>
      <c r="D32">
        <v>780.18</v>
      </c>
      <c r="E32">
        <v>764.98</v>
      </c>
      <c r="F32">
        <v>775.85</v>
      </c>
      <c r="G32">
        <v>2154</v>
      </c>
      <c r="H32">
        <v>14</v>
      </c>
      <c r="I32">
        <v>1.5</v>
      </c>
      <c r="J32">
        <v>517.23333333333335</v>
      </c>
      <c r="K32">
        <v>25295.844961240309</v>
      </c>
      <c r="L32" t="b">
        <v>1</v>
      </c>
      <c r="N32">
        <v>1</v>
      </c>
      <c r="O32" t="s">
        <v>1201</v>
      </c>
      <c r="P32">
        <v>-1.3433321454579197E-2</v>
      </c>
    </row>
    <row r="33" spans="1:16" x14ac:dyDescent="0.3">
      <c r="A33" s="1">
        <v>45698</v>
      </c>
      <c r="B33" t="s">
        <v>11</v>
      </c>
      <c r="C33">
        <v>737.94</v>
      </c>
      <c r="D33">
        <v>748.29</v>
      </c>
      <c r="E33">
        <v>727.6</v>
      </c>
      <c r="F33">
        <v>741.94</v>
      </c>
      <c r="G33">
        <v>1699</v>
      </c>
      <c r="H33">
        <v>41</v>
      </c>
      <c r="I33">
        <v>1.5</v>
      </c>
      <c r="J33">
        <v>494.62666666666672</v>
      </c>
      <c r="K33">
        <v>25295.844961240309</v>
      </c>
      <c r="L33" t="b">
        <v>1</v>
      </c>
      <c r="N33">
        <v>2</v>
      </c>
      <c r="O33" t="s">
        <v>1202</v>
      </c>
      <c r="P33">
        <v>-3.737789364575801E-3</v>
      </c>
    </row>
    <row r="34" spans="1:16" x14ac:dyDescent="0.3">
      <c r="A34" s="1">
        <v>45701</v>
      </c>
      <c r="B34" t="s">
        <v>11</v>
      </c>
      <c r="C34">
        <v>741.09</v>
      </c>
      <c r="D34">
        <v>752.2</v>
      </c>
      <c r="E34">
        <v>729.99</v>
      </c>
      <c r="F34">
        <v>743.91</v>
      </c>
      <c r="G34">
        <v>1569</v>
      </c>
      <c r="H34">
        <v>44</v>
      </c>
      <c r="I34">
        <v>1.5</v>
      </c>
      <c r="J34">
        <v>495.94</v>
      </c>
      <c r="K34">
        <v>25295.844961240309</v>
      </c>
      <c r="L34" t="b">
        <v>1</v>
      </c>
      <c r="N34">
        <v>2</v>
      </c>
      <c r="O34" t="s">
        <v>1202</v>
      </c>
      <c r="P34">
        <v>-2.0385581138017587E-2</v>
      </c>
    </row>
    <row r="35" spans="1:16" x14ac:dyDescent="0.3">
      <c r="A35" s="1">
        <v>45733</v>
      </c>
      <c r="B35" t="s">
        <v>11</v>
      </c>
      <c r="C35">
        <v>752.09</v>
      </c>
      <c r="D35">
        <v>759.59</v>
      </c>
      <c r="E35">
        <v>744.59</v>
      </c>
      <c r="F35">
        <v>759.2</v>
      </c>
      <c r="G35">
        <v>2150</v>
      </c>
      <c r="H35">
        <v>76</v>
      </c>
      <c r="I35">
        <v>1.5</v>
      </c>
      <c r="J35">
        <v>506.13333333333338</v>
      </c>
      <c r="K35">
        <v>25295.844961240309</v>
      </c>
      <c r="L35" t="b">
        <v>1</v>
      </c>
      <c r="N35">
        <v>3</v>
      </c>
      <c r="O35" t="s">
        <v>1203</v>
      </c>
      <c r="P35">
        <v>1.5509601181683869E-2</v>
      </c>
    </row>
    <row r="36" spans="1:16" x14ac:dyDescent="0.3">
      <c r="A36" s="1">
        <v>45734</v>
      </c>
      <c r="B36" t="s">
        <v>11</v>
      </c>
      <c r="C36">
        <v>759.86</v>
      </c>
      <c r="D36">
        <v>768.23</v>
      </c>
      <c r="E36">
        <v>751.49</v>
      </c>
      <c r="F36">
        <v>757.69</v>
      </c>
      <c r="G36">
        <v>2081</v>
      </c>
      <c r="H36">
        <v>77</v>
      </c>
      <c r="I36">
        <v>1.5</v>
      </c>
      <c r="J36">
        <v>505.12666666666672</v>
      </c>
      <c r="K36">
        <v>25295.844961240309</v>
      </c>
      <c r="L36" t="b">
        <v>1</v>
      </c>
      <c r="N36">
        <v>3</v>
      </c>
      <c r="O36" t="s">
        <v>1203</v>
      </c>
      <c r="P36">
        <v>1.7570173559031444E-2</v>
      </c>
    </row>
    <row r="37" spans="1:16" x14ac:dyDescent="0.3">
      <c r="A37" s="1">
        <v>45765</v>
      </c>
      <c r="B37" t="s">
        <v>11</v>
      </c>
      <c r="C37">
        <v>807.35</v>
      </c>
      <c r="D37">
        <v>814.3</v>
      </c>
      <c r="E37">
        <v>800.4</v>
      </c>
      <c r="F37">
        <v>800.77</v>
      </c>
      <c r="G37">
        <v>1417</v>
      </c>
      <c r="H37">
        <v>108</v>
      </c>
      <c r="I37">
        <v>1.5</v>
      </c>
      <c r="J37">
        <v>533.84666666666669</v>
      </c>
      <c r="K37">
        <v>25295.844961240309</v>
      </c>
      <c r="L37" t="b">
        <v>1</v>
      </c>
      <c r="N37">
        <v>4</v>
      </c>
      <c r="O37" t="s">
        <v>1204</v>
      </c>
      <c r="P37">
        <v>1.8303448499279126E-3</v>
      </c>
    </row>
    <row r="38" spans="1:16" x14ac:dyDescent="0.3">
      <c r="A38" s="1">
        <v>45769</v>
      </c>
      <c r="B38" t="s">
        <v>11</v>
      </c>
      <c r="C38">
        <v>795.26</v>
      </c>
      <c r="D38">
        <v>805.8</v>
      </c>
      <c r="E38">
        <v>784.73</v>
      </c>
      <c r="F38">
        <v>794.73</v>
      </c>
      <c r="G38">
        <v>1412</v>
      </c>
      <c r="H38">
        <v>112</v>
      </c>
      <c r="I38">
        <v>1.5</v>
      </c>
      <c r="J38">
        <v>529.82000000000005</v>
      </c>
      <c r="K38">
        <v>25295.844961240309</v>
      </c>
      <c r="L38" t="b">
        <v>1</v>
      </c>
      <c r="N38">
        <v>4</v>
      </c>
      <c r="O38" t="s">
        <v>1204</v>
      </c>
      <c r="P38">
        <v>-1.0744690951672749E-2</v>
      </c>
    </row>
    <row r="39" spans="1:16" x14ac:dyDescent="0.3">
      <c r="A39" s="1">
        <v>45779</v>
      </c>
      <c r="B39" t="s">
        <v>11</v>
      </c>
      <c r="C39">
        <v>836.21</v>
      </c>
      <c r="D39">
        <v>847.38</v>
      </c>
      <c r="E39">
        <v>825.03</v>
      </c>
      <c r="F39">
        <v>838.9</v>
      </c>
      <c r="G39">
        <v>1698</v>
      </c>
      <c r="H39">
        <v>122</v>
      </c>
      <c r="I39">
        <v>1.5</v>
      </c>
      <c r="J39">
        <v>559.26666666666665</v>
      </c>
      <c r="K39">
        <v>25295.844961240309</v>
      </c>
      <c r="L39" t="b">
        <v>1</v>
      </c>
      <c r="N39">
        <v>5</v>
      </c>
      <c r="O39" t="s">
        <v>1205</v>
      </c>
      <c r="P39">
        <v>-3.2216141018835296E-3</v>
      </c>
    </row>
    <row r="40" spans="1:16" x14ac:dyDescent="0.3">
      <c r="A40" s="1">
        <v>45789</v>
      </c>
      <c r="B40" t="s">
        <v>11</v>
      </c>
      <c r="C40">
        <v>821.04</v>
      </c>
      <c r="D40">
        <v>835.2</v>
      </c>
      <c r="E40">
        <v>806.88</v>
      </c>
      <c r="F40">
        <v>819.69</v>
      </c>
      <c r="G40">
        <v>2062</v>
      </c>
      <c r="H40">
        <v>132</v>
      </c>
      <c r="I40">
        <v>1.5</v>
      </c>
      <c r="J40">
        <v>546.46</v>
      </c>
      <c r="K40">
        <v>25295.844961240309</v>
      </c>
      <c r="L40" t="b">
        <v>1</v>
      </c>
      <c r="N40">
        <v>5</v>
      </c>
      <c r="O40" t="s">
        <v>1205</v>
      </c>
      <c r="P40">
        <v>7.3592874850795156E-3</v>
      </c>
    </row>
    <row r="41" spans="1:16" x14ac:dyDescent="0.3">
      <c r="A41" s="1">
        <v>45658</v>
      </c>
      <c r="B41" t="s">
        <v>11</v>
      </c>
      <c r="C41">
        <v>796.56</v>
      </c>
      <c r="D41">
        <v>800.79</v>
      </c>
      <c r="E41">
        <v>792.33</v>
      </c>
      <c r="F41">
        <v>800.53</v>
      </c>
      <c r="G41">
        <v>42106</v>
      </c>
      <c r="H41">
        <v>1</v>
      </c>
      <c r="I41">
        <v>1.5</v>
      </c>
      <c r="J41">
        <v>533.68666666666661</v>
      </c>
      <c r="K41">
        <v>25295.844961240309</v>
      </c>
      <c r="L41" t="b">
        <v>0</v>
      </c>
      <c r="N41">
        <v>1</v>
      </c>
      <c r="O41" t="s">
        <v>1201</v>
      </c>
      <c r="P41">
        <v>-1.8890453598756657E-2</v>
      </c>
    </row>
    <row r="42" spans="1:16" x14ac:dyDescent="0.3">
      <c r="A42" s="1">
        <v>45659</v>
      </c>
      <c r="B42" t="s">
        <v>11</v>
      </c>
      <c r="C42">
        <v>805.97</v>
      </c>
      <c r="D42">
        <v>809.55</v>
      </c>
      <c r="E42">
        <v>802.39</v>
      </c>
      <c r="F42">
        <v>803.94</v>
      </c>
      <c r="G42">
        <v>9680</v>
      </c>
      <c r="H42">
        <v>2</v>
      </c>
      <c r="I42">
        <v>1.5</v>
      </c>
      <c r="J42">
        <v>535.96</v>
      </c>
      <c r="K42">
        <v>25295.844961240309</v>
      </c>
      <c r="L42" t="b">
        <v>0</v>
      </c>
      <c r="N42">
        <v>1</v>
      </c>
      <c r="O42" t="s">
        <v>1201</v>
      </c>
      <c r="P42">
        <v>-1.4302405221385163E-2</v>
      </c>
    </row>
    <row r="43" spans="1:16" x14ac:dyDescent="0.3">
      <c r="A43" s="1">
        <v>45660</v>
      </c>
      <c r="B43" t="s">
        <v>11</v>
      </c>
      <c r="C43">
        <v>809.42</v>
      </c>
      <c r="D43">
        <v>818.12</v>
      </c>
      <c r="E43">
        <v>800.72</v>
      </c>
      <c r="F43">
        <v>806.96</v>
      </c>
      <c r="G43">
        <v>36153</v>
      </c>
      <c r="H43">
        <v>3</v>
      </c>
      <c r="I43">
        <v>1.5</v>
      </c>
      <c r="J43">
        <v>537.97333333333336</v>
      </c>
      <c r="K43">
        <v>25295.844961240309</v>
      </c>
      <c r="L43" t="b">
        <v>0</v>
      </c>
      <c r="N43">
        <v>1</v>
      </c>
      <c r="O43" t="s">
        <v>1201</v>
      </c>
      <c r="P43">
        <v>-8.6971278265665919E-3</v>
      </c>
    </row>
    <row r="44" spans="1:16" x14ac:dyDescent="0.3">
      <c r="A44" s="1">
        <v>45663</v>
      </c>
      <c r="B44" t="s">
        <v>11</v>
      </c>
      <c r="C44">
        <v>818.82</v>
      </c>
      <c r="D44">
        <v>831.19</v>
      </c>
      <c r="E44">
        <v>806.45</v>
      </c>
      <c r="F44">
        <v>817.5</v>
      </c>
      <c r="G44">
        <v>9120</v>
      </c>
      <c r="H44">
        <v>6</v>
      </c>
      <c r="I44">
        <v>1.5</v>
      </c>
      <c r="J44">
        <v>545</v>
      </c>
      <c r="K44">
        <v>25295.844961240309</v>
      </c>
      <c r="L44" t="b">
        <v>0</v>
      </c>
      <c r="N44">
        <v>1</v>
      </c>
      <c r="O44" t="s">
        <v>1201</v>
      </c>
      <c r="P44">
        <v>1.1983223487118083E-3</v>
      </c>
    </row>
    <row r="45" spans="1:16" x14ac:dyDescent="0.3">
      <c r="A45" s="1">
        <v>45664</v>
      </c>
      <c r="B45" t="s">
        <v>11</v>
      </c>
      <c r="C45">
        <v>805.15</v>
      </c>
      <c r="D45">
        <v>813.57</v>
      </c>
      <c r="E45">
        <v>796.72</v>
      </c>
      <c r="F45">
        <v>811.73</v>
      </c>
      <c r="G45">
        <v>21445</v>
      </c>
      <c r="H45">
        <v>7</v>
      </c>
      <c r="I45">
        <v>1.5</v>
      </c>
      <c r="J45">
        <v>541.15333333333331</v>
      </c>
      <c r="K45">
        <v>25295.844961240309</v>
      </c>
      <c r="L45" t="b">
        <v>0</v>
      </c>
      <c r="N45">
        <v>1</v>
      </c>
      <c r="O45" t="s">
        <v>1201</v>
      </c>
      <c r="P45">
        <v>1.7996067367701155E-2</v>
      </c>
    </row>
    <row r="46" spans="1:16" x14ac:dyDescent="0.3">
      <c r="A46" s="1">
        <v>45665</v>
      </c>
      <c r="B46" t="s">
        <v>11</v>
      </c>
      <c r="C46">
        <v>810.34</v>
      </c>
      <c r="D46">
        <v>817.79</v>
      </c>
      <c r="E46">
        <v>802.88</v>
      </c>
      <c r="F46">
        <v>806.57</v>
      </c>
      <c r="G46">
        <v>32065</v>
      </c>
      <c r="H46">
        <v>8</v>
      </c>
      <c r="I46">
        <v>1.5</v>
      </c>
      <c r="J46">
        <v>537.71333333333337</v>
      </c>
      <c r="K46">
        <v>25295.844961240309</v>
      </c>
      <c r="L46" t="b">
        <v>0</v>
      </c>
      <c r="N46">
        <v>1</v>
      </c>
      <c r="O46" t="s">
        <v>1201</v>
      </c>
      <c r="P46">
        <v>9.6577787108960639E-4</v>
      </c>
    </row>
    <row r="47" spans="1:16" x14ac:dyDescent="0.3">
      <c r="A47" s="1">
        <v>45666</v>
      </c>
      <c r="B47" t="s">
        <v>11</v>
      </c>
      <c r="C47">
        <v>804.7</v>
      </c>
      <c r="D47">
        <v>816.71</v>
      </c>
      <c r="E47">
        <v>792.7</v>
      </c>
      <c r="F47">
        <v>800.97</v>
      </c>
      <c r="G47">
        <v>46936</v>
      </c>
      <c r="H47">
        <v>9</v>
      </c>
      <c r="I47">
        <v>1.5</v>
      </c>
      <c r="J47">
        <v>533.98</v>
      </c>
      <c r="K47">
        <v>25295.844961240309</v>
      </c>
      <c r="L47" t="b">
        <v>0</v>
      </c>
      <c r="N47">
        <v>1</v>
      </c>
      <c r="O47" t="s">
        <v>1201</v>
      </c>
      <c r="P47">
        <v>1.7786165202579489E-3</v>
      </c>
    </row>
    <row r="48" spans="1:16" x14ac:dyDescent="0.3">
      <c r="A48" s="1">
        <v>45667</v>
      </c>
      <c r="B48" t="s">
        <v>11</v>
      </c>
      <c r="C48">
        <v>793.07</v>
      </c>
      <c r="D48">
        <v>795.72</v>
      </c>
      <c r="E48">
        <v>790.42</v>
      </c>
      <c r="F48">
        <v>791.89</v>
      </c>
      <c r="G48">
        <v>21932</v>
      </c>
      <c r="H48">
        <v>10</v>
      </c>
      <c r="I48">
        <v>1.5</v>
      </c>
      <c r="J48">
        <v>527.92666666666662</v>
      </c>
      <c r="K48">
        <v>25295.844961240309</v>
      </c>
      <c r="L48" t="b">
        <v>0</v>
      </c>
      <c r="N48">
        <v>1</v>
      </c>
      <c r="O48" t="s">
        <v>1201</v>
      </c>
      <c r="P48">
        <v>-2.5229693352059931E-2</v>
      </c>
    </row>
    <row r="49" spans="1:16" x14ac:dyDescent="0.3">
      <c r="A49" s="1">
        <v>45670</v>
      </c>
      <c r="B49" t="s">
        <v>11</v>
      </c>
      <c r="C49">
        <v>768.48</v>
      </c>
      <c r="D49">
        <v>780.24</v>
      </c>
      <c r="E49">
        <v>756.73</v>
      </c>
      <c r="F49">
        <v>766.43</v>
      </c>
      <c r="G49">
        <v>44016</v>
      </c>
      <c r="H49">
        <v>13</v>
      </c>
      <c r="I49">
        <v>1.5</v>
      </c>
      <c r="J49">
        <v>510.95333333333332</v>
      </c>
      <c r="K49">
        <v>25295.844961240309</v>
      </c>
      <c r="L49" t="b">
        <v>0</v>
      </c>
      <c r="N49">
        <v>1</v>
      </c>
      <c r="O49" t="s">
        <v>1201</v>
      </c>
      <c r="P49">
        <v>1.7590887610605167E-2</v>
      </c>
    </row>
    <row r="50" spans="1:16" x14ac:dyDescent="0.3">
      <c r="A50" s="1">
        <v>45672</v>
      </c>
      <c r="B50" t="s">
        <v>11</v>
      </c>
      <c r="C50">
        <v>787.6</v>
      </c>
      <c r="D50">
        <v>797.49</v>
      </c>
      <c r="E50">
        <v>777.72</v>
      </c>
      <c r="F50">
        <v>784.06</v>
      </c>
      <c r="G50">
        <v>13183</v>
      </c>
      <c r="H50">
        <v>15</v>
      </c>
      <c r="I50">
        <v>1.5</v>
      </c>
      <c r="J50">
        <v>522.70666666666659</v>
      </c>
      <c r="K50">
        <v>25295.844961240309</v>
      </c>
      <c r="L50" t="b">
        <v>0</v>
      </c>
      <c r="N50">
        <v>1</v>
      </c>
      <c r="O50" t="s">
        <v>1201</v>
      </c>
      <c r="P50">
        <v>1.715780894779761E-3</v>
      </c>
    </row>
    <row r="51" spans="1:16" x14ac:dyDescent="0.3">
      <c r="A51" s="1">
        <v>45673</v>
      </c>
      <c r="B51" t="s">
        <v>11</v>
      </c>
      <c r="C51">
        <v>768.68</v>
      </c>
      <c r="D51">
        <v>782.43</v>
      </c>
      <c r="E51">
        <v>754.94</v>
      </c>
      <c r="F51">
        <v>769.33</v>
      </c>
      <c r="G51">
        <v>6539</v>
      </c>
      <c r="H51">
        <v>16</v>
      </c>
      <c r="I51">
        <v>1.5</v>
      </c>
      <c r="J51">
        <v>512.88666666666666</v>
      </c>
      <c r="K51">
        <v>25295.844961240309</v>
      </c>
      <c r="L51" t="b">
        <v>0</v>
      </c>
      <c r="N51">
        <v>1</v>
      </c>
      <c r="O51" t="s">
        <v>1201</v>
      </c>
      <c r="P51">
        <v>0</v>
      </c>
    </row>
    <row r="52" spans="1:16" x14ac:dyDescent="0.3">
      <c r="A52" s="1">
        <v>45674</v>
      </c>
      <c r="B52" t="s">
        <v>11</v>
      </c>
      <c r="C52">
        <v>767.61</v>
      </c>
      <c r="D52">
        <v>779.13</v>
      </c>
      <c r="E52">
        <v>756.09</v>
      </c>
      <c r="F52">
        <v>765.38</v>
      </c>
      <c r="G52">
        <v>49354</v>
      </c>
      <c r="H52">
        <v>17</v>
      </c>
      <c r="I52">
        <v>1.5</v>
      </c>
      <c r="J52">
        <v>510.25333333333327</v>
      </c>
      <c r="K52">
        <v>25295.844961240309</v>
      </c>
      <c r="L52" t="b">
        <v>0</v>
      </c>
      <c r="N52">
        <v>1</v>
      </c>
      <c r="O52" t="s">
        <v>1201</v>
      </c>
      <c r="P52">
        <v>4.2596779633493837E-3</v>
      </c>
    </row>
    <row r="53" spans="1:16" x14ac:dyDescent="0.3">
      <c r="A53" s="1">
        <v>45677</v>
      </c>
      <c r="B53" t="s">
        <v>11</v>
      </c>
      <c r="C53">
        <v>754.13</v>
      </c>
      <c r="D53">
        <v>764.08</v>
      </c>
      <c r="E53">
        <v>744.17</v>
      </c>
      <c r="F53">
        <v>758.43</v>
      </c>
      <c r="G53">
        <v>3200</v>
      </c>
      <c r="H53">
        <v>20</v>
      </c>
      <c r="I53">
        <v>1.5</v>
      </c>
      <c r="J53">
        <v>505.62</v>
      </c>
      <c r="K53">
        <v>25295.844961240309</v>
      </c>
      <c r="L53" t="b">
        <v>0</v>
      </c>
      <c r="N53">
        <v>1</v>
      </c>
      <c r="O53" t="s">
        <v>1201</v>
      </c>
      <c r="P53">
        <v>-1.4914500421746746E-2</v>
      </c>
    </row>
    <row r="54" spans="1:16" x14ac:dyDescent="0.3">
      <c r="A54" s="1">
        <v>45678</v>
      </c>
      <c r="B54" t="s">
        <v>11</v>
      </c>
      <c r="C54">
        <v>750.75</v>
      </c>
      <c r="D54">
        <v>752</v>
      </c>
      <c r="E54">
        <v>749.5</v>
      </c>
      <c r="F54">
        <v>751.92</v>
      </c>
      <c r="G54">
        <v>12969</v>
      </c>
      <c r="H54">
        <v>21</v>
      </c>
      <c r="I54">
        <v>1.5</v>
      </c>
      <c r="J54">
        <v>501.28</v>
      </c>
      <c r="K54">
        <v>25295.844961240309</v>
      </c>
      <c r="L54" t="b">
        <v>0</v>
      </c>
      <c r="N54">
        <v>1</v>
      </c>
      <c r="O54" t="s">
        <v>1201</v>
      </c>
      <c r="P54">
        <v>8.5557556901915965E-3</v>
      </c>
    </row>
    <row r="55" spans="1:16" x14ac:dyDescent="0.3">
      <c r="A55" s="1">
        <v>45679</v>
      </c>
      <c r="B55" t="s">
        <v>11</v>
      </c>
      <c r="C55">
        <v>732.39</v>
      </c>
      <c r="D55">
        <v>742.23</v>
      </c>
      <c r="E55">
        <v>722.55</v>
      </c>
      <c r="F55">
        <v>732.1</v>
      </c>
      <c r="G55">
        <v>47760</v>
      </c>
      <c r="H55">
        <v>22</v>
      </c>
      <c r="I55">
        <v>1.5</v>
      </c>
      <c r="J55">
        <v>488.06666666666672</v>
      </c>
      <c r="K55">
        <v>25295.844961240309</v>
      </c>
      <c r="L55" t="b">
        <v>0</v>
      </c>
      <c r="N55">
        <v>1</v>
      </c>
      <c r="O55" t="s">
        <v>1201</v>
      </c>
      <c r="P55">
        <v>1.0820067722725929E-2</v>
      </c>
    </row>
    <row r="56" spans="1:16" x14ac:dyDescent="0.3">
      <c r="A56" s="1">
        <v>45680</v>
      </c>
      <c r="B56" t="s">
        <v>11</v>
      </c>
      <c r="C56">
        <v>727.63</v>
      </c>
      <c r="D56">
        <v>729.04</v>
      </c>
      <c r="E56">
        <v>726.22</v>
      </c>
      <c r="F56">
        <v>726.49</v>
      </c>
      <c r="G56">
        <v>26876</v>
      </c>
      <c r="H56">
        <v>23</v>
      </c>
      <c r="I56">
        <v>1.5</v>
      </c>
      <c r="J56">
        <v>484.32666666666671</v>
      </c>
      <c r="K56">
        <v>25295.844961240309</v>
      </c>
      <c r="L56" t="b">
        <v>0</v>
      </c>
      <c r="N56">
        <v>1</v>
      </c>
      <c r="O56" t="s">
        <v>1201</v>
      </c>
      <c r="P56">
        <v>-7.126311486578372E-3</v>
      </c>
    </row>
    <row r="57" spans="1:16" x14ac:dyDescent="0.3">
      <c r="A57" s="1">
        <v>45681</v>
      </c>
      <c r="B57" t="s">
        <v>11</v>
      </c>
      <c r="C57">
        <v>730.78</v>
      </c>
      <c r="D57">
        <v>734.77</v>
      </c>
      <c r="E57">
        <v>726.79</v>
      </c>
      <c r="F57">
        <v>732.15</v>
      </c>
      <c r="G57">
        <v>47214</v>
      </c>
      <c r="H57">
        <v>24</v>
      </c>
      <c r="I57">
        <v>1.5</v>
      </c>
      <c r="J57">
        <v>488.1</v>
      </c>
      <c r="K57">
        <v>25295.844961240309</v>
      </c>
      <c r="L57" t="b">
        <v>0</v>
      </c>
      <c r="N57">
        <v>1</v>
      </c>
      <c r="O57" t="s">
        <v>1201</v>
      </c>
      <c r="P57">
        <v>-1.6206459541456931E-2</v>
      </c>
    </row>
    <row r="58" spans="1:16" x14ac:dyDescent="0.3">
      <c r="A58" s="1">
        <v>45684</v>
      </c>
      <c r="B58" t="s">
        <v>11</v>
      </c>
      <c r="C58">
        <v>759.45</v>
      </c>
      <c r="D58">
        <v>767.23</v>
      </c>
      <c r="E58">
        <v>751.67</v>
      </c>
      <c r="F58">
        <v>756.33</v>
      </c>
      <c r="G58">
        <v>5555</v>
      </c>
      <c r="H58">
        <v>27</v>
      </c>
      <c r="I58">
        <v>1.5</v>
      </c>
      <c r="J58">
        <v>504.22</v>
      </c>
      <c r="K58">
        <v>25295.844961240309</v>
      </c>
      <c r="L58" t="b">
        <v>0</v>
      </c>
      <c r="N58">
        <v>1</v>
      </c>
      <c r="O58" t="s">
        <v>1201</v>
      </c>
      <c r="P58">
        <v>9.4078151227699105E-3</v>
      </c>
    </row>
    <row r="59" spans="1:16" x14ac:dyDescent="0.3">
      <c r="A59" s="1">
        <v>45685</v>
      </c>
      <c r="B59" t="s">
        <v>11</v>
      </c>
      <c r="C59">
        <v>759.3</v>
      </c>
      <c r="D59">
        <v>768.01</v>
      </c>
      <c r="E59">
        <v>750.6</v>
      </c>
      <c r="F59">
        <v>760.27</v>
      </c>
      <c r="G59">
        <v>18429</v>
      </c>
      <c r="H59">
        <v>28</v>
      </c>
      <c r="I59">
        <v>1.5</v>
      </c>
      <c r="J59">
        <v>506.84666666666658</v>
      </c>
      <c r="K59">
        <v>25295.844961240309</v>
      </c>
      <c r="L59" t="b">
        <v>0</v>
      </c>
      <c r="N59">
        <v>1</v>
      </c>
      <c r="O59" t="s">
        <v>1201</v>
      </c>
      <c r="P59">
        <v>8.6626962642122711E-3</v>
      </c>
    </row>
    <row r="60" spans="1:16" x14ac:dyDescent="0.3">
      <c r="A60" s="1">
        <v>45686</v>
      </c>
      <c r="B60" t="s">
        <v>11</v>
      </c>
      <c r="C60">
        <v>756.07</v>
      </c>
      <c r="D60">
        <v>765.34</v>
      </c>
      <c r="E60">
        <v>746.8</v>
      </c>
      <c r="F60">
        <v>761.63</v>
      </c>
      <c r="G60">
        <v>4436</v>
      </c>
      <c r="H60">
        <v>29</v>
      </c>
      <c r="I60">
        <v>1.5</v>
      </c>
      <c r="J60">
        <v>507.75333333333327</v>
      </c>
      <c r="K60">
        <v>25295.844961240309</v>
      </c>
      <c r="L60" t="b">
        <v>0</v>
      </c>
      <c r="N60">
        <v>1</v>
      </c>
      <c r="O60" t="s">
        <v>1201</v>
      </c>
      <c r="P60">
        <v>-3.2101509530510497E-2</v>
      </c>
    </row>
    <row r="61" spans="1:16" x14ac:dyDescent="0.3">
      <c r="A61" s="1">
        <v>45687</v>
      </c>
      <c r="B61" t="s">
        <v>11</v>
      </c>
      <c r="C61">
        <v>753.7</v>
      </c>
      <c r="D61">
        <v>764.24</v>
      </c>
      <c r="E61">
        <v>743.16</v>
      </c>
      <c r="F61">
        <v>756.88</v>
      </c>
      <c r="G61">
        <v>31746</v>
      </c>
      <c r="H61">
        <v>30</v>
      </c>
      <c r="I61">
        <v>1.5</v>
      </c>
      <c r="J61">
        <v>504.58666666666659</v>
      </c>
      <c r="K61">
        <v>25295.844961240309</v>
      </c>
      <c r="L61" t="b">
        <v>0</v>
      </c>
      <c r="N61">
        <v>1</v>
      </c>
      <c r="O61" t="s">
        <v>1201</v>
      </c>
      <c r="P61">
        <v>-7.9797120364785631E-3</v>
      </c>
    </row>
    <row r="62" spans="1:16" x14ac:dyDescent="0.3">
      <c r="A62" s="1">
        <v>45688</v>
      </c>
      <c r="B62" t="s">
        <v>11</v>
      </c>
      <c r="C62">
        <v>753.55</v>
      </c>
      <c r="D62">
        <v>763.3</v>
      </c>
      <c r="E62">
        <v>743.8</v>
      </c>
      <c r="F62">
        <v>751.35</v>
      </c>
      <c r="G62">
        <v>40790</v>
      </c>
      <c r="H62">
        <v>31</v>
      </c>
      <c r="I62">
        <v>1.5</v>
      </c>
      <c r="J62">
        <v>500.9</v>
      </c>
      <c r="K62">
        <v>25295.844961240309</v>
      </c>
      <c r="L62" t="b">
        <v>0</v>
      </c>
      <c r="N62">
        <v>1</v>
      </c>
      <c r="O62" t="s">
        <v>1201</v>
      </c>
      <c r="P62">
        <v>1.2753003126541626E-3</v>
      </c>
    </row>
    <row r="63" spans="1:16" x14ac:dyDescent="0.3">
      <c r="A63" s="1">
        <v>45691</v>
      </c>
      <c r="B63" t="s">
        <v>11</v>
      </c>
      <c r="C63">
        <v>762.82</v>
      </c>
      <c r="D63">
        <v>768.05</v>
      </c>
      <c r="E63">
        <v>757.59</v>
      </c>
      <c r="F63">
        <v>760.56</v>
      </c>
      <c r="G63">
        <v>41764</v>
      </c>
      <c r="H63">
        <v>34</v>
      </c>
      <c r="I63">
        <v>1.5</v>
      </c>
      <c r="J63">
        <v>507.04</v>
      </c>
      <c r="K63">
        <v>25295.844961240309</v>
      </c>
      <c r="L63" t="b">
        <v>0</v>
      </c>
      <c r="N63">
        <v>2</v>
      </c>
      <c r="O63" t="s">
        <v>1202</v>
      </c>
      <c r="P63">
        <v>-1.5171023492278462E-2</v>
      </c>
    </row>
    <row r="64" spans="1:16" x14ac:dyDescent="0.3">
      <c r="A64" s="1">
        <v>45692</v>
      </c>
      <c r="B64" t="s">
        <v>11</v>
      </c>
      <c r="C64">
        <v>762.98</v>
      </c>
      <c r="D64">
        <v>771.15</v>
      </c>
      <c r="E64">
        <v>754.8</v>
      </c>
      <c r="F64">
        <v>763.53</v>
      </c>
      <c r="G64">
        <v>45080</v>
      </c>
      <c r="H64">
        <v>35</v>
      </c>
      <c r="I64">
        <v>1.5</v>
      </c>
      <c r="J64">
        <v>509.02</v>
      </c>
      <c r="K64">
        <v>25295.844961240309</v>
      </c>
      <c r="L64" t="b">
        <v>0</v>
      </c>
      <c r="N64">
        <v>2</v>
      </c>
      <c r="O64" t="s">
        <v>1202</v>
      </c>
      <c r="P64">
        <v>-7.8865676650725549E-3</v>
      </c>
    </row>
    <row r="65" spans="1:16" x14ac:dyDescent="0.3">
      <c r="A65" s="1">
        <v>45693</v>
      </c>
      <c r="B65" t="s">
        <v>11</v>
      </c>
      <c r="C65">
        <v>750.42</v>
      </c>
      <c r="D65">
        <v>758.28</v>
      </c>
      <c r="E65">
        <v>742.55</v>
      </c>
      <c r="F65">
        <v>757.62</v>
      </c>
      <c r="G65">
        <v>19589</v>
      </c>
      <c r="H65">
        <v>36</v>
      </c>
      <c r="I65">
        <v>1.5</v>
      </c>
      <c r="J65">
        <v>505.08</v>
      </c>
      <c r="K65">
        <v>25295.844961240309</v>
      </c>
      <c r="L65" t="b">
        <v>0</v>
      </c>
      <c r="N65">
        <v>2</v>
      </c>
      <c r="O65" t="s">
        <v>1202</v>
      </c>
      <c r="P65">
        <v>-5.073995771670383E-4</v>
      </c>
    </row>
    <row r="66" spans="1:16" x14ac:dyDescent="0.3">
      <c r="A66" s="1">
        <v>45694</v>
      </c>
      <c r="B66" t="s">
        <v>11</v>
      </c>
      <c r="C66">
        <v>748.4</v>
      </c>
      <c r="D66">
        <v>762.38</v>
      </c>
      <c r="E66">
        <v>734.42</v>
      </c>
      <c r="F66">
        <v>748.11</v>
      </c>
      <c r="G66">
        <v>48202</v>
      </c>
      <c r="H66">
        <v>37</v>
      </c>
      <c r="I66">
        <v>1.5</v>
      </c>
      <c r="J66">
        <v>498.74</v>
      </c>
      <c r="K66">
        <v>25295.844961240309</v>
      </c>
      <c r="L66" t="b">
        <v>0</v>
      </c>
      <c r="N66">
        <v>2</v>
      </c>
      <c r="O66" t="s">
        <v>1202</v>
      </c>
      <c r="P66">
        <v>2.5886696259833808E-2</v>
      </c>
    </row>
    <row r="67" spans="1:16" x14ac:dyDescent="0.3">
      <c r="A67" s="1">
        <v>45695</v>
      </c>
      <c r="B67" t="s">
        <v>11</v>
      </c>
      <c r="C67">
        <v>745.23</v>
      </c>
      <c r="D67">
        <v>757.93</v>
      </c>
      <c r="E67">
        <v>732.53</v>
      </c>
      <c r="F67">
        <v>746.77</v>
      </c>
      <c r="G67">
        <v>4420</v>
      </c>
      <c r="H67">
        <v>38</v>
      </c>
      <c r="I67">
        <v>1.5</v>
      </c>
      <c r="J67">
        <v>497.84666666666658</v>
      </c>
      <c r="K67">
        <v>25295.844961240309</v>
      </c>
      <c r="L67" t="b">
        <v>0</v>
      </c>
      <c r="N67">
        <v>2</v>
      </c>
      <c r="O67" t="s">
        <v>1202</v>
      </c>
      <c r="P67">
        <v>2.2791534572873026E-2</v>
      </c>
    </row>
    <row r="68" spans="1:16" x14ac:dyDescent="0.3">
      <c r="A68" s="1">
        <v>45699</v>
      </c>
      <c r="B68" t="s">
        <v>11</v>
      </c>
      <c r="C68">
        <v>746.21</v>
      </c>
      <c r="D68">
        <v>754.72</v>
      </c>
      <c r="E68">
        <v>737.69</v>
      </c>
      <c r="F68">
        <v>742.06</v>
      </c>
      <c r="G68">
        <v>36743</v>
      </c>
      <c r="H68">
        <v>42</v>
      </c>
      <c r="I68">
        <v>1.5</v>
      </c>
      <c r="J68">
        <v>494.70666666666659</v>
      </c>
      <c r="K68">
        <v>25295.844961240309</v>
      </c>
      <c r="L68" t="b">
        <v>0</v>
      </c>
      <c r="N68">
        <v>2</v>
      </c>
      <c r="O68" t="s">
        <v>1202</v>
      </c>
      <c r="P68">
        <v>-1.2691631063081181E-2</v>
      </c>
    </row>
    <row r="69" spans="1:16" x14ac:dyDescent="0.3">
      <c r="A69" s="1">
        <v>45700</v>
      </c>
      <c r="B69" t="s">
        <v>11</v>
      </c>
      <c r="C69">
        <v>744.05</v>
      </c>
      <c r="D69">
        <v>752.7</v>
      </c>
      <c r="E69">
        <v>735.41</v>
      </c>
      <c r="F69">
        <v>740.1</v>
      </c>
      <c r="G69">
        <v>27641</v>
      </c>
      <c r="H69">
        <v>43</v>
      </c>
      <c r="I69">
        <v>1.5</v>
      </c>
      <c r="J69">
        <v>493.4</v>
      </c>
      <c r="K69">
        <v>25295.844961240309</v>
      </c>
      <c r="L69" t="b">
        <v>0</v>
      </c>
      <c r="N69">
        <v>2</v>
      </c>
      <c r="O69" t="s">
        <v>1202</v>
      </c>
      <c r="P69">
        <v>-7.6571621964633312E-3</v>
      </c>
    </row>
    <row r="70" spans="1:16" x14ac:dyDescent="0.3">
      <c r="A70" s="1">
        <v>45702</v>
      </c>
      <c r="B70" t="s">
        <v>11</v>
      </c>
      <c r="C70">
        <v>738.62</v>
      </c>
      <c r="D70">
        <v>745.95</v>
      </c>
      <c r="E70">
        <v>731.29</v>
      </c>
      <c r="F70">
        <v>732.33</v>
      </c>
      <c r="G70">
        <v>46681</v>
      </c>
      <c r="H70">
        <v>45</v>
      </c>
      <c r="I70">
        <v>1.5</v>
      </c>
      <c r="J70">
        <v>488.22</v>
      </c>
      <c r="K70">
        <v>25295.844961240309</v>
      </c>
      <c r="L70" t="b">
        <v>0</v>
      </c>
      <c r="N70">
        <v>2</v>
      </c>
      <c r="O70" t="s">
        <v>1202</v>
      </c>
      <c r="P70">
        <v>6.2474898478290649E-3</v>
      </c>
    </row>
    <row r="71" spans="1:16" x14ac:dyDescent="0.3">
      <c r="A71" s="1">
        <v>45705</v>
      </c>
      <c r="B71" t="s">
        <v>11</v>
      </c>
      <c r="C71">
        <v>739.86</v>
      </c>
      <c r="D71">
        <v>751.78</v>
      </c>
      <c r="E71">
        <v>727.94</v>
      </c>
      <c r="F71">
        <v>742.65</v>
      </c>
      <c r="G71">
        <v>36777</v>
      </c>
      <c r="H71">
        <v>48</v>
      </c>
      <c r="I71">
        <v>1.5</v>
      </c>
      <c r="J71">
        <v>495.1</v>
      </c>
      <c r="K71">
        <v>25295.844961240309</v>
      </c>
      <c r="L71" t="b">
        <v>0</v>
      </c>
      <c r="N71">
        <v>2</v>
      </c>
      <c r="O71" t="s">
        <v>1202</v>
      </c>
      <c r="P71">
        <v>8.4784777104272967E-3</v>
      </c>
    </row>
    <row r="72" spans="1:16" x14ac:dyDescent="0.3">
      <c r="A72" s="1">
        <v>45706</v>
      </c>
      <c r="B72" t="s">
        <v>11</v>
      </c>
      <c r="C72">
        <v>768.97</v>
      </c>
      <c r="D72">
        <v>773.2</v>
      </c>
      <c r="E72">
        <v>764.74</v>
      </c>
      <c r="F72">
        <v>769.29</v>
      </c>
      <c r="G72">
        <v>46017</v>
      </c>
      <c r="H72">
        <v>49</v>
      </c>
      <c r="I72">
        <v>1.5</v>
      </c>
      <c r="J72">
        <v>512.86</v>
      </c>
      <c r="K72">
        <v>25295.844961240309</v>
      </c>
      <c r="L72" t="b">
        <v>0</v>
      </c>
      <c r="N72">
        <v>2</v>
      </c>
      <c r="O72" t="s">
        <v>1202</v>
      </c>
      <c r="P72">
        <v>-1.1868984669228153E-2</v>
      </c>
    </row>
    <row r="73" spans="1:16" x14ac:dyDescent="0.3">
      <c r="A73" s="1">
        <v>45707</v>
      </c>
      <c r="B73" t="s">
        <v>11</v>
      </c>
      <c r="C73">
        <v>781.47</v>
      </c>
      <c r="D73">
        <v>792.7</v>
      </c>
      <c r="E73">
        <v>770.24</v>
      </c>
      <c r="F73">
        <v>781.13</v>
      </c>
      <c r="G73">
        <v>13533</v>
      </c>
      <c r="H73">
        <v>50</v>
      </c>
      <c r="I73">
        <v>1.5</v>
      </c>
      <c r="J73">
        <v>520.75333333333333</v>
      </c>
      <c r="K73">
        <v>25295.844961240309</v>
      </c>
      <c r="L73" t="b">
        <v>0</v>
      </c>
      <c r="N73">
        <v>2</v>
      </c>
      <c r="O73" t="s">
        <v>1202</v>
      </c>
      <c r="P73">
        <v>1.0829662261380908E-3</v>
      </c>
    </row>
    <row r="74" spans="1:16" x14ac:dyDescent="0.3">
      <c r="A74" s="1">
        <v>45708</v>
      </c>
      <c r="B74" t="s">
        <v>11</v>
      </c>
      <c r="C74">
        <v>783.99</v>
      </c>
      <c r="D74">
        <v>789.1</v>
      </c>
      <c r="E74">
        <v>778.87</v>
      </c>
      <c r="F74">
        <v>783.47</v>
      </c>
      <c r="G74">
        <v>20190</v>
      </c>
      <c r="H74">
        <v>51</v>
      </c>
      <c r="I74">
        <v>1.5</v>
      </c>
      <c r="J74">
        <v>522.31333333333339</v>
      </c>
      <c r="K74">
        <v>25295.844961240309</v>
      </c>
      <c r="L74" t="b">
        <v>0</v>
      </c>
      <c r="N74">
        <v>2</v>
      </c>
      <c r="O74" t="s">
        <v>1202</v>
      </c>
      <c r="P74">
        <v>9.3877775536771943E-3</v>
      </c>
    </row>
    <row r="75" spans="1:16" x14ac:dyDescent="0.3">
      <c r="A75" s="1">
        <v>45709</v>
      </c>
      <c r="B75" t="s">
        <v>11</v>
      </c>
      <c r="C75">
        <v>793.71</v>
      </c>
      <c r="D75">
        <v>799.06</v>
      </c>
      <c r="E75">
        <v>788.35</v>
      </c>
      <c r="F75">
        <v>792.41</v>
      </c>
      <c r="G75">
        <v>11647</v>
      </c>
      <c r="H75">
        <v>52</v>
      </c>
      <c r="I75">
        <v>1.5</v>
      </c>
      <c r="J75">
        <v>528.27333333333331</v>
      </c>
      <c r="K75">
        <v>25295.844961240309</v>
      </c>
      <c r="L75" t="b">
        <v>0</v>
      </c>
      <c r="N75">
        <v>2</v>
      </c>
      <c r="O75" t="s">
        <v>1202</v>
      </c>
      <c r="P75">
        <v>-1.0971644475123003E-2</v>
      </c>
    </row>
    <row r="76" spans="1:16" x14ac:dyDescent="0.3">
      <c r="A76" s="1">
        <v>45712</v>
      </c>
      <c r="B76" t="s">
        <v>11</v>
      </c>
      <c r="C76">
        <v>785.73</v>
      </c>
      <c r="D76">
        <v>796.88</v>
      </c>
      <c r="E76">
        <v>774.58</v>
      </c>
      <c r="F76">
        <v>782.59</v>
      </c>
      <c r="G76">
        <v>25376</v>
      </c>
      <c r="H76">
        <v>55</v>
      </c>
      <c r="I76">
        <v>1.5</v>
      </c>
      <c r="J76">
        <v>521.72666666666669</v>
      </c>
      <c r="K76">
        <v>25295.844961240309</v>
      </c>
      <c r="L76" t="b">
        <v>0</v>
      </c>
      <c r="N76">
        <v>2</v>
      </c>
      <c r="O76" t="s">
        <v>1202</v>
      </c>
      <c r="P76">
        <v>2.1174205967276665E-3</v>
      </c>
    </row>
    <row r="77" spans="1:16" x14ac:dyDescent="0.3">
      <c r="A77" s="1">
        <v>45713</v>
      </c>
      <c r="B77" t="s">
        <v>11</v>
      </c>
      <c r="C77">
        <v>770.64</v>
      </c>
      <c r="D77">
        <v>776.95</v>
      </c>
      <c r="E77">
        <v>764.33</v>
      </c>
      <c r="F77">
        <v>767.31</v>
      </c>
      <c r="G77">
        <v>13039</v>
      </c>
      <c r="H77">
        <v>56</v>
      </c>
      <c r="I77">
        <v>1.5</v>
      </c>
      <c r="J77">
        <v>511.54</v>
      </c>
      <c r="K77">
        <v>25295.844961240309</v>
      </c>
      <c r="L77" t="b">
        <v>0</v>
      </c>
      <c r="N77">
        <v>2</v>
      </c>
      <c r="O77" t="s">
        <v>1202</v>
      </c>
      <c r="P77">
        <v>-1.6292615372081678E-3</v>
      </c>
    </row>
    <row r="78" spans="1:16" x14ac:dyDescent="0.3">
      <c r="A78" s="1">
        <v>45714</v>
      </c>
      <c r="B78" t="s">
        <v>11</v>
      </c>
      <c r="C78">
        <v>774.29</v>
      </c>
      <c r="D78">
        <v>785.89</v>
      </c>
      <c r="E78">
        <v>762.68</v>
      </c>
      <c r="F78">
        <v>775.01</v>
      </c>
      <c r="G78">
        <v>26547</v>
      </c>
      <c r="H78">
        <v>57</v>
      </c>
      <c r="I78">
        <v>1.5</v>
      </c>
      <c r="J78">
        <v>516.67333333333329</v>
      </c>
      <c r="K78">
        <v>25295.844961240309</v>
      </c>
      <c r="L78" t="b">
        <v>0</v>
      </c>
      <c r="N78">
        <v>2</v>
      </c>
      <c r="O78" t="s">
        <v>1202</v>
      </c>
      <c r="P78">
        <v>-2.9040927866664508E-3</v>
      </c>
    </row>
    <row r="79" spans="1:16" x14ac:dyDescent="0.3">
      <c r="A79" s="1">
        <v>45715</v>
      </c>
      <c r="B79" t="s">
        <v>11</v>
      </c>
      <c r="C79">
        <v>776.57</v>
      </c>
      <c r="D79">
        <v>783.61</v>
      </c>
      <c r="E79">
        <v>769.54</v>
      </c>
      <c r="F79">
        <v>769.96</v>
      </c>
      <c r="G79">
        <v>33097</v>
      </c>
      <c r="H79">
        <v>58</v>
      </c>
      <c r="I79">
        <v>1.5</v>
      </c>
      <c r="J79">
        <v>513.30666666666673</v>
      </c>
      <c r="K79">
        <v>25295.844961240309</v>
      </c>
      <c r="L79" t="b">
        <v>0</v>
      </c>
      <c r="N79">
        <v>2</v>
      </c>
      <c r="O79" t="s">
        <v>1202</v>
      </c>
      <c r="P79">
        <v>-1.1704475559897296E-2</v>
      </c>
    </row>
    <row r="80" spans="1:16" x14ac:dyDescent="0.3">
      <c r="A80" s="1">
        <v>45716</v>
      </c>
      <c r="B80" t="s">
        <v>11</v>
      </c>
      <c r="C80">
        <v>753.52</v>
      </c>
      <c r="D80">
        <v>758.61</v>
      </c>
      <c r="E80">
        <v>748.43</v>
      </c>
      <c r="F80">
        <v>757.19</v>
      </c>
      <c r="G80">
        <v>34621</v>
      </c>
      <c r="H80">
        <v>59</v>
      </c>
      <c r="I80">
        <v>1.5</v>
      </c>
      <c r="J80">
        <v>504.79333333333341</v>
      </c>
      <c r="K80">
        <v>25295.844961240309</v>
      </c>
      <c r="L80" t="b">
        <v>0</v>
      </c>
      <c r="N80">
        <v>2</v>
      </c>
      <c r="O80" t="s">
        <v>1202</v>
      </c>
      <c r="P80">
        <v>-2.3860263338153522E-2</v>
      </c>
    </row>
    <row r="81" spans="1:16" x14ac:dyDescent="0.3">
      <c r="A81" s="1">
        <v>45719</v>
      </c>
      <c r="B81" t="s">
        <v>11</v>
      </c>
      <c r="C81">
        <v>750.31</v>
      </c>
      <c r="D81">
        <v>753.93</v>
      </c>
      <c r="E81">
        <v>746.69</v>
      </c>
      <c r="F81">
        <v>749.01</v>
      </c>
      <c r="G81">
        <v>23677</v>
      </c>
      <c r="H81">
        <v>62</v>
      </c>
      <c r="I81">
        <v>1.5</v>
      </c>
      <c r="J81">
        <v>499.34</v>
      </c>
      <c r="K81">
        <v>25295.844961240309</v>
      </c>
      <c r="L81" t="b">
        <v>0</v>
      </c>
      <c r="N81">
        <v>3</v>
      </c>
      <c r="O81" t="s">
        <v>1203</v>
      </c>
      <c r="P81">
        <v>1.832287240263644E-3</v>
      </c>
    </row>
    <row r="82" spans="1:16" x14ac:dyDescent="0.3">
      <c r="A82" s="1">
        <v>45720</v>
      </c>
      <c r="B82" t="s">
        <v>11</v>
      </c>
      <c r="C82">
        <v>742.73</v>
      </c>
      <c r="D82">
        <v>747.32</v>
      </c>
      <c r="E82">
        <v>738.14</v>
      </c>
      <c r="F82">
        <v>738.59</v>
      </c>
      <c r="G82">
        <v>43675</v>
      </c>
      <c r="H82">
        <v>63</v>
      </c>
      <c r="I82">
        <v>1.5</v>
      </c>
      <c r="J82">
        <v>492.39333333333337</v>
      </c>
      <c r="K82">
        <v>25295.844961240309</v>
      </c>
      <c r="L82" t="b">
        <v>0</v>
      </c>
      <c r="N82">
        <v>3</v>
      </c>
      <c r="O82" t="s">
        <v>1203</v>
      </c>
      <c r="P82">
        <v>1.326951513736465E-2</v>
      </c>
    </row>
    <row r="83" spans="1:16" x14ac:dyDescent="0.3">
      <c r="A83" s="1">
        <v>45721</v>
      </c>
      <c r="B83" t="s">
        <v>11</v>
      </c>
      <c r="C83">
        <v>738.07</v>
      </c>
      <c r="D83">
        <v>740.6</v>
      </c>
      <c r="E83">
        <v>735.53</v>
      </c>
      <c r="F83">
        <v>740.02</v>
      </c>
      <c r="G83">
        <v>16338</v>
      </c>
      <c r="H83">
        <v>64</v>
      </c>
      <c r="I83">
        <v>1.5</v>
      </c>
      <c r="J83">
        <v>493.34666666666658</v>
      </c>
      <c r="K83">
        <v>25295.844961240309</v>
      </c>
      <c r="L83" t="b">
        <v>0</v>
      </c>
      <c r="N83">
        <v>3</v>
      </c>
      <c r="O83" t="s">
        <v>1203</v>
      </c>
      <c r="P83">
        <v>2.097734685938292E-2</v>
      </c>
    </row>
    <row r="84" spans="1:16" x14ac:dyDescent="0.3">
      <c r="A84" s="1">
        <v>45722</v>
      </c>
      <c r="B84" t="s">
        <v>11</v>
      </c>
      <c r="C84">
        <v>742.7</v>
      </c>
      <c r="D84">
        <v>747.54</v>
      </c>
      <c r="E84">
        <v>737.86</v>
      </c>
      <c r="F84">
        <v>745.65</v>
      </c>
      <c r="G84">
        <v>20508</v>
      </c>
      <c r="H84">
        <v>65</v>
      </c>
      <c r="I84">
        <v>1.5</v>
      </c>
      <c r="J84">
        <v>497.1</v>
      </c>
      <c r="K84">
        <v>25295.844961240309</v>
      </c>
      <c r="L84" t="b">
        <v>0</v>
      </c>
      <c r="N84">
        <v>3</v>
      </c>
      <c r="O84" t="s">
        <v>1203</v>
      </c>
      <c r="P84">
        <v>1.7844674794564645E-2</v>
      </c>
    </row>
    <row r="85" spans="1:16" x14ac:dyDescent="0.3">
      <c r="A85" s="1">
        <v>45723</v>
      </c>
      <c r="B85" t="s">
        <v>11</v>
      </c>
      <c r="C85">
        <v>748.98</v>
      </c>
      <c r="D85">
        <v>758.31</v>
      </c>
      <c r="E85">
        <v>739.65</v>
      </c>
      <c r="F85">
        <v>754.21</v>
      </c>
      <c r="G85">
        <v>22606</v>
      </c>
      <c r="H85">
        <v>66</v>
      </c>
      <c r="I85">
        <v>1.5</v>
      </c>
      <c r="J85">
        <v>502.80666666666667</v>
      </c>
      <c r="K85">
        <v>25295.844961240309</v>
      </c>
      <c r="L85" t="b">
        <v>0</v>
      </c>
      <c r="N85">
        <v>3</v>
      </c>
      <c r="O85" t="s">
        <v>1203</v>
      </c>
      <c r="P85">
        <v>1.5413801280531205E-2</v>
      </c>
    </row>
    <row r="86" spans="1:16" x14ac:dyDescent="0.3">
      <c r="A86" s="1">
        <v>45726</v>
      </c>
      <c r="B86" t="s">
        <v>11</v>
      </c>
      <c r="C86">
        <v>763.2</v>
      </c>
      <c r="D86">
        <v>764.24</v>
      </c>
      <c r="E86">
        <v>762.15</v>
      </c>
      <c r="F86">
        <v>762.94</v>
      </c>
      <c r="G86">
        <v>33093</v>
      </c>
      <c r="H86">
        <v>69</v>
      </c>
      <c r="I86">
        <v>1.5</v>
      </c>
      <c r="J86">
        <v>508.62666666666672</v>
      </c>
      <c r="K86">
        <v>25295.844961240309</v>
      </c>
      <c r="L86" t="b">
        <v>0</v>
      </c>
      <c r="N86">
        <v>3</v>
      </c>
      <c r="O86" t="s">
        <v>1203</v>
      </c>
      <c r="P86">
        <v>-1.3778608127043516E-2</v>
      </c>
    </row>
    <row r="87" spans="1:16" x14ac:dyDescent="0.3">
      <c r="A87" s="1">
        <v>45727</v>
      </c>
      <c r="B87" t="s">
        <v>11</v>
      </c>
      <c r="C87">
        <v>769.67</v>
      </c>
      <c r="D87">
        <v>778.75</v>
      </c>
      <c r="E87">
        <v>760.59</v>
      </c>
      <c r="F87">
        <v>770.42</v>
      </c>
      <c r="G87">
        <v>8987</v>
      </c>
      <c r="H87">
        <v>70</v>
      </c>
      <c r="I87">
        <v>1.5</v>
      </c>
      <c r="J87">
        <v>513.61333333333334</v>
      </c>
      <c r="K87">
        <v>25295.844961240309</v>
      </c>
      <c r="L87" t="b">
        <v>0</v>
      </c>
      <c r="N87">
        <v>3</v>
      </c>
      <c r="O87" t="s">
        <v>1203</v>
      </c>
      <c r="P87">
        <v>2.1530607391435204E-2</v>
      </c>
    </row>
    <row r="88" spans="1:16" x14ac:dyDescent="0.3">
      <c r="A88" s="1">
        <v>45728</v>
      </c>
      <c r="B88" t="s">
        <v>11</v>
      </c>
      <c r="C88">
        <v>762.16</v>
      </c>
      <c r="D88">
        <v>770.63</v>
      </c>
      <c r="E88">
        <v>753.69</v>
      </c>
      <c r="F88">
        <v>768.59</v>
      </c>
      <c r="G88">
        <v>47185</v>
      </c>
      <c r="H88">
        <v>71</v>
      </c>
      <c r="I88">
        <v>1.5</v>
      </c>
      <c r="J88">
        <v>512.39333333333332</v>
      </c>
      <c r="K88">
        <v>25295.844961240309</v>
      </c>
      <c r="L88" t="b">
        <v>0</v>
      </c>
      <c r="N88">
        <v>3</v>
      </c>
      <c r="O88" t="s">
        <v>1203</v>
      </c>
      <c r="P88">
        <v>1.2374070831911499E-2</v>
      </c>
    </row>
    <row r="89" spans="1:16" x14ac:dyDescent="0.3">
      <c r="A89" s="1">
        <v>45729</v>
      </c>
      <c r="B89" t="s">
        <v>11</v>
      </c>
      <c r="C89">
        <v>759.16</v>
      </c>
      <c r="D89">
        <v>767.69</v>
      </c>
      <c r="E89">
        <v>750.63</v>
      </c>
      <c r="F89">
        <v>762.76</v>
      </c>
      <c r="G89">
        <v>18214</v>
      </c>
      <c r="H89">
        <v>72</v>
      </c>
      <c r="I89">
        <v>1.5</v>
      </c>
      <c r="J89">
        <v>508.50666666666672</v>
      </c>
      <c r="K89">
        <v>25295.844961240309</v>
      </c>
      <c r="L89" t="b">
        <v>0</v>
      </c>
      <c r="N89">
        <v>3</v>
      </c>
      <c r="O89" t="s">
        <v>1203</v>
      </c>
      <c r="P89">
        <v>-9.6287720018173751E-3</v>
      </c>
    </row>
    <row r="90" spans="1:16" x14ac:dyDescent="0.3">
      <c r="A90" s="1">
        <v>45730</v>
      </c>
      <c r="B90" t="s">
        <v>11</v>
      </c>
      <c r="C90">
        <v>746.26</v>
      </c>
      <c r="D90">
        <v>755.07</v>
      </c>
      <c r="E90">
        <v>737.44</v>
      </c>
      <c r="F90">
        <v>748.58</v>
      </c>
      <c r="G90">
        <v>26945</v>
      </c>
      <c r="H90">
        <v>73</v>
      </c>
      <c r="I90">
        <v>1.5</v>
      </c>
      <c r="J90">
        <v>499.05333333333328</v>
      </c>
      <c r="K90">
        <v>25295.844961240309</v>
      </c>
      <c r="L90" t="b">
        <v>0</v>
      </c>
      <c r="N90">
        <v>3</v>
      </c>
      <c r="O90" t="s">
        <v>1203</v>
      </c>
      <c r="P90">
        <v>-4.8149025179572138E-3</v>
      </c>
    </row>
    <row r="91" spans="1:16" x14ac:dyDescent="0.3">
      <c r="A91" s="1">
        <v>45735</v>
      </c>
      <c r="B91" t="s">
        <v>11</v>
      </c>
      <c r="C91">
        <v>757.52</v>
      </c>
      <c r="D91">
        <v>767.76</v>
      </c>
      <c r="E91">
        <v>747.29</v>
      </c>
      <c r="F91">
        <v>753.96</v>
      </c>
      <c r="G91">
        <v>47175</v>
      </c>
      <c r="H91">
        <v>78</v>
      </c>
      <c r="I91">
        <v>1.5</v>
      </c>
      <c r="J91">
        <v>502.64</v>
      </c>
      <c r="K91">
        <v>25295.844961240309</v>
      </c>
      <c r="L91" t="b">
        <v>0</v>
      </c>
      <c r="N91">
        <v>3</v>
      </c>
      <c r="O91" t="s">
        <v>1203</v>
      </c>
      <c r="P91">
        <v>1.2950692711470698E-2</v>
      </c>
    </row>
    <row r="92" spans="1:16" x14ac:dyDescent="0.3">
      <c r="A92" s="1">
        <v>45736</v>
      </c>
      <c r="B92" t="s">
        <v>11</v>
      </c>
      <c r="C92">
        <v>764.17</v>
      </c>
      <c r="D92">
        <v>773.84</v>
      </c>
      <c r="E92">
        <v>754.49</v>
      </c>
      <c r="F92">
        <v>765.43</v>
      </c>
      <c r="G92">
        <v>46543</v>
      </c>
      <c r="H92">
        <v>79</v>
      </c>
      <c r="I92">
        <v>1.5</v>
      </c>
      <c r="J92">
        <v>510.28666666666658</v>
      </c>
      <c r="K92">
        <v>25295.844961240309</v>
      </c>
      <c r="L92" t="b">
        <v>0</v>
      </c>
      <c r="N92">
        <v>3</v>
      </c>
      <c r="O92" t="s">
        <v>1203</v>
      </c>
      <c r="P92">
        <v>9.0808037622914835E-3</v>
      </c>
    </row>
    <row r="93" spans="1:16" x14ac:dyDescent="0.3">
      <c r="A93" s="1">
        <v>45737</v>
      </c>
      <c r="B93" t="s">
        <v>11</v>
      </c>
      <c r="C93">
        <v>759.24</v>
      </c>
      <c r="D93">
        <v>771.15</v>
      </c>
      <c r="E93">
        <v>747.34</v>
      </c>
      <c r="F93">
        <v>757</v>
      </c>
      <c r="G93">
        <v>14500</v>
      </c>
      <c r="H93">
        <v>80</v>
      </c>
      <c r="I93">
        <v>1.5</v>
      </c>
      <c r="J93">
        <v>504.66666666666669</v>
      </c>
      <c r="K93">
        <v>25295.844961240309</v>
      </c>
      <c r="L93" t="b">
        <v>0</v>
      </c>
      <c r="N93">
        <v>3</v>
      </c>
      <c r="O93" t="s">
        <v>1203</v>
      </c>
      <c r="P93">
        <v>-1.7337219943734376E-2</v>
      </c>
    </row>
    <row r="94" spans="1:16" x14ac:dyDescent="0.3">
      <c r="A94" s="1">
        <v>45740</v>
      </c>
      <c r="B94" t="s">
        <v>11</v>
      </c>
      <c r="C94">
        <v>766.59</v>
      </c>
      <c r="D94">
        <v>776.48</v>
      </c>
      <c r="E94">
        <v>756.7</v>
      </c>
      <c r="F94">
        <v>765.18</v>
      </c>
      <c r="G94">
        <v>48893</v>
      </c>
      <c r="H94">
        <v>83</v>
      </c>
      <c r="I94">
        <v>1.5</v>
      </c>
      <c r="J94">
        <v>510.12</v>
      </c>
      <c r="K94">
        <v>25295.844961240309</v>
      </c>
      <c r="L94" t="b">
        <v>0</v>
      </c>
      <c r="N94">
        <v>3</v>
      </c>
      <c r="O94" t="s">
        <v>1203</v>
      </c>
      <c r="P94">
        <v>-2.8057407155490594E-3</v>
      </c>
    </row>
    <row r="95" spans="1:16" x14ac:dyDescent="0.3">
      <c r="A95" s="1">
        <v>45741</v>
      </c>
      <c r="B95" t="s">
        <v>11</v>
      </c>
      <c r="C95">
        <v>773.47</v>
      </c>
      <c r="D95">
        <v>779.45</v>
      </c>
      <c r="E95">
        <v>767.5</v>
      </c>
      <c r="F95">
        <v>768.23</v>
      </c>
      <c r="G95">
        <v>2679</v>
      </c>
      <c r="H95">
        <v>84</v>
      </c>
      <c r="I95">
        <v>1.5</v>
      </c>
      <c r="J95">
        <v>512.15333333333331</v>
      </c>
      <c r="K95">
        <v>25295.844961240309</v>
      </c>
      <c r="L95" t="b">
        <v>0</v>
      </c>
      <c r="N95">
        <v>3</v>
      </c>
      <c r="O95" t="s">
        <v>1203</v>
      </c>
      <c r="P95">
        <v>-2.8647920467915183E-3</v>
      </c>
    </row>
    <row r="96" spans="1:16" x14ac:dyDescent="0.3">
      <c r="A96" s="1">
        <v>45742</v>
      </c>
      <c r="B96" t="s">
        <v>11</v>
      </c>
      <c r="C96">
        <v>758.72</v>
      </c>
      <c r="D96">
        <v>760.84</v>
      </c>
      <c r="E96">
        <v>756.61</v>
      </c>
      <c r="F96">
        <v>758.43</v>
      </c>
      <c r="G96">
        <v>28932</v>
      </c>
      <c r="H96">
        <v>85</v>
      </c>
      <c r="I96">
        <v>1.5</v>
      </c>
      <c r="J96">
        <v>505.62</v>
      </c>
      <c r="K96">
        <v>25295.844961240309</v>
      </c>
      <c r="L96" t="b">
        <v>0</v>
      </c>
      <c r="N96">
        <v>3</v>
      </c>
      <c r="O96" t="s">
        <v>1203</v>
      </c>
      <c r="P96">
        <v>7.7845488500097888E-3</v>
      </c>
    </row>
    <row r="97" spans="1:16" x14ac:dyDescent="0.3">
      <c r="A97" s="1">
        <v>45743</v>
      </c>
      <c r="B97" t="s">
        <v>11</v>
      </c>
      <c r="C97">
        <v>758.42</v>
      </c>
      <c r="D97">
        <v>759.65</v>
      </c>
      <c r="E97">
        <v>757.19</v>
      </c>
      <c r="F97">
        <v>757.89</v>
      </c>
      <c r="G97">
        <v>14296</v>
      </c>
      <c r="H97">
        <v>86</v>
      </c>
      <c r="I97">
        <v>1.5</v>
      </c>
      <c r="J97">
        <v>505.26</v>
      </c>
      <c r="K97">
        <v>25295.844961240309</v>
      </c>
      <c r="L97" t="b">
        <v>0</v>
      </c>
      <c r="N97">
        <v>3</v>
      </c>
      <c r="O97" t="s">
        <v>1203</v>
      </c>
      <c r="P97">
        <v>-4.4495800493248722E-3</v>
      </c>
    </row>
    <row r="98" spans="1:16" x14ac:dyDescent="0.3">
      <c r="A98" s="1">
        <v>45744</v>
      </c>
      <c r="B98" t="s">
        <v>11</v>
      </c>
      <c r="C98">
        <v>762.29</v>
      </c>
      <c r="D98">
        <v>772.2</v>
      </c>
      <c r="E98">
        <v>752.39</v>
      </c>
      <c r="F98">
        <v>767.42</v>
      </c>
      <c r="G98">
        <v>30124</v>
      </c>
      <c r="H98">
        <v>87</v>
      </c>
      <c r="I98">
        <v>1.5</v>
      </c>
      <c r="J98">
        <v>511.61333333333329</v>
      </c>
      <c r="K98">
        <v>25295.844961240309</v>
      </c>
      <c r="L98" t="b">
        <v>0</v>
      </c>
      <c r="N98">
        <v>3</v>
      </c>
      <c r="O98" t="s">
        <v>1203</v>
      </c>
      <c r="P98">
        <v>9.6978662639587172E-3</v>
      </c>
    </row>
    <row r="99" spans="1:16" x14ac:dyDescent="0.3">
      <c r="A99" s="1">
        <v>45747</v>
      </c>
      <c r="B99" t="s">
        <v>11</v>
      </c>
      <c r="C99">
        <v>778.25</v>
      </c>
      <c r="D99">
        <v>782.69</v>
      </c>
      <c r="E99">
        <v>773.82</v>
      </c>
      <c r="F99">
        <v>775.33</v>
      </c>
      <c r="G99">
        <v>36247</v>
      </c>
      <c r="H99">
        <v>90</v>
      </c>
      <c r="I99">
        <v>1.5</v>
      </c>
      <c r="J99">
        <v>516.88666666666666</v>
      </c>
      <c r="K99">
        <v>25295.844961240309</v>
      </c>
      <c r="L99" t="b">
        <v>0</v>
      </c>
      <c r="N99">
        <v>3</v>
      </c>
      <c r="O99" t="s">
        <v>1203</v>
      </c>
      <c r="P99">
        <v>-1.4971162105779836E-2</v>
      </c>
    </row>
    <row r="100" spans="1:16" x14ac:dyDescent="0.3">
      <c r="A100" s="1">
        <v>45748</v>
      </c>
      <c r="B100" t="s">
        <v>11</v>
      </c>
      <c r="C100">
        <v>793.91</v>
      </c>
      <c r="D100">
        <v>803.02</v>
      </c>
      <c r="E100">
        <v>784.8</v>
      </c>
      <c r="F100">
        <v>790.27</v>
      </c>
      <c r="G100">
        <v>38220</v>
      </c>
      <c r="H100">
        <v>91</v>
      </c>
      <c r="I100">
        <v>1.5</v>
      </c>
      <c r="J100">
        <v>526.84666666666669</v>
      </c>
      <c r="K100">
        <v>25295.844961240309</v>
      </c>
      <c r="L100" t="b">
        <v>0</v>
      </c>
      <c r="N100">
        <v>4</v>
      </c>
      <c r="O100" t="s">
        <v>1204</v>
      </c>
      <c r="P100">
        <v>1.7025871018645263E-3</v>
      </c>
    </row>
    <row r="101" spans="1:16" x14ac:dyDescent="0.3">
      <c r="A101" s="1">
        <v>45749</v>
      </c>
      <c r="B101" t="s">
        <v>11</v>
      </c>
      <c r="C101">
        <v>792.11</v>
      </c>
      <c r="D101">
        <v>800.16</v>
      </c>
      <c r="E101">
        <v>784.05</v>
      </c>
      <c r="F101">
        <v>793.83</v>
      </c>
      <c r="G101">
        <v>33580</v>
      </c>
      <c r="H101">
        <v>92</v>
      </c>
      <c r="I101">
        <v>1.5</v>
      </c>
      <c r="J101">
        <v>529.22</v>
      </c>
      <c r="K101">
        <v>25295.844961240309</v>
      </c>
      <c r="L101" t="b">
        <v>0</v>
      </c>
      <c r="N101">
        <v>4</v>
      </c>
      <c r="O101" t="s">
        <v>1204</v>
      </c>
      <c r="P101">
        <v>-8.7679818639462438E-3</v>
      </c>
    </row>
    <row r="102" spans="1:16" x14ac:dyDescent="0.3">
      <c r="A102" s="1">
        <v>45750</v>
      </c>
      <c r="B102" t="s">
        <v>11</v>
      </c>
      <c r="C102">
        <v>833.67</v>
      </c>
      <c r="D102">
        <v>843.18</v>
      </c>
      <c r="E102">
        <v>824.16</v>
      </c>
      <c r="F102">
        <v>828.48</v>
      </c>
      <c r="G102">
        <v>24289</v>
      </c>
      <c r="H102">
        <v>93</v>
      </c>
      <c r="I102">
        <v>1.5</v>
      </c>
      <c r="J102">
        <v>552.32000000000005</v>
      </c>
      <c r="K102">
        <v>25295.844961240309</v>
      </c>
      <c r="L102" t="b">
        <v>0</v>
      </c>
      <c r="N102">
        <v>4</v>
      </c>
      <c r="O102" t="s">
        <v>1204</v>
      </c>
      <c r="P102">
        <v>1.8498594384479174E-2</v>
      </c>
    </row>
    <row r="103" spans="1:16" x14ac:dyDescent="0.3">
      <c r="A103" s="1">
        <v>45751</v>
      </c>
      <c r="B103" t="s">
        <v>11</v>
      </c>
      <c r="C103">
        <v>822.67</v>
      </c>
      <c r="D103">
        <v>834.42</v>
      </c>
      <c r="E103">
        <v>810.92</v>
      </c>
      <c r="F103">
        <v>819.13</v>
      </c>
      <c r="G103">
        <v>42975</v>
      </c>
      <c r="H103">
        <v>94</v>
      </c>
      <c r="I103">
        <v>1.5</v>
      </c>
      <c r="J103">
        <v>546.0866666666667</v>
      </c>
      <c r="K103">
        <v>25295.844961240309</v>
      </c>
      <c r="L103" t="b">
        <v>0</v>
      </c>
      <c r="N103">
        <v>4</v>
      </c>
      <c r="O103" t="s">
        <v>1204</v>
      </c>
      <c r="P103">
        <v>1.4347202295552912E-3</v>
      </c>
    </row>
    <row r="104" spans="1:16" x14ac:dyDescent="0.3">
      <c r="A104" s="1">
        <v>45754</v>
      </c>
      <c r="B104" t="s">
        <v>11</v>
      </c>
      <c r="C104">
        <v>819.26</v>
      </c>
      <c r="D104">
        <v>825.96</v>
      </c>
      <c r="E104">
        <v>812.56</v>
      </c>
      <c r="F104">
        <v>815.22</v>
      </c>
      <c r="G104">
        <v>39646</v>
      </c>
      <c r="H104">
        <v>97</v>
      </c>
      <c r="I104">
        <v>1.5</v>
      </c>
      <c r="J104">
        <v>543.48</v>
      </c>
      <c r="K104">
        <v>25295.844961240309</v>
      </c>
      <c r="L104" t="b">
        <v>0</v>
      </c>
      <c r="N104">
        <v>4</v>
      </c>
      <c r="O104" t="s">
        <v>1204</v>
      </c>
      <c r="P104">
        <v>3.509848020173208E-3</v>
      </c>
    </row>
    <row r="105" spans="1:16" x14ac:dyDescent="0.3">
      <c r="A105" s="1">
        <v>45755</v>
      </c>
      <c r="B105" t="s">
        <v>11</v>
      </c>
      <c r="C105">
        <v>815.41</v>
      </c>
      <c r="D105">
        <v>830.17</v>
      </c>
      <c r="E105">
        <v>800.66</v>
      </c>
      <c r="F105">
        <v>814.79</v>
      </c>
      <c r="G105">
        <v>23687</v>
      </c>
      <c r="H105">
        <v>98</v>
      </c>
      <c r="I105">
        <v>1.5</v>
      </c>
      <c r="J105">
        <v>543.19333333333327</v>
      </c>
      <c r="K105">
        <v>25295.844961240309</v>
      </c>
      <c r="L105" t="b">
        <v>0</v>
      </c>
      <c r="N105">
        <v>4</v>
      </c>
      <c r="O105" t="s">
        <v>1204</v>
      </c>
      <c r="P105">
        <v>-1.3588791357191082E-2</v>
      </c>
    </row>
    <row r="106" spans="1:16" x14ac:dyDescent="0.3">
      <c r="A106" s="1">
        <v>45756</v>
      </c>
      <c r="B106" t="s">
        <v>11</v>
      </c>
      <c r="C106">
        <v>803.46</v>
      </c>
      <c r="D106">
        <v>815.6</v>
      </c>
      <c r="E106">
        <v>791.33</v>
      </c>
      <c r="F106">
        <v>800.54</v>
      </c>
      <c r="G106">
        <v>7833</v>
      </c>
      <c r="H106">
        <v>99</v>
      </c>
      <c r="I106">
        <v>1.5</v>
      </c>
      <c r="J106">
        <v>533.69333333333327</v>
      </c>
      <c r="K106">
        <v>25295.844961240309</v>
      </c>
      <c r="L106" t="b">
        <v>0</v>
      </c>
      <c r="N106">
        <v>4</v>
      </c>
      <c r="O106" t="s">
        <v>1204</v>
      </c>
      <c r="P106">
        <v>1.7092368914678403E-2</v>
      </c>
    </row>
    <row r="107" spans="1:16" x14ac:dyDescent="0.3">
      <c r="A107" s="1">
        <v>45757</v>
      </c>
      <c r="B107" t="s">
        <v>11</v>
      </c>
      <c r="C107">
        <v>814.93</v>
      </c>
      <c r="D107">
        <v>820.62</v>
      </c>
      <c r="E107">
        <v>809.23</v>
      </c>
      <c r="F107">
        <v>811.32</v>
      </c>
      <c r="G107">
        <v>6052</v>
      </c>
      <c r="H107">
        <v>100</v>
      </c>
      <c r="I107">
        <v>1.5</v>
      </c>
      <c r="J107">
        <v>540.88</v>
      </c>
      <c r="K107">
        <v>25295.844961240309</v>
      </c>
      <c r="L107" t="b">
        <v>0</v>
      </c>
      <c r="N107">
        <v>4</v>
      </c>
      <c r="O107" t="s">
        <v>1204</v>
      </c>
      <c r="P107">
        <v>-2.0683236237029889E-2</v>
      </c>
    </row>
    <row r="108" spans="1:16" x14ac:dyDescent="0.3">
      <c r="A108" s="1">
        <v>45758</v>
      </c>
      <c r="B108" t="s">
        <v>11</v>
      </c>
      <c r="C108">
        <v>817.55</v>
      </c>
      <c r="D108">
        <v>829.76</v>
      </c>
      <c r="E108">
        <v>805.35</v>
      </c>
      <c r="F108">
        <v>820.8</v>
      </c>
      <c r="G108">
        <v>41770</v>
      </c>
      <c r="H108">
        <v>101</v>
      </c>
      <c r="I108">
        <v>1.5</v>
      </c>
      <c r="J108">
        <v>547.19999999999993</v>
      </c>
      <c r="K108">
        <v>25295.844961240309</v>
      </c>
      <c r="L108" t="b">
        <v>0</v>
      </c>
      <c r="N108">
        <v>4</v>
      </c>
      <c r="O108" t="s">
        <v>1204</v>
      </c>
      <c r="P108">
        <v>1.5341172503898454E-2</v>
      </c>
    </row>
    <row r="109" spans="1:16" x14ac:dyDescent="0.3">
      <c r="A109" s="1">
        <v>45761</v>
      </c>
      <c r="B109" t="s">
        <v>11</v>
      </c>
      <c r="C109">
        <v>822.58</v>
      </c>
      <c r="D109">
        <v>834.67</v>
      </c>
      <c r="E109">
        <v>810.5</v>
      </c>
      <c r="F109">
        <v>821.2</v>
      </c>
      <c r="G109">
        <v>18450</v>
      </c>
      <c r="H109">
        <v>104</v>
      </c>
      <c r="I109">
        <v>1.5</v>
      </c>
      <c r="J109">
        <v>547.4666666666667</v>
      </c>
      <c r="K109">
        <v>25295.844961240309</v>
      </c>
      <c r="L109" t="b">
        <v>0</v>
      </c>
      <c r="N109">
        <v>4</v>
      </c>
      <c r="O109" t="s">
        <v>1204</v>
      </c>
      <c r="P109">
        <v>-5.7171741820782034E-3</v>
      </c>
    </row>
    <row r="110" spans="1:16" x14ac:dyDescent="0.3">
      <c r="A110" s="1">
        <v>45762</v>
      </c>
      <c r="B110" t="s">
        <v>11</v>
      </c>
      <c r="C110">
        <v>816.91</v>
      </c>
      <c r="D110">
        <v>819.07</v>
      </c>
      <c r="E110">
        <v>814.75</v>
      </c>
      <c r="F110">
        <v>815.88</v>
      </c>
      <c r="G110">
        <v>39494</v>
      </c>
      <c r="H110">
        <v>105</v>
      </c>
      <c r="I110">
        <v>1.5</v>
      </c>
      <c r="J110">
        <v>543.91999999999996</v>
      </c>
      <c r="K110">
        <v>25295.844961240309</v>
      </c>
      <c r="L110" t="b">
        <v>0</v>
      </c>
      <c r="N110">
        <v>4</v>
      </c>
      <c r="O110" t="s">
        <v>1204</v>
      </c>
      <c r="P110">
        <v>-2.1574973031284134E-3</v>
      </c>
    </row>
    <row r="111" spans="1:16" x14ac:dyDescent="0.3">
      <c r="A111" s="1">
        <v>45763</v>
      </c>
      <c r="B111" t="s">
        <v>11</v>
      </c>
      <c r="C111">
        <v>803.56</v>
      </c>
      <c r="D111">
        <v>806.89</v>
      </c>
      <c r="E111">
        <v>800.22</v>
      </c>
      <c r="F111">
        <v>800.85</v>
      </c>
      <c r="G111">
        <v>35850</v>
      </c>
      <c r="H111">
        <v>106</v>
      </c>
      <c r="I111">
        <v>1.5</v>
      </c>
      <c r="J111">
        <v>533.9</v>
      </c>
      <c r="K111">
        <v>25295.844961240309</v>
      </c>
      <c r="L111" t="b">
        <v>0</v>
      </c>
      <c r="N111">
        <v>4</v>
      </c>
      <c r="O111" t="s">
        <v>1204</v>
      </c>
      <c r="P111">
        <v>1.4080045056145381E-3</v>
      </c>
    </row>
    <row r="112" spans="1:16" x14ac:dyDescent="0.3">
      <c r="A112" s="1">
        <v>45764</v>
      </c>
      <c r="B112" t="s">
        <v>11</v>
      </c>
      <c r="C112">
        <v>790.58</v>
      </c>
      <c r="D112">
        <v>798.45</v>
      </c>
      <c r="E112">
        <v>782.71</v>
      </c>
      <c r="F112">
        <v>793.11</v>
      </c>
      <c r="G112">
        <v>24132</v>
      </c>
      <c r="H112">
        <v>107</v>
      </c>
      <c r="I112">
        <v>1.5</v>
      </c>
      <c r="J112">
        <v>528.74</v>
      </c>
      <c r="K112">
        <v>25295.844961240309</v>
      </c>
      <c r="L112" t="b">
        <v>0</v>
      </c>
      <c r="N112">
        <v>4</v>
      </c>
      <c r="O112" t="s">
        <v>1204</v>
      </c>
      <c r="P112">
        <v>5.3706133158412687E-3</v>
      </c>
    </row>
    <row r="113" spans="1:16" x14ac:dyDescent="0.3">
      <c r="A113" s="1">
        <v>45768</v>
      </c>
      <c r="B113" t="s">
        <v>11</v>
      </c>
      <c r="C113">
        <v>796.94</v>
      </c>
      <c r="D113">
        <v>802.99</v>
      </c>
      <c r="E113">
        <v>790.9</v>
      </c>
      <c r="F113">
        <v>798.82</v>
      </c>
      <c r="G113">
        <v>18209</v>
      </c>
      <c r="H113">
        <v>111</v>
      </c>
      <c r="I113">
        <v>1.5</v>
      </c>
      <c r="J113">
        <v>532.54666666666674</v>
      </c>
      <c r="K113">
        <v>25295.844961240309</v>
      </c>
      <c r="L113" t="b">
        <v>0</v>
      </c>
      <c r="N113">
        <v>4</v>
      </c>
      <c r="O113" t="s">
        <v>1204</v>
      </c>
      <c r="P113">
        <v>-8.0785680342151927E-3</v>
      </c>
    </row>
    <row r="114" spans="1:16" x14ac:dyDescent="0.3">
      <c r="A114" s="1">
        <v>45770</v>
      </c>
      <c r="B114" t="s">
        <v>11</v>
      </c>
      <c r="C114">
        <v>796.92</v>
      </c>
      <c r="D114">
        <v>800.58</v>
      </c>
      <c r="E114">
        <v>793.27</v>
      </c>
      <c r="F114">
        <v>799.95</v>
      </c>
      <c r="G114">
        <v>24548</v>
      </c>
      <c r="H114">
        <v>113</v>
      </c>
      <c r="I114">
        <v>1.5</v>
      </c>
      <c r="J114">
        <v>533.30000000000007</v>
      </c>
      <c r="K114">
        <v>25295.844961240309</v>
      </c>
      <c r="L114" t="b">
        <v>0</v>
      </c>
      <c r="N114">
        <v>4</v>
      </c>
      <c r="O114" t="s">
        <v>1204</v>
      </c>
      <c r="P114">
        <v>-1.3431038564062405E-2</v>
      </c>
    </row>
    <row r="115" spans="1:16" x14ac:dyDescent="0.3">
      <c r="A115" s="1">
        <v>45771</v>
      </c>
      <c r="B115" t="s">
        <v>11</v>
      </c>
      <c r="C115">
        <v>812.75</v>
      </c>
      <c r="D115">
        <v>816.48</v>
      </c>
      <c r="E115">
        <v>809.02</v>
      </c>
      <c r="F115">
        <v>811.9</v>
      </c>
      <c r="G115">
        <v>19888</v>
      </c>
      <c r="H115">
        <v>114</v>
      </c>
      <c r="I115">
        <v>1.5</v>
      </c>
      <c r="J115">
        <v>541.26666666666665</v>
      </c>
      <c r="K115">
        <v>25295.844961240309</v>
      </c>
      <c r="L115" t="b">
        <v>0</v>
      </c>
      <c r="N115">
        <v>4</v>
      </c>
      <c r="O115" t="s">
        <v>1204</v>
      </c>
      <c r="P115">
        <v>-8.2089674760708591E-3</v>
      </c>
    </row>
    <row r="116" spans="1:16" x14ac:dyDescent="0.3">
      <c r="A116" s="1">
        <v>45772</v>
      </c>
      <c r="B116" t="s">
        <v>11</v>
      </c>
      <c r="C116">
        <v>814.67</v>
      </c>
      <c r="D116">
        <v>824</v>
      </c>
      <c r="E116">
        <v>805.35</v>
      </c>
      <c r="F116">
        <v>814.73</v>
      </c>
      <c r="G116">
        <v>18506</v>
      </c>
      <c r="H116">
        <v>115</v>
      </c>
      <c r="I116">
        <v>1.5</v>
      </c>
      <c r="J116">
        <v>543.15333333333331</v>
      </c>
      <c r="K116">
        <v>25295.844961240309</v>
      </c>
      <c r="L116" t="b">
        <v>0</v>
      </c>
      <c r="N116">
        <v>4</v>
      </c>
      <c r="O116" t="s">
        <v>1204</v>
      </c>
      <c r="P116">
        <v>-4.9257201402845095E-3</v>
      </c>
    </row>
    <row r="117" spans="1:16" x14ac:dyDescent="0.3">
      <c r="A117" s="1">
        <v>45775</v>
      </c>
      <c r="B117" t="s">
        <v>11</v>
      </c>
      <c r="C117">
        <v>818.49</v>
      </c>
      <c r="D117">
        <v>824.91</v>
      </c>
      <c r="E117">
        <v>812.07</v>
      </c>
      <c r="F117">
        <v>818.16</v>
      </c>
      <c r="G117">
        <v>35911</v>
      </c>
      <c r="H117">
        <v>118</v>
      </c>
      <c r="I117">
        <v>1.5</v>
      </c>
      <c r="J117">
        <v>545.43999999999994</v>
      </c>
      <c r="K117">
        <v>25295.844961240309</v>
      </c>
      <c r="L117" t="b">
        <v>0</v>
      </c>
      <c r="N117">
        <v>4</v>
      </c>
      <c r="O117" t="s">
        <v>1204</v>
      </c>
      <c r="P117">
        <v>1.2363574351977832E-3</v>
      </c>
    </row>
    <row r="118" spans="1:16" x14ac:dyDescent="0.3">
      <c r="A118" s="1">
        <v>45776</v>
      </c>
      <c r="B118" t="s">
        <v>11</v>
      </c>
      <c r="C118">
        <v>827.71</v>
      </c>
      <c r="D118">
        <v>838.3</v>
      </c>
      <c r="E118">
        <v>817.12</v>
      </c>
      <c r="F118">
        <v>832.62</v>
      </c>
      <c r="G118">
        <v>45811</v>
      </c>
      <c r="H118">
        <v>119</v>
      </c>
      <c r="I118">
        <v>1.5</v>
      </c>
      <c r="J118">
        <v>555.08000000000004</v>
      </c>
      <c r="K118">
        <v>25295.844961240309</v>
      </c>
      <c r="L118" t="b">
        <v>0</v>
      </c>
      <c r="N118">
        <v>4</v>
      </c>
      <c r="O118" t="s">
        <v>1204</v>
      </c>
      <c r="P118">
        <v>-2.8895053166890319E-4</v>
      </c>
    </row>
    <row r="119" spans="1:16" x14ac:dyDescent="0.3">
      <c r="A119" s="1">
        <v>45777</v>
      </c>
      <c r="B119" t="s">
        <v>11</v>
      </c>
      <c r="C119">
        <v>831.98</v>
      </c>
      <c r="D119">
        <v>841.83</v>
      </c>
      <c r="E119">
        <v>822.13</v>
      </c>
      <c r="F119">
        <v>834.67</v>
      </c>
      <c r="G119">
        <v>48320</v>
      </c>
      <c r="H119">
        <v>120</v>
      </c>
      <c r="I119">
        <v>1.5</v>
      </c>
      <c r="J119">
        <v>556.4466666666666</v>
      </c>
      <c r="K119">
        <v>25295.844961240309</v>
      </c>
      <c r="L119" t="b">
        <v>0</v>
      </c>
      <c r="N119">
        <v>4</v>
      </c>
      <c r="O119" t="s">
        <v>1204</v>
      </c>
      <c r="P119">
        <v>3.2441874974004953E-3</v>
      </c>
    </row>
    <row r="120" spans="1:16" x14ac:dyDescent="0.3">
      <c r="A120" s="1">
        <v>45778</v>
      </c>
      <c r="B120" t="s">
        <v>11</v>
      </c>
      <c r="C120">
        <v>830.46</v>
      </c>
      <c r="D120">
        <v>835.58</v>
      </c>
      <c r="E120">
        <v>825.34</v>
      </c>
      <c r="F120">
        <v>831.62</v>
      </c>
      <c r="G120">
        <v>45912</v>
      </c>
      <c r="H120">
        <v>121</v>
      </c>
      <c r="I120">
        <v>1.5</v>
      </c>
      <c r="J120">
        <v>554.4133333333333</v>
      </c>
      <c r="K120">
        <v>25295.844961240309</v>
      </c>
      <c r="L120" t="b">
        <v>0</v>
      </c>
      <c r="N120">
        <v>5</v>
      </c>
      <c r="O120" t="s">
        <v>1205</v>
      </c>
      <c r="P120">
        <v>-7.9156069886081332E-3</v>
      </c>
    </row>
    <row r="121" spans="1:16" x14ac:dyDescent="0.3">
      <c r="A121" s="1">
        <v>45782</v>
      </c>
      <c r="B121" t="s">
        <v>11</v>
      </c>
      <c r="C121">
        <v>836.78</v>
      </c>
      <c r="D121">
        <v>838.06</v>
      </c>
      <c r="E121">
        <v>835.5</v>
      </c>
      <c r="F121">
        <v>836.39</v>
      </c>
      <c r="G121">
        <v>8400</v>
      </c>
      <c r="H121">
        <v>125</v>
      </c>
      <c r="I121">
        <v>1.5</v>
      </c>
      <c r="J121">
        <v>557.59333333333336</v>
      </c>
      <c r="K121">
        <v>25295.844961240309</v>
      </c>
      <c r="L121" t="b">
        <v>0</v>
      </c>
      <c r="N121">
        <v>5</v>
      </c>
      <c r="O121" t="s">
        <v>1205</v>
      </c>
      <c r="P121">
        <v>-1.4049129379708975E-3</v>
      </c>
    </row>
    <row r="122" spans="1:16" x14ac:dyDescent="0.3">
      <c r="A122" s="1">
        <v>45783</v>
      </c>
      <c r="B122" t="s">
        <v>11</v>
      </c>
      <c r="C122">
        <v>836.82</v>
      </c>
      <c r="D122">
        <v>846.83</v>
      </c>
      <c r="E122">
        <v>826.81</v>
      </c>
      <c r="F122">
        <v>832.72</v>
      </c>
      <c r="G122">
        <v>18101</v>
      </c>
      <c r="H122">
        <v>126</v>
      </c>
      <c r="I122">
        <v>1.5</v>
      </c>
      <c r="J122">
        <v>555.14666666666665</v>
      </c>
      <c r="K122">
        <v>25295.844961240309</v>
      </c>
      <c r="L122" t="b">
        <v>0</v>
      </c>
      <c r="N122">
        <v>5</v>
      </c>
      <c r="O122" t="s">
        <v>1205</v>
      </c>
      <c r="P122">
        <v>-1.0033578111455466E-2</v>
      </c>
    </row>
    <row r="123" spans="1:16" x14ac:dyDescent="0.3">
      <c r="A123" s="1">
        <v>45784</v>
      </c>
      <c r="B123" t="s">
        <v>11</v>
      </c>
      <c r="C123">
        <v>848.04</v>
      </c>
      <c r="D123">
        <v>857.85</v>
      </c>
      <c r="E123">
        <v>838.23</v>
      </c>
      <c r="F123">
        <v>846.4</v>
      </c>
      <c r="G123">
        <v>6486</v>
      </c>
      <c r="H123">
        <v>127</v>
      </c>
      <c r="I123">
        <v>1.5</v>
      </c>
      <c r="J123">
        <v>564.26666666666665</v>
      </c>
      <c r="K123">
        <v>25295.844961240309</v>
      </c>
      <c r="L123" t="b">
        <v>0</v>
      </c>
      <c r="N123">
        <v>5</v>
      </c>
      <c r="O123" t="s">
        <v>1205</v>
      </c>
      <c r="P123">
        <v>4.6911058147013551E-3</v>
      </c>
    </row>
    <row r="124" spans="1:16" x14ac:dyDescent="0.3">
      <c r="A124" s="1">
        <v>45785</v>
      </c>
      <c r="B124" t="s">
        <v>11</v>
      </c>
      <c r="C124">
        <v>843.42</v>
      </c>
      <c r="D124">
        <v>844.89</v>
      </c>
      <c r="E124">
        <v>841.94</v>
      </c>
      <c r="F124">
        <v>843.49</v>
      </c>
      <c r="G124">
        <v>38259</v>
      </c>
      <c r="H124">
        <v>128</v>
      </c>
      <c r="I124">
        <v>1.5</v>
      </c>
      <c r="J124">
        <v>562.32666666666671</v>
      </c>
      <c r="K124">
        <v>25295.844961240309</v>
      </c>
      <c r="L124" t="b">
        <v>0</v>
      </c>
      <c r="N124">
        <v>5</v>
      </c>
      <c r="O124" t="s">
        <v>1205</v>
      </c>
      <c r="P124">
        <v>-3.6148661369882879E-3</v>
      </c>
    </row>
    <row r="125" spans="1:16" x14ac:dyDescent="0.3">
      <c r="A125" s="1">
        <v>45786</v>
      </c>
      <c r="B125" t="s">
        <v>11</v>
      </c>
      <c r="C125">
        <v>813.13</v>
      </c>
      <c r="D125">
        <v>821.3</v>
      </c>
      <c r="E125">
        <v>804.96</v>
      </c>
      <c r="F125">
        <v>815.93</v>
      </c>
      <c r="G125">
        <v>41419</v>
      </c>
      <c r="H125">
        <v>129</v>
      </c>
      <c r="I125">
        <v>1.5</v>
      </c>
      <c r="J125">
        <v>543.95333333333326</v>
      </c>
      <c r="K125">
        <v>25295.844961240309</v>
      </c>
      <c r="L125" t="b">
        <v>0</v>
      </c>
      <c r="N125">
        <v>5</v>
      </c>
      <c r="O125" t="s">
        <v>1205</v>
      </c>
      <c r="P125">
        <v>-9.0810630675664701E-3</v>
      </c>
    </row>
    <row r="126" spans="1:16" x14ac:dyDescent="0.3">
      <c r="A126" s="1">
        <v>45790</v>
      </c>
      <c r="B126" t="s">
        <v>11</v>
      </c>
      <c r="C126">
        <v>812.52</v>
      </c>
      <c r="D126">
        <v>817.3</v>
      </c>
      <c r="E126">
        <v>807.74</v>
      </c>
      <c r="F126">
        <v>815.81</v>
      </c>
      <c r="G126">
        <v>12174</v>
      </c>
      <c r="H126">
        <v>133</v>
      </c>
      <c r="I126">
        <v>1.5</v>
      </c>
      <c r="J126">
        <v>543.87333333333333</v>
      </c>
      <c r="K126">
        <v>25295.844961240309</v>
      </c>
      <c r="L126" t="b">
        <v>0</v>
      </c>
      <c r="N126">
        <v>5</v>
      </c>
      <c r="O126" t="s">
        <v>1205</v>
      </c>
      <c r="P126">
        <v>7.1502252629536333E-3</v>
      </c>
    </row>
    <row r="127" spans="1:16" x14ac:dyDescent="0.3">
      <c r="A127" s="1">
        <v>45791</v>
      </c>
      <c r="B127" t="s">
        <v>11</v>
      </c>
      <c r="C127">
        <v>820.68</v>
      </c>
      <c r="D127">
        <v>829.23</v>
      </c>
      <c r="E127">
        <v>812.13</v>
      </c>
      <c r="F127">
        <v>813.03</v>
      </c>
      <c r="G127">
        <v>24714</v>
      </c>
      <c r="H127">
        <v>134</v>
      </c>
      <c r="I127">
        <v>1.5</v>
      </c>
      <c r="J127">
        <v>542.02</v>
      </c>
      <c r="K127">
        <v>25295.844961240309</v>
      </c>
      <c r="L127" t="b">
        <v>0</v>
      </c>
      <c r="N127">
        <v>5</v>
      </c>
      <c r="O127" t="s">
        <v>1205</v>
      </c>
      <c r="P127">
        <v>-3.112033195020604E-3</v>
      </c>
    </row>
    <row r="128" spans="1:16" x14ac:dyDescent="0.3">
      <c r="A128" s="1">
        <v>45792</v>
      </c>
      <c r="B128" t="s">
        <v>11</v>
      </c>
      <c r="C128">
        <v>822.27</v>
      </c>
      <c r="D128">
        <v>832.4</v>
      </c>
      <c r="E128">
        <v>812.14</v>
      </c>
      <c r="F128">
        <v>817.88</v>
      </c>
      <c r="G128">
        <v>7801</v>
      </c>
      <c r="H128">
        <v>135</v>
      </c>
      <c r="I128">
        <v>1.5</v>
      </c>
      <c r="J128">
        <v>545.25333333333333</v>
      </c>
      <c r="K128">
        <v>25295.844961240309</v>
      </c>
      <c r="L128" t="b">
        <v>0</v>
      </c>
      <c r="N128">
        <v>5</v>
      </c>
      <c r="O128" t="s">
        <v>1205</v>
      </c>
      <c r="P128">
        <v>2.3090444231383948E-2</v>
      </c>
    </row>
    <row r="129" spans="1:16" x14ac:dyDescent="0.3">
      <c r="A129" s="1">
        <v>45793</v>
      </c>
      <c r="B129" t="s">
        <v>11</v>
      </c>
      <c r="C129">
        <v>818.66</v>
      </c>
      <c r="D129">
        <v>832.18</v>
      </c>
      <c r="E129">
        <v>805.13</v>
      </c>
      <c r="F129">
        <v>816.37</v>
      </c>
      <c r="G129">
        <v>18337</v>
      </c>
      <c r="H129">
        <v>136</v>
      </c>
      <c r="I129">
        <v>1.5</v>
      </c>
      <c r="J129">
        <v>544.24666666666667</v>
      </c>
      <c r="K129">
        <v>25295.844961240309</v>
      </c>
      <c r="L129" t="b">
        <v>0</v>
      </c>
      <c r="N129">
        <v>5</v>
      </c>
      <c r="O129" t="s">
        <v>1205</v>
      </c>
      <c r="P129">
        <v>1.1479916851069616E-2</v>
      </c>
    </row>
    <row r="130" spans="1:16" x14ac:dyDescent="0.3">
      <c r="A130" s="1">
        <v>45796</v>
      </c>
      <c r="B130" t="s">
        <v>11</v>
      </c>
      <c r="C130">
        <v>823.01</v>
      </c>
      <c r="D130">
        <v>828.9</v>
      </c>
      <c r="E130">
        <v>817.12</v>
      </c>
      <c r="F130">
        <v>818.78</v>
      </c>
      <c r="G130">
        <v>2542</v>
      </c>
      <c r="H130">
        <v>139</v>
      </c>
      <c r="I130">
        <v>1.5</v>
      </c>
      <c r="J130">
        <v>545.85333333333335</v>
      </c>
      <c r="K130">
        <v>25295.844961240309</v>
      </c>
      <c r="L130" t="b">
        <v>0</v>
      </c>
      <c r="N130">
        <v>5</v>
      </c>
      <c r="O130" t="s">
        <v>1205</v>
      </c>
      <c r="P130">
        <v>1.1575025523395364E-2</v>
      </c>
    </row>
    <row r="131" spans="1:16" x14ac:dyDescent="0.3">
      <c r="A131" s="1">
        <v>45658</v>
      </c>
      <c r="B131" t="s">
        <v>16</v>
      </c>
      <c r="C131">
        <v>1156.78</v>
      </c>
      <c r="D131">
        <v>1172.33</v>
      </c>
      <c r="E131">
        <v>1141.24</v>
      </c>
      <c r="F131">
        <v>1161</v>
      </c>
      <c r="G131">
        <v>11589</v>
      </c>
      <c r="H131">
        <v>1</v>
      </c>
      <c r="I131">
        <v>1</v>
      </c>
      <c r="J131">
        <v>1161</v>
      </c>
      <c r="K131">
        <v>24653.92248062016</v>
      </c>
      <c r="L131" t="b">
        <v>0</v>
      </c>
      <c r="N131">
        <v>1</v>
      </c>
      <c r="O131" t="s">
        <v>1201</v>
      </c>
      <c r="P131">
        <v>2.7774635139721719E-2</v>
      </c>
    </row>
    <row r="132" spans="1:16" x14ac:dyDescent="0.3">
      <c r="A132" s="1">
        <v>45659</v>
      </c>
      <c r="B132" t="s">
        <v>16</v>
      </c>
      <c r="C132">
        <v>1148.3800000000001</v>
      </c>
      <c r="D132">
        <v>1160.76</v>
      </c>
      <c r="E132">
        <v>1136.01</v>
      </c>
      <c r="F132">
        <v>1156.75</v>
      </c>
      <c r="G132">
        <v>14046</v>
      </c>
      <c r="H132">
        <v>2</v>
      </c>
      <c r="I132">
        <v>1</v>
      </c>
      <c r="J132">
        <v>1156.75</v>
      </c>
      <c r="K132">
        <v>24653.92248062016</v>
      </c>
      <c r="L132" t="b">
        <v>0</v>
      </c>
      <c r="N132">
        <v>1</v>
      </c>
      <c r="O132" t="s">
        <v>1201</v>
      </c>
      <c r="P132">
        <v>-1.1998458913534182E-2</v>
      </c>
    </row>
    <row r="133" spans="1:16" x14ac:dyDescent="0.3">
      <c r="A133" s="1">
        <v>45660</v>
      </c>
      <c r="B133" t="s">
        <v>16</v>
      </c>
      <c r="C133">
        <v>1140.48</v>
      </c>
      <c r="D133">
        <v>1141.28</v>
      </c>
      <c r="E133">
        <v>1139.68</v>
      </c>
      <c r="F133">
        <v>1140.0999999999999</v>
      </c>
      <c r="G133">
        <v>5324</v>
      </c>
      <c r="H133">
        <v>3</v>
      </c>
      <c r="I133">
        <v>1</v>
      </c>
      <c r="J133">
        <v>1140.0999999999999</v>
      </c>
      <c r="K133">
        <v>24653.92248062016</v>
      </c>
      <c r="L133" t="b">
        <v>0</v>
      </c>
      <c r="N133">
        <v>1</v>
      </c>
      <c r="O133" t="s">
        <v>1201</v>
      </c>
      <c r="P133">
        <v>1.1665866538646307E-2</v>
      </c>
    </row>
    <row r="134" spans="1:16" x14ac:dyDescent="0.3">
      <c r="A134" s="1">
        <v>45663</v>
      </c>
      <c r="B134" t="s">
        <v>16</v>
      </c>
      <c r="C134">
        <v>1148.73</v>
      </c>
      <c r="D134">
        <v>1161.2</v>
      </c>
      <c r="E134">
        <v>1136.27</v>
      </c>
      <c r="F134">
        <v>1138.82</v>
      </c>
      <c r="G134">
        <v>42427</v>
      </c>
      <c r="H134">
        <v>6</v>
      </c>
      <c r="I134">
        <v>1</v>
      </c>
      <c r="J134">
        <v>1138.82</v>
      </c>
      <c r="K134">
        <v>24653.92248062016</v>
      </c>
      <c r="L134" t="b">
        <v>0</v>
      </c>
      <c r="N134">
        <v>1</v>
      </c>
      <c r="O134" t="s">
        <v>1201</v>
      </c>
      <c r="P134">
        <v>7.8455518700216856E-4</v>
      </c>
    </row>
    <row r="135" spans="1:16" x14ac:dyDescent="0.3">
      <c r="A135" s="1">
        <v>45664</v>
      </c>
      <c r="B135" t="s">
        <v>16</v>
      </c>
      <c r="C135">
        <v>1162.43</v>
      </c>
      <c r="D135">
        <v>1183.74</v>
      </c>
      <c r="E135">
        <v>1141.1199999999999</v>
      </c>
      <c r="F135">
        <v>1161.22</v>
      </c>
      <c r="G135">
        <v>42605</v>
      </c>
      <c r="H135">
        <v>7</v>
      </c>
      <c r="I135">
        <v>1</v>
      </c>
      <c r="J135">
        <v>1161.22</v>
      </c>
      <c r="K135">
        <v>24653.92248062016</v>
      </c>
      <c r="L135" t="b">
        <v>0</v>
      </c>
      <c r="N135">
        <v>1</v>
      </c>
      <c r="O135" t="s">
        <v>1201</v>
      </c>
      <c r="P135">
        <v>1.7326069482897239E-2</v>
      </c>
    </row>
    <row r="136" spans="1:16" x14ac:dyDescent="0.3">
      <c r="A136" s="1">
        <v>45665</v>
      </c>
      <c r="B136" t="s">
        <v>16</v>
      </c>
      <c r="C136">
        <v>1158.0999999999999</v>
      </c>
      <c r="D136">
        <v>1175</v>
      </c>
      <c r="E136">
        <v>1141.21</v>
      </c>
      <c r="F136">
        <v>1152.52</v>
      </c>
      <c r="G136">
        <v>48077</v>
      </c>
      <c r="H136">
        <v>8</v>
      </c>
      <c r="I136">
        <v>1</v>
      </c>
      <c r="J136">
        <v>1152.52</v>
      </c>
      <c r="K136">
        <v>24653.92248062016</v>
      </c>
      <c r="L136" t="b">
        <v>0</v>
      </c>
      <c r="N136">
        <v>1</v>
      </c>
      <c r="O136" t="s">
        <v>1201</v>
      </c>
      <c r="P136">
        <v>-7.4004186691039621E-3</v>
      </c>
    </row>
    <row r="137" spans="1:16" x14ac:dyDescent="0.3">
      <c r="A137" s="1">
        <v>45667</v>
      </c>
      <c r="B137" t="s">
        <v>16</v>
      </c>
      <c r="C137">
        <v>1178.6400000000001</v>
      </c>
      <c r="D137">
        <v>1190.56</v>
      </c>
      <c r="E137">
        <v>1166.73</v>
      </c>
      <c r="F137">
        <v>1177.96</v>
      </c>
      <c r="G137">
        <v>23700</v>
      </c>
      <c r="H137">
        <v>10</v>
      </c>
      <c r="I137">
        <v>1</v>
      </c>
      <c r="J137">
        <v>1177.96</v>
      </c>
      <c r="K137">
        <v>24653.92248062016</v>
      </c>
      <c r="L137" t="b">
        <v>0</v>
      </c>
      <c r="N137">
        <v>1</v>
      </c>
      <c r="O137" t="s">
        <v>1201</v>
      </c>
      <c r="P137">
        <v>-1.7304621758080486E-2</v>
      </c>
    </row>
    <row r="138" spans="1:16" x14ac:dyDescent="0.3">
      <c r="A138" s="1">
        <v>45670</v>
      </c>
      <c r="B138" t="s">
        <v>16</v>
      </c>
      <c r="C138">
        <v>1203.6400000000001</v>
      </c>
      <c r="D138">
        <v>1215.0899999999999</v>
      </c>
      <c r="E138">
        <v>1192.2</v>
      </c>
      <c r="F138">
        <v>1196.67</v>
      </c>
      <c r="G138">
        <v>43101</v>
      </c>
      <c r="H138">
        <v>13</v>
      </c>
      <c r="I138">
        <v>1</v>
      </c>
      <c r="J138">
        <v>1196.67</v>
      </c>
      <c r="K138">
        <v>24653.92248062016</v>
      </c>
      <c r="L138" t="b">
        <v>0</v>
      </c>
      <c r="N138">
        <v>1</v>
      </c>
      <c r="O138" t="s">
        <v>1201</v>
      </c>
      <c r="P138">
        <v>-1.7477604075180002E-2</v>
      </c>
    </row>
    <row r="139" spans="1:16" x14ac:dyDescent="0.3">
      <c r="A139" s="1">
        <v>45671</v>
      </c>
      <c r="B139" t="s">
        <v>16</v>
      </c>
      <c r="C139">
        <v>1206.4000000000001</v>
      </c>
      <c r="D139">
        <v>1217.33</v>
      </c>
      <c r="E139">
        <v>1195.47</v>
      </c>
      <c r="F139">
        <v>1200.26</v>
      </c>
      <c r="G139">
        <v>46587</v>
      </c>
      <c r="H139">
        <v>14</v>
      </c>
      <c r="I139">
        <v>1</v>
      </c>
      <c r="J139">
        <v>1200.26</v>
      </c>
      <c r="K139">
        <v>24653.92248062016</v>
      </c>
      <c r="L139" t="b">
        <v>0</v>
      </c>
      <c r="N139">
        <v>1</v>
      </c>
      <c r="O139" t="s">
        <v>1201</v>
      </c>
      <c r="P139">
        <v>1.8911110277287772E-3</v>
      </c>
    </row>
    <row r="140" spans="1:16" x14ac:dyDescent="0.3">
      <c r="A140" s="1">
        <v>45672</v>
      </c>
      <c r="B140" t="s">
        <v>16</v>
      </c>
      <c r="C140">
        <v>1194.77</v>
      </c>
      <c r="D140">
        <v>1199.03</v>
      </c>
      <c r="E140">
        <v>1190.5</v>
      </c>
      <c r="F140">
        <v>1193.24</v>
      </c>
      <c r="G140">
        <v>40001</v>
      </c>
      <c r="H140">
        <v>15</v>
      </c>
      <c r="I140">
        <v>1</v>
      </c>
      <c r="J140">
        <v>1193.24</v>
      </c>
      <c r="K140">
        <v>24653.92248062016</v>
      </c>
      <c r="L140" t="b">
        <v>0</v>
      </c>
      <c r="N140">
        <v>1</v>
      </c>
      <c r="O140" t="s">
        <v>1201</v>
      </c>
      <c r="P140">
        <v>5.275931201852329E-5</v>
      </c>
    </row>
    <row r="141" spans="1:16" x14ac:dyDescent="0.3">
      <c r="A141" s="1">
        <v>45673</v>
      </c>
      <c r="B141" t="s">
        <v>16</v>
      </c>
      <c r="C141">
        <v>1226.72</v>
      </c>
      <c r="D141">
        <v>1237.1400000000001</v>
      </c>
      <c r="E141">
        <v>1216.3</v>
      </c>
      <c r="F141">
        <v>1218.43</v>
      </c>
      <c r="G141">
        <v>2917</v>
      </c>
      <c r="H141">
        <v>16</v>
      </c>
      <c r="I141">
        <v>1</v>
      </c>
      <c r="J141">
        <v>1218.43</v>
      </c>
      <c r="K141">
        <v>24653.92248062016</v>
      </c>
      <c r="L141" t="b">
        <v>0</v>
      </c>
      <c r="N141">
        <v>1</v>
      </c>
      <c r="O141" t="s">
        <v>1201</v>
      </c>
      <c r="P141">
        <v>9.4610041325947341E-3</v>
      </c>
    </row>
    <row r="142" spans="1:16" x14ac:dyDescent="0.3">
      <c r="A142" s="1">
        <v>45674</v>
      </c>
      <c r="B142" t="s">
        <v>16</v>
      </c>
      <c r="C142">
        <v>1218.19</v>
      </c>
      <c r="D142">
        <v>1225.95</v>
      </c>
      <c r="E142">
        <v>1210.42</v>
      </c>
      <c r="F142">
        <v>1222.18</v>
      </c>
      <c r="G142">
        <v>48362</v>
      </c>
      <c r="H142">
        <v>17</v>
      </c>
      <c r="I142">
        <v>1</v>
      </c>
      <c r="J142">
        <v>1222.18</v>
      </c>
      <c r="K142">
        <v>24653.92248062016</v>
      </c>
      <c r="L142" t="b">
        <v>0</v>
      </c>
      <c r="N142">
        <v>1</v>
      </c>
      <c r="O142" t="s">
        <v>1201</v>
      </c>
      <c r="P142">
        <v>-1.0488900941386053E-2</v>
      </c>
    </row>
    <row r="143" spans="1:16" x14ac:dyDescent="0.3">
      <c r="A143" s="1">
        <v>45678</v>
      </c>
      <c r="B143" t="s">
        <v>16</v>
      </c>
      <c r="C143">
        <v>1237.8599999999999</v>
      </c>
      <c r="D143">
        <v>1251.44</v>
      </c>
      <c r="E143">
        <v>1224.27</v>
      </c>
      <c r="F143">
        <v>1237.8599999999999</v>
      </c>
      <c r="G143">
        <v>40809</v>
      </c>
      <c r="H143">
        <v>21</v>
      </c>
      <c r="I143">
        <v>1</v>
      </c>
      <c r="J143">
        <v>1237.8599999999999</v>
      </c>
      <c r="K143">
        <v>24653.92248062016</v>
      </c>
      <c r="L143" t="b">
        <v>0</v>
      </c>
      <c r="N143">
        <v>1</v>
      </c>
      <c r="O143" t="s">
        <v>1201</v>
      </c>
      <c r="P143">
        <v>-1.0746401064559137E-2</v>
      </c>
    </row>
    <row r="144" spans="1:16" x14ac:dyDescent="0.3">
      <c r="A144" s="1">
        <v>45679</v>
      </c>
      <c r="B144" t="s">
        <v>16</v>
      </c>
      <c r="C144">
        <v>1246.55</v>
      </c>
      <c r="D144">
        <v>1260.73</v>
      </c>
      <c r="E144">
        <v>1232.3699999999999</v>
      </c>
      <c r="F144">
        <v>1252.6600000000001</v>
      </c>
      <c r="G144">
        <v>9512</v>
      </c>
      <c r="H144">
        <v>22</v>
      </c>
      <c r="I144">
        <v>1</v>
      </c>
      <c r="J144">
        <v>1252.6600000000001</v>
      </c>
      <c r="K144">
        <v>24653.92248062016</v>
      </c>
      <c r="L144" t="b">
        <v>0</v>
      </c>
      <c r="N144">
        <v>1</v>
      </c>
      <c r="O144" t="s">
        <v>1201</v>
      </c>
      <c r="P144">
        <v>1.7711199429328438E-2</v>
      </c>
    </row>
    <row r="145" spans="1:16" x14ac:dyDescent="0.3">
      <c r="A145" s="1">
        <v>45680</v>
      </c>
      <c r="B145" t="s">
        <v>16</v>
      </c>
      <c r="C145">
        <v>1267.57</v>
      </c>
      <c r="D145">
        <v>1269.3699999999999</v>
      </c>
      <c r="E145">
        <v>1265.78</v>
      </c>
      <c r="F145">
        <v>1265.8499999999999</v>
      </c>
      <c r="G145">
        <v>28534</v>
      </c>
      <c r="H145">
        <v>23</v>
      </c>
      <c r="I145">
        <v>1</v>
      </c>
      <c r="J145">
        <v>1265.8499999999999</v>
      </c>
      <c r="K145">
        <v>24653.92248062016</v>
      </c>
      <c r="L145" t="b">
        <v>0</v>
      </c>
      <c r="N145">
        <v>1</v>
      </c>
      <c r="O145" t="s">
        <v>1201</v>
      </c>
      <c r="P145">
        <v>8.8068141755157942E-3</v>
      </c>
    </row>
    <row r="146" spans="1:16" x14ac:dyDescent="0.3">
      <c r="A146" s="1">
        <v>45681</v>
      </c>
      <c r="B146" t="s">
        <v>16</v>
      </c>
      <c r="C146">
        <v>1245.53</v>
      </c>
      <c r="D146">
        <v>1256.53</v>
      </c>
      <c r="E146">
        <v>1234.54</v>
      </c>
      <c r="F146">
        <v>1244.79</v>
      </c>
      <c r="G146">
        <v>29253</v>
      </c>
      <c r="H146">
        <v>24</v>
      </c>
      <c r="I146">
        <v>1</v>
      </c>
      <c r="J146">
        <v>1244.79</v>
      </c>
      <c r="K146">
        <v>24653.92248062016</v>
      </c>
      <c r="L146" t="b">
        <v>0</v>
      </c>
      <c r="N146">
        <v>1</v>
      </c>
      <c r="O146" t="s">
        <v>1201</v>
      </c>
      <c r="P146">
        <v>1.3681764583478013E-2</v>
      </c>
    </row>
    <row r="147" spans="1:16" x14ac:dyDescent="0.3">
      <c r="A147" s="1">
        <v>45684</v>
      </c>
      <c r="B147" t="s">
        <v>16</v>
      </c>
      <c r="C147">
        <v>1225.94</v>
      </c>
      <c r="D147">
        <v>1237.76</v>
      </c>
      <c r="E147">
        <v>1214.1099999999999</v>
      </c>
      <c r="F147">
        <v>1235.1300000000001</v>
      </c>
      <c r="G147">
        <v>13219</v>
      </c>
      <c r="H147">
        <v>27</v>
      </c>
      <c r="I147">
        <v>1</v>
      </c>
      <c r="J147">
        <v>1235.1300000000001</v>
      </c>
      <c r="K147">
        <v>24653.92248062016</v>
      </c>
      <c r="L147" t="b">
        <v>0</v>
      </c>
      <c r="N147">
        <v>1</v>
      </c>
      <c r="O147" t="s">
        <v>1201</v>
      </c>
      <c r="P147">
        <v>6.705783738474364E-3</v>
      </c>
    </row>
    <row r="148" spans="1:16" x14ac:dyDescent="0.3">
      <c r="A148" s="1">
        <v>45685</v>
      </c>
      <c r="B148" t="s">
        <v>16</v>
      </c>
      <c r="C148">
        <v>1235.55</v>
      </c>
      <c r="D148">
        <v>1248.8900000000001</v>
      </c>
      <c r="E148">
        <v>1222.2</v>
      </c>
      <c r="F148">
        <v>1225.25</v>
      </c>
      <c r="G148">
        <v>9567</v>
      </c>
      <c r="H148">
        <v>28</v>
      </c>
      <c r="I148">
        <v>1</v>
      </c>
      <c r="J148">
        <v>1225.25</v>
      </c>
      <c r="K148">
        <v>24653.92248062016</v>
      </c>
      <c r="L148" t="b">
        <v>0</v>
      </c>
      <c r="N148">
        <v>1</v>
      </c>
      <c r="O148" t="s">
        <v>1201</v>
      </c>
      <c r="P148">
        <v>3.835439460616047E-3</v>
      </c>
    </row>
    <row r="149" spans="1:16" x14ac:dyDescent="0.3">
      <c r="A149" s="1">
        <v>45686</v>
      </c>
      <c r="B149" t="s">
        <v>16</v>
      </c>
      <c r="C149">
        <v>1223.1099999999999</v>
      </c>
      <c r="D149">
        <v>1237.6199999999999</v>
      </c>
      <c r="E149">
        <v>1208.5899999999999</v>
      </c>
      <c r="F149">
        <v>1213.57</v>
      </c>
      <c r="G149">
        <v>9162</v>
      </c>
      <c r="H149">
        <v>29</v>
      </c>
      <c r="I149">
        <v>1</v>
      </c>
      <c r="J149">
        <v>1213.57</v>
      </c>
      <c r="K149">
        <v>24653.92248062016</v>
      </c>
      <c r="L149" t="b">
        <v>0</v>
      </c>
      <c r="N149">
        <v>1</v>
      </c>
      <c r="O149" t="s">
        <v>1201</v>
      </c>
      <c r="P149">
        <v>-1.2938284383491239E-4</v>
      </c>
    </row>
    <row r="150" spans="1:16" x14ac:dyDescent="0.3">
      <c r="A150" s="1">
        <v>45687</v>
      </c>
      <c r="B150" t="s">
        <v>16</v>
      </c>
      <c r="C150">
        <v>1192.49</v>
      </c>
      <c r="D150">
        <v>1202.19</v>
      </c>
      <c r="E150">
        <v>1182.8</v>
      </c>
      <c r="F150">
        <v>1200.5899999999999</v>
      </c>
      <c r="G150">
        <v>44925</v>
      </c>
      <c r="H150">
        <v>30</v>
      </c>
      <c r="I150">
        <v>1</v>
      </c>
      <c r="J150">
        <v>1200.5899999999999</v>
      </c>
      <c r="K150">
        <v>24653.92248062016</v>
      </c>
      <c r="L150" t="b">
        <v>0</v>
      </c>
      <c r="N150">
        <v>1</v>
      </c>
      <c r="O150" t="s">
        <v>1201</v>
      </c>
      <c r="P150">
        <v>1.2685515297239044E-2</v>
      </c>
    </row>
    <row r="151" spans="1:16" x14ac:dyDescent="0.3">
      <c r="A151" s="1">
        <v>45688</v>
      </c>
      <c r="B151" t="s">
        <v>16</v>
      </c>
      <c r="C151">
        <v>1182.04</v>
      </c>
      <c r="D151">
        <v>1191.9100000000001</v>
      </c>
      <c r="E151">
        <v>1172.1600000000001</v>
      </c>
      <c r="F151">
        <v>1190.77</v>
      </c>
      <c r="G151">
        <v>42832</v>
      </c>
      <c r="H151">
        <v>31</v>
      </c>
      <c r="I151">
        <v>1</v>
      </c>
      <c r="J151">
        <v>1190.77</v>
      </c>
      <c r="K151">
        <v>24653.92248062016</v>
      </c>
      <c r="L151" t="b">
        <v>0</v>
      </c>
      <c r="N151">
        <v>1</v>
      </c>
      <c r="O151" t="s">
        <v>1201</v>
      </c>
      <c r="P151">
        <v>3.3623309179971375E-2</v>
      </c>
    </row>
    <row r="152" spans="1:16" x14ac:dyDescent="0.3">
      <c r="A152" s="1">
        <v>45691</v>
      </c>
      <c r="B152" t="s">
        <v>16</v>
      </c>
      <c r="C152">
        <v>1195.52</v>
      </c>
      <c r="D152">
        <v>1214.06</v>
      </c>
      <c r="E152">
        <v>1176.98</v>
      </c>
      <c r="F152">
        <v>1196.0999999999999</v>
      </c>
      <c r="G152">
        <v>22204</v>
      </c>
      <c r="H152">
        <v>34</v>
      </c>
      <c r="I152">
        <v>1</v>
      </c>
      <c r="J152">
        <v>1196.0999999999999</v>
      </c>
      <c r="K152">
        <v>24653.92248062016</v>
      </c>
      <c r="L152" t="b">
        <v>0</v>
      </c>
      <c r="N152">
        <v>2</v>
      </c>
      <c r="O152" t="s">
        <v>1202</v>
      </c>
      <c r="P152">
        <v>-3.5088014540069945E-3</v>
      </c>
    </row>
    <row r="153" spans="1:16" x14ac:dyDescent="0.3">
      <c r="A153" s="1">
        <v>45693</v>
      </c>
      <c r="B153" t="s">
        <v>16</v>
      </c>
      <c r="C153">
        <v>1206.0999999999999</v>
      </c>
      <c r="D153">
        <v>1216.72</v>
      </c>
      <c r="E153">
        <v>1195.48</v>
      </c>
      <c r="F153">
        <v>1204.1300000000001</v>
      </c>
      <c r="G153">
        <v>15060</v>
      </c>
      <c r="H153">
        <v>36</v>
      </c>
      <c r="I153">
        <v>1</v>
      </c>
      <c r="J153">
        <v>1204.1300000000001</v>
      </c>
      <c r="K153">
        <v>24653.92248062016</v>
      </c>
      <c r="L153" t="b">
        <v>0</v>
      </c>
      <c r="N153">
        <v>2</v>
      </c>
      <c r="O153" t="s">
        <v>1202</v>
      </c>
      <c r="P153">
        <v>9.9340478153338695E-3</v>
      </c>
    </row>
    <row r="154" spans="1:16" x14ac:dyDescent="0.3">
      <c r="A154" s="1">
        <v>45694</v>
      </c>
      <c r="B154" t="s">
        <v>16</v>
      </c>
      <c r="C154">
        <v>1196.83</v>
      </c>
      <c r="D154">
        <v>1212.06</v>
      </c>
      <c r="E154">
        <v>1181.5999999999999</v>
      </c>
      <c r="F154">
        <v>1197.97</v>
      </c>
      <c r="G154">
        <v>10510</v>
      </c>
      <c r="H154">
        <v>37</v>
      </c>
      <c r="I154">
        <v>1</v>
      </c>
      <c r="J154">
        <v>1197.97</v>
      </c>
      <c r="K154">
        <v>24653.92248062016</v>
      </c>
      <c r="L154" t="b">
        <v>0</v>
      </c>
      <c r="N154">
        <v>2</v>
      </c>
      <c r="O154" t="s">
        <v>1202</v>
      </c>
      <c r="P154">
        <v>2.8203712356114286E-2</v>
      </c>
    </row>
    <row r="155" spans="1:16" x14ac:dyDescent="0.3">
      <c r="A155" s="1">
        <v>45695</v>
      </c>
      <c r="B155" t="s">
        <v>16</v>
      </c>
      <c r="C155">
        <v>1215.4000000000001</v>
      </c>
      <c r="D155">
        <v>1235.04</v>
      </c>
      <c r="E155">
        <v>1195.75</v>
      </c>
      <c r="F155">
        <v>1217.6600000000001</v>
      </c>
      <c r="G155">
        <v>8804</v>
      </c>
      <c r="H155">
        <v>38</v>
      </c>
      <c r="I155">
        <v>1</v>
      </c>
      <c r="J155">
        <v>1217.6600000000001</v>
      </c>
      <c r="K155">
        <v>24653.92248062016</v>
      </c>
      <c r="L155" t="b">
        <v>0</v>
      </c>
      <c r="N155">
        <v>2</v>
      </c>
      <c r="O155" t="s">
        <v>1202</v>
      </c>
      <c r="P155">
        <v>-1.5904490436650532E-2</v>
      </c>
    </row>
    <row r="156" spans="1:16" x14ac:dyDescent="0.3">
      <c r="A156" s="1">
        <v>45698</v>
      </c>
      <c r="B156" t="s">
        <v>16</v>
      </c>
      <c r="C156">
        <v>1211.1199999999999</v>
      </c>
      <c r="D156">
        <v>1223.8800000000001</v>
      </c>
      <c r="E156">
        <v>1198.3599999999999</v>
      </c>
      <c r="F156">
        <v>1216.55</v>
      </c>
      <c r="G156">
        <v>19574</v>
      </c>
      <c r="H156">
        <v>41</v>
      </c>
      <c r="I156">
        <v>1</v>
      </c>
      <c r="J156">
        <v>1216.55</v>
      </c>
      <c r="K156">
        <v>24653.92248062016</v>
      </c>
      <c r="L156" t="b">
        <v>0</v>
      </c>
      <c r="N156">
        <v>2</v>
      </c>
      <c r="O156" t="s">
        <v>1202</v>
      </c>
      <c r="P156">
        <v>7.5646617630494809E-4</v>
      </c>
    </row>
    <row r="157" spans="1:16" x14ac:dyDescent="0.3">
      <c r="A157" s="1">
        <v>45699</v>
      </c>
      <c r="B157" t="s">
        <v>16</v>
      </c>
      <c r="C157">
        <v>1234.02</v>
      </c>
      <c r="D157">
        <v>1245.51</v>
      </c>
      <c r="E157">
        <v>1222.54</v>
      </c>
      <c r="F157">
        <v>1231.29</v>
      </c>
      <c r="G157">
        <v>12246</v>
      </c>
      <c r="H157">
        <v>42</v>
      </c>
      <c r="I157">
        <v>1</v>
      </c>
      <c r="J157">
        <v>1231.29</v>
      </c>
      <c r="K157">
        <v>24653.92248062016</v>
      </c>
      <c r="L157" t="b">
        <v>0</v>
      </c>
      <c r="N157">
        <v>2</v>
      </c>
      <c r="O157" t="s">
        <v>1202</v>
      </c>
      <c r="P157">
        <v>7.8441403419022195E-3</v>
      </c>
    </row>
    <row r="158" spans="1:16" x14ac:dyDescent="0.3">
      <c r="A158" s="1">
        <v>45700</v>
      </c>
      <c r="B158" t="s">
        <v>16</v>
      </c>
      <c r="C158">
        <v>1220.83</v>
      </c>
      <c r="D158">
        <v>1232.17</v>
      </c>
      <c r="E158">
        <v>1209.49</v>
      </c>
      <c r="F158">
        <v>1222.78</v>
      </c>
      <c r="G158">
        <v>37455</v>
      </c>
      <c r="H158">
        <v>43</v>
      </c>
      <c r="I158">
        <v>1</v>
      </c>
      <c r="J158">
        <v>1222.78</v>
      </c>
      <c r="K158">
        <v>24653.92248062016</v>
      </c>
      <c r="L158" t="b">
        <v>0</v>
      </c>
      <c r="N158">
        <v>2</v>
      </c>
      <c r="O158" t="s">
        <v>1202</v>
      </c>
      <c r="P158">
        <v>-8.6713759993231384E-3</v>
      </c>
    </row>
    <row r="159" spans="1:16" x14ac:dyDescent="0.3">
      <c r="A159" s="1">
        <v>45701</v>
      </c>
      <c r="B159" t="s">
        <v>16</v>
      </c>
      <c r="C159">
        <v>1225.5999999999999</v>
      </c>
      <c r="D159">
        <v>1235.0899999999999</v>
      </c>
      <c r="E159">
        <v>1216.1099999999999</v>
      </c>
      <c r="F159">
        <v>1229.46</v>
      </c>
      <c r="G159">
        <v>42157</v>
      </c>
      <c r="H159">
        <v>44</v>
      </c>
      <c r="I159">
        <v>1</v>
      </c>
      <c r="J159">
        <v>1229.46</v>
      </c>
      <c r="K159">
        <v>24653.92248062016</v>
      </c>
      <c r="L159" t="b">
        <v>0</v>
      </c>
      <c r="N159">
        <v>2</v>
      </c>
      <c r="O159" t="s">
        <v>1202</v>
      </c>
      <c r="P159">
        <v>-6.1443932411675457E-3</v>
      </c>
    </row>
    <row r="160" spans="1:16" x14ac:dyDescent="0.3">
      <c r="A160" s="1">
        <v>45702</v>
      </c>
      <c r="B160" t="s">
        <v>16</v>
      </c>
      <c r="C160">
        <v>1254.6300000000001</v>
      </c>
      <c r="D160">
        <v>1274.23</v>
      </c>
      <c r="E160">
        <v>1235.02</v>
      </c>
      <c r="F160">
        <v>1250.72</v>
      </c>
      <c r="G160">
        <v>25519</v>
      </c>
      <c r="H160">
        <v>45</v>
      </c>
      <c r="I160">
        <v>1</v>
      </c>
      <c r="J160">
        <v>1250.72</v>
      </c>
      <c r="K160">
        <v>24653.92248062016</v>
      </c>
      <c r="L160" t="b">
        <v>0</v>
      </c>
      <c r="N160">
        <v>2</v>
      </c>
      <c r="O160" t="s">
        <v>1202</v>
      </c>
      <c r="P160">
        <v>-7.9232254130117644E-3</v>
      </c>
    </row>
    <row r="161" spans="1:16" x14ac:dyDescent="0.3">
      <c r="A161" s="1">
        <v>45705</v>
      </c>
      <c r="B161" t="s">
        <v>16</v>
      </c>
      <c r="C161">
        <v>1216.95</v>
      </c>
      <c r="D161">
        <v>1227.3699999999999</v>
      </c>
      <c r="E161">
        <v>1206.54</v>
      </c>
      <c r="F161">
        <v>1210.57</v>
      </c>
      <c r="G161">
        <v>6788</v>
      </c>
      <c r="H161">
        <v>48</v>
      </c>
      <c r="I161">
        <v>1</v>
      </c>
      <c r="J161">
        <v>1210.57</v>
      </c>
      <c r="K161">
        <v>24653.92248062016</v>
      </c>
      <c r="L161" t="b">
        <v>0</v>
      </c>
      <c r="N161">
        <v>2</v>
      </c>
      <c r="O161" t="s">
        <v>1202</v>
      </c>
      <c r="P161">
        <v>-8.2684352829708457E-3</v>
      </c>
    </row>
    <row r="162" spans="1:16" x14ac:dyDescent="0.3">
      <c r="A162" s="1">
        <v>45708</v>
      </c>
      <c r="B162" t="s">
        <v>16</v>
      </c>
      <c r="C162">
        <v>1228.26</v>
      </c>
      <c r="D162">
        <v>1246.52</v>
      </c>
      <c r="E162">
        <v>1210</v>
      </c>
      <c r="F162">
        <v>1229.1400000000001</v>
      </c>
      <c r="G162">
        <v>3336</v>
      </c>
      <c r="H162">
        <v>51</v>
      </c>
      <c r="I162">
        <v>1</v>
      </c>
      <c r="J162">
        <v>1229.1400000000001</v>
      </c>
      <c r="K162">
        <v>24653.92248062016</v>
      </c>
      <c r="L162" t="b">
        <v>0</v>
      </c>
      <c r="N162">
        <v>2</v>
      </c>
      <c r="O162" t="s">
        <v>1202</v>
      </c>
      <c r="P162">
        <v>1.008869397628271E-2</v>
      </c>
    </row>
    <row r="163" spans="1:16" x14ac:dyDescent="0.3">
      <c r="A163" s="1">
        <v>45709</v>
      </c>
      <c r="B163" t="s">
        <v>16</v>
      </c>
      <c r="C163">
        <v>1225.97</v>
      </c>
      <c r="D163">
        <v>1233.4100000000001</v>
      </c>
      <c r="E163">
        <v>1218.53</v>
      </c>
      <c r="F163">
        <v>1232.58</v>
      </c>
      <c r="G163">
        <v>33265</v>
      </c>
      <c r="H163">
        <v>52</v>
      </c>
      <c r="I163">
        <v>1</v>
      </c>
      <c r="J163">
        <v>1232.58</v>
      </c>
      <c r="K163">
        <v>24653.92248062016</v>
      </c>
      <c r="L163" t="b">
        <v>0</v>
      </c>
      <c r="N163">
        <v>2</v>
      </c>
      <c r="O163" t="s">
        <v>1202</v>
      </c>
      <c r="P163">
        <v>-6.5160449542585961E-3</v>
      </c>
    </row>
    <row r="164" spans="1:16" x14ac:dyDescent="0.3">
      <c r="A164" s="1">
        <v>45712</v>
      </c>
      <c r="B164" t="s">
        <v>16</v>
      </c>
      <c r="C164">
        <v>1230.43</v>
      </c>
      <c r="D164">
        <v>1245.83</v>
      </c>
      <c r="E164">
        <v>1215.03</v>
      </c>
      <c r="F164">
        <v>1233.6500000000001</v>
      </c>
      <c r="G164">
        <v>47197</v>
      </c>
      <c r="H164">
        <v>55</v>
      </c>
      <c r="I164">
        <v>1</v>
      </c>
      <c r="J164">
        <v>1233.6500000000001</v>
      </c>
      <c r="K164">
        <v>24653.92248062016</v>
      </c>
      <c r="L164" t="b">
        <v>0</v>
      </c>
      <c r="N164">
        <v>2</v>
      </c>
      <c r="O164" t="s">
        <v>1202</v>
      </c>
      <c r="P164">
        <v>-1.6585277157254899E-2</v>
      </c>
    </row>
    <row r="165" spans="1:16" x14ac:dyDescent="0.3">
      <c r="A165" s="1">
        <v>45713</v>
      </c>
      <c r="B165" t="s">
        <v>16</v>
      </c>
      <c r="C165">
        <v>1268.18</v>
      </c>
      <c r="D165">
        <v>1279.92</v>
      </c>
      <c r="E165">
        <v>1256.45</v>
      </c>
      <c r="F165">
        <v>1259.23</v>
      </c>
      <c r="G165">
        <v>7371</v>
      </c>
      <c r="H165">
        <v>56</v>
      </c>
      <c r="I165">
        <v>1</v>
      </c>
      <c r="J165">
        <v>1259.23</v>
      </c>
      <c r="K165">
        <v>24653.92248062016</v>
      </c>
      <c r="L165" t="b">
        <v>0</v>
      </c>
      <c r="N165">
        <v>2</v>
      </c>
      <c r="O165" t="s">
        <v>1202</v>
      </c>
      <c r="P165">
        <v>-1.0803100938998221E-2</v>
      </c>
    </row>
    <row r="166" spans="1:16" x14ac:dyDescent="0.3">
      <c r="A166" s="1">
        <v>45714</v>
      </c>
      <c r="B166" t="s">
        <v>16</v>
      </c>
      <c r="C166">
        <v>1278.03</v>
      </c>
      <c r="D166">
        <v>1291.6099999999999</v>
      </c>
      <c r="E166">
        <v>1264.45</v>
      </c>
      <c r="F166">
        <v>1279.9100000000001</v>
      </c>
      <c r="G166">
        <v>36996</v>
      </c>
      <c r="H166">
        <v>57</v>
      </c>
      <c r="I166">
        <v>1</v>
      </c>
      <c r="J166">
        <v>1279.9100000000001</v>
      </c>
      <c r="K166">
        <v>24653.92248062016</v>
      </c>
      <c r="L166" t="b">
        <v>0</v>
      </c>
      <c r="N166">
        <v>2</v>
      </c>
      <c r="O166" t="s">
        <v>1202</v>
      </c>
      <c r="P166">
        <v>2.0563014291901265E-2</v>
      </c>
    </row>
    <row r="167" spans="1:16" x14ac:dyDescent="0.3">
      <c r="A167" s="1">
        <v>45715</v>
      </c>
      <c r="B167" t="s">
        <v>16</v>
      </c>
      <c r="C167">
        <v>1266.96</v>
      </c>
      <c r="D167">
        <v>1279.96</v>
      </c>
      <c r="E167">
        <v>1253.97</v>
      </c>
      <c r="F167">
        <v>1266.29</v>
      </c>
      <c r="G167">
        <v>19755</v>
      </c>
      <c r="H167">
        <v>58</v>
      </c>
      <c r="I167">
        <v>1</v>
      </c>
      <c r="J167">
        <v>1266.29</v>
      </c>
      <c r="K167">
        <v>24653.92248062016</v>
      </c>
      <c r="L167" t="b">
        <v>0</v>
      </c>
      <c r="N167">
        <v>2</v>
      </c>
      <c r="O167" t="s">
        <v>1202</v>
      </c>
      <c r="P167">
        <v>4.2304763516369542E-4</v>
      </c>
    </row>
    <row r="168" spans="1:16" x14ac:dyDescent="0.3">
      <c r="A168" s="1">
        <v>45716</v>
      </c>
      <c r="B168" t="s">
        <v>16</v>
      </c>
      <c r="C168">
        <v>1268.47</v>
      </c>
      <c r="D168">
        <v>1286.77</v>
      </c>
      <c r="E168">
        <v>1250.18</v>
      </c>
      <c r="F168">
        <v>1268.45</v>
      </c>
      <c r="G168">
        <v>17478</v>
      </c>
      <c r="H168">
        <v>59</v>
      </c>
      <c r="I168">
        <v>1</v>
      </c>
      <c r="J168">
        <v>1268.45</v>
      </c>
      <c r="K168">
        <v>24653.92248062016</v>
      </c>
      <c r="L168" t="b">
        <v>0</v>
      </c>
      <c r="N168">
        <v>2</v>
      </c>
      <c r="O168" t="s">
        <v>1202</v>
      </c>
      <c r="P168">
        <v>-1.7760487144790209E-2</v>
      </c>
    </row>
    <row r="169" spans="1:16" x14ac:dyDescent="0.3">
      <c r="A169" s="1">
        <v>45719</v>
      </c>
      <c r="B169" t="s">
        <v>16</v>
      </c>
      <c r="C169">
        <v>1274.94</v>
      </c>
      <c r="D169">
        <v>1289.77</v>
      </c>
      <c r="E169">
        <v>1260.0999999999999</v>
      </c>
      <c r="F169">
        <v>1274.52</v>
      </c>
      <c r="G169">
        <v>34561</v>
      </c>
      <c r="H169">
        <v>62</v>
      </c>
      <c r="I169">
        <v>1</v>
      </c>
      <c r="J169">
        <v>1274.52</v>
      </c>
      <c r="K169">
        <v>24653.92248062016</v>
      </c>
      <c r="L169" t="b">
        <v>0</v>
      </c>
      <c r="N169">
        <v>3</v>
      </c>
      <c r="O169" t="s">
        <v>1203</v>
      </c>
      <c r="P169">
        <v>7.7908297187111331E-3</v>
      </c>
    </row>
    <row r="170" spans="1:16" x14ac:dyDescent="0.3">
      <c r="A170" s="1">
        <v>45720</v>
      </c>
      <c r="B170" t="s">
        <v>16</v>
      </c>
      <c r="C170">
        <v>1301.5</v>
      </c>
      <c r="D170">
        <v>1309.29</v>
      </c>
      <c r="E170">
        <v>1293.72</v>
      </c>
      <c r="F170">
        <v>1302.73</v>
      </c>
      <c r="G170">
        <v>13298</v>
      </c>
      <c r="H170">
        <v>63</v>
      </c>
      <c r="I170">
        <v>1</v>
      </c>
      <c r="J170">
        <v>1302.73</v>
      </c>
      <c r="K170">
        <v>24653.92248062016</v>
      </c>
      <c r="L170" t="b">
        <v>0</v>
      </c>
      <c r="N170">
        <v>3</v>
      </c>
      <c r="O170" t="s">
        <v>1203</v>
      </c>
      <c r="P170">
        <v>-1.3761764461397872E-3</v>
      </c>
    </row>
    <row r="171" spans="1:16" x14ac:dyDescent="0.3">
      <c r="A171" s="1">
        <v>45721</v>
      </c>
      <c r="B171" t="s">
        <v>16</v>
      </c>
      <c r="C171">
        <v>1325.45</v>
      </c>
      <c r="D171">
        <v>1342.6</v>
      </c>
      <c r="E171">
        <v>1308.31</v>
      </c>
      <c r="F171">
        <v>1317.33</v>
      </c>
      <c r="G171">
        <v>45165</v>
      </c>
      <c r="H171">
        <v>64</v>
      </c>
      <c r="I171">
        <v>1</v>
      </c>
      <c r="J171">
        <v>1317.33</v>
      </c>
      <c r="K171">
        <v>24653.92248062016</v>
      </c>
      <c r="L171" t="b">
        <v>0</v>
      </c>
      <c r="N171">
        <v>3</v>
      </c>
      <c r="O171" t="s">
        <v>1203</v>
      </c>
      <c r="P171">
        <v>-6.0533471448919489E-3</v>
      </c>
    </row>
    <row r="172" spans="1:16" x14ac:dyDescent="0.3">
      <c r="A172" s="1">
        <v>45722</v>
      </c>
      <c r="B172" t="s">
        <v>16</v>
      </c>
      <c r="C172">
        <v>1315.12</v>
      </c>
      <c r="D172">
        <v>1326.48</v>
      </c>
      <c r="E172">
        <v>1303.77</v>
      </c>
      <c r="F172">
        <v>1315.93</v>
      </c>
      <c r="G172">
        <v>11541</v>
      </c>
      <c r="H172">
        <v>65</v>
      </c>
      <c r="I172">
        <v>1</v>
      </c>
      <c r="J172">
        <v>1315.93</v>
      </c>
      <c r="K172">
        <v>24653.92248062016</v>
      </c>
      <c r="L172" t="b">
        <v>0</v>
      </c>
      <c r="N172">
        <v>3</v>
      </c>
      <c r="O172" t="s">
        <v>1203</v>
      </c>
      <c r="P172">
        <v>-1.7489168988328283E-2</v>
      </c>
    </row>
    <row r="173" spans="1:16" x14ac:dyDescent="0.3">
      <c r="A173" s="1">
        <v>45723</v>
      </c>
      <c r="B173" t="s">
        <v>16</v>
      </c>
      <c r="C173">
        <v>1315.98</v>
      </c>
      <c r="D173">
        <v>1336.13</v>
      </c>
      <c r="E173">
        <v>1295.82</v>
      </c>
      <c r="F173">
        <v>1319.9</v>
      </c>
      <c r="G173">
        <v>8783</v>
      </c>
      <c r="H173">
        <v>66</v>
      </c>
      <c r="I173">
        <v>1</v>
      </c>
      <c r="J173">
        <v>1319.9</v>
      </c>
      <c r="K173">
        <v>24653.92248062016</v>
      </c>
      <c r="L173" t="b">
        <v>0</v>
      </c>
      <c r="N173">
        <v>3</v>
      </c>
      <c r="O173" t="s">
        <v>1203</v>
      </c>
      <c r="P173">
        <v>1.3465910510405585E-2</v>
      </c>
    </row>
    <row r="174" spans="1:16" x14ac:dyDescent="0.3">
      <c r="A174" s="1">
        <v>45726</v>
      </c>
      <c r="B174" t="s">
        <v>16</v>
      </c>
      <c r="C174">
        <v>1287.8800000000001</v>
      </c>
      <c r="D174">
        <v>1302.29</v>
      </c>
      <c r="E174">
        <v>1273.48</v>
      </c>
      <c r="F174">
        <v>1289.24</v>
      </c>
      <c r="G174">
        <v>27215</v>
      </c>
      <c r="H174">
        <v>69</v>
      </c>
      <c r="I174">
        <v>1</v>
      </c>
      <c r="J174">
        <v>1289.24</v>
      </c>
      <c r="K174">
        <v>24653.92248062016</v>
      </c>
      <c r="L174" t="b">
        <v>0</v>
      </c>
      <c r="N174">
        <v>3</v>
      </c>
      <c r="O174" t="s">
        <v>1203</v>
      </c>
      <c r="P174">
        <v>2.4074457083764191E-2</v>
      </c>
    </row>
    <row r="175" spans="1:16" x14ac:dyDescent="0.3">
      <c r="A175" s="1">
        <v>45727</v>
      </c>
      <c r="B175" t="s">
        <v>16</v>
      </c>
      <c r="C175">
        <v>1304.5999999999999</v>
      </c>
      <c r="D175">
        <v>1328.15</v>
      </c>
      <c r="E175">
        <v>1281.05</v>
      </c>
      <c r="F175">
        <v>1305.3800000000001</v>
      </c>
      <c r="G175">
        <v>38219</v>
      </c>
      <c r="H175">
        <v>70</v>
      </c>
      <c r="I175">
        <v>1</v>
      </c>
      <c r="J175">
        <v>1305.3800000000001</v>
      </c>
      <c r="K175">
        <v>24653.92248062016</v>
      </c>
      <c r="L175" t="b">
        <v>0</v>
      </c>
      <c r="N175">
        <v>3</v>
      </c>
      <c r="O175" t="s">
        <v>1203</v>
      </c>
      <c r="P175">
        <v>1.6964898816496988E-3</v>
      </c>
    </row>
    <row r="176" spans="1:16" x14ac:dyDescent="0.3">
      <c r="A176" s="1">
        <v>45728</v>
      </c>
      <c r="B176" t="s">
        <v>16</v>
      </c>
      <c r="C176">
        <v>1318.05</v>
      </c>
      <c r="D176">
        <v>1340.55</v>
      </c>
      <c r="E176">
        <v>1295.56</v>
      </c>
      <c r="F176">
        <v>1316.36</v>
      </c>
      <c r="G176">
        <v>39727</v>
      </c>
      <c r="H176">
        <v>71</v>
      </c>
      <c r="I176">
        <v>1</v>
      </c>
      <c r="J176">
        <v>1316.36</v>
      </c>
      <c r="K176">
        <v>24653.92248062016</v>
      </c>
      <c r="L176" t="b">
        <v>0</v>
      </c>
      <c r="N176">
        <v>3</v>
      </c>
      <c r="O176" t="s">
        <v>1203</v>
      </c>
      <c r="P176">
        <v>-1.0458321963887513E-2</v>
      </c>
    </row>
    <row r="177" spans="1:16" x14ac:dyDescent="0.3">
      <c r="A177" s="1">
        <v>45729</v>
      </c>
      <c r="B177" t="s">
        <v>16</v>
      </c>
      <c r="C177">
        <v>1335.33</v>
      </c>
      <c r="D177">
        <v>1354.35</v>
      </c>
      <c r="E177">
        <v>1316.31</v>
      </c>
      <c r="F177">
        <v>1336.94</v>
      </c>
      <c r="G177">
        <v>45409</v>
      </c>
      <c r="H177">
        <v>72</v>
      </c>
      <c r="I177">
        <v>1</v>
      </c>
      <c r="J177">
        <v>1336.94</v>
      </c>
      <c r="K177">
        <v>24653.92248062016</v>
      </c>
      <c r="L177" t="b">
        <v>0</v>
      </c>
      <c r="N177">
        <v>3</v>
      </c>
      <c r="O177" t="s">
        <v>1203</v>
      </c>
      <c r="P177">
        <v>1.7932803814608021E-2</v>
      </c>
    </row>
    <row r="178" spans="1:16" x14ac:dyDescent="0.3">
      <c r="A178" s="1">
        <v>45730</v>
      </c>
      <c r="B178" t="s">
        <v>16</v>
      </c>
      <c r="C178">
        <v>1334.72</v>
      </c>
      <c r="D178">
        <v>1336.67</v>
      </c>
      <c r="E178">
        <v>1332.77</v>
      </c>
      <c r="F178">
        <v>1334.83</v>
      </c>
      <c r="G178">
        <v>45327</v>
      </c>
      <c r="H178">
        <v>73</v>
      </c>
      <c r="I178">
        <v>1</v>
      </c>
      <c r="J178">
        <v>1334.83</v>
      </c>
      <c r="K178">
        <v>24653.92248062016</v>
      </c>
      <c r="L178" t="b">
        <v>0</v>
      </c>
      <c r="N178">
        <v>3</v>
      </c>
      <c r="O178" t="s">
        <v>1203</v>
      </c>
      <c r="P178">
        <v>-3.4030029201444394E-3</v>
      </c>
    </row>
    <row r="179" spans="1:16" x14ac:dyDescent="0.3">
      <c r="A179" s="1">
        <v>45733</v>
      </c>
      <c r="B179" t="s">
        <v>16</v>
      </c>
      <c r="C179">
        <v>1336.36</v>
      </c>
      <c r="D179">
        <v>1359.78</v>
      </c>
      <c r="E179">
        <v>1312.95</v>
      </c>
      <c r="F179">
        <v>1337.3</v>
      </c>
      <c r="G179">
        <v>35560</v>
      </c>
      <c r="H179">
        <v>76</v>
      </c>
      <c r="I179">
        <v>1</v>
      </c>
      <c r="J179">
        <v>1337.3</v>
      </c>
      <c r="K179">
        <v>24653.92248062016</v>
      </c>
      <c r="L179" t="b">
        <v>0</v>
      </c>
      <c r="N179">
        <v>3</v>
      </c>
      <c r="O179" t="s">
        <v>1203</v>
      </c>
      <c r="P179">
        <v>-1.7434572287720489E-2</v>
      </c>
    </row>
    <row r="180" spans="1:16" x14ac:dyDescent="0.3">
      <c r="A180" s="1">
        <v>45734</v>
      </c>
      <c r="B180" t="s">
        <v>16</v>
      </c>
      <c r="C180">
        <v>1317.95</v>
      </c>
      <c r="D180">
        <v>1332.55</v>
      </c>
      <c r="E180">
        <v>1303.3499999999999</v>
      </c>
      <c r="F180">
        <v>1329.54</v>
      </c>
      <c r="G180">
        <v>2645</v>
      </c>
      <c r="H180">
        <v>77</v>
      </c>
      <c r="I180">
        <v>1</v>
      </c>
      <c r="J180">
        <v>1329.54</v>
      </c>
      <c r="K180">
        <v>24653.92248062016</v>
      </c>
      <c r="L180" t="b">
        <v>0</v>
      </c>
      <c r="N180">
        <v>3</v>
      </c>
      <c r="O180" t="s">
        <v>1203</v>
      </c>
      <c r="P180">
        <v>-9.4837791463268598E-3</v>
      </c>
    </row>
    <row r="181" spans="1:16" x14ac:dyDescent="0.3">
      <c r="A181" s="1">
        <v>45735</v>
      </c>
      <c r="B181" t="s">
        <v>16</v>
      </c>
      <c r="C181">
        <v>1302.22</v>
      </c>
      <c r="D181">
        <v>1315.64</v>
      </c>
      <c r="E181">
        <v>1288.8</v>
      </c>
      <c r="F181">
        <v>1310.76</v>
      </c>
      <c r="G181">
        <v>36840</v>
      </c>
      <c r="H181">
        <v>78</v>
      </c>
      <c r="I181">
        <v>1</v>
      </c>
      <c r="J181">
        <v>1310.76</v>
      </c>
      <c r="K181">
        <v>24653.92248062016</v>
      </c>
      <c r="L181" t="b">
        <v>0</v>
      </c>
      <c r="N181">
        <v>3</v>
      </c>
      <c r="O181" t="s">
        <v>1203</v>
      </c>
      <c r="P181">
        <v>1.0031154321319262E-2</v>
      </c>
    </row>
    <row r="182" spans="1:16" x14ac:dyDescent="0.3">
      <c r="A182" s="1">
        <v>45736</v>
      </c>
      <c r="B182" t="s">
        <v>16</v>
      </c>
      <c r="C182">
        <v>1305.72</v>
      </c>
      <c r="D182">
        <v>1323.79</v>
      </c>
      <c r="E182">
        <v>1287.6600000000001</v>
      </c>
      <c r="F182">
        <v>1301.1600000000001</v>
      </c>
      <c r="G182">
        <v>3708</v>
      </c>
      <c r="H182">
        <v>79</v>
      </c>
      <c r="I182">
        <v>1</v>
      </c>
      <c r="J182">
        <v>1301.1600000000001</v>
      </c>
      <c r="K182">
        <v>24653.92248062016</v>
      </c>
      <c r="L182" t="b">
        <v>0</v>
      </c>
      <c r="N182">
        <v>3</v>
      </c>
      <c r="O182" t="s">
        <v>1203</v>
      </c>
      <c r="P182">
        <v>1.4241262595226605E-3</v>
      </c>
    </row>
    <row r="183" spans="1:16" x14ac:dyDescent="0.3">
      <c r="A183" s="1">
        <v>45737</v>
      </c>
      <c r="B183" t="s">
        <v>16</v>
      </c>
      <c r="C183">
        <v>1267.33</v>
      </c>
      <c r="D183">
        <v>1281.6199999999999</v>
      </c>
      <c r="E183">
        <v>1253.04</v>
      </c>
      <c r="F183">
        <v>1271.97</v>
      </c>
      <c r="G183">
        <v>40224</v>
      </c>
      <c r="H183">
        <v>80</v>
      </c>
      <c r="I183">
        <v>1</v>
      </c>
      <c r="J183">
        <v>1271.97</v>
      </c>
      <c r="K183">
        <v>24653.92248062016</v>
      </c>
      <c r="L183" t="b">
        <v>0</v>
      </c>
      <c r="N183">
        <v>3</v>
      </c>
      <c r="O183" t="s">
        <v>1203</v>
      </c>
      <c r="P183">
        <v>7.6055882194293444E-3</v>
      </c>
    </row>
    <row r="184" spans="1:16" x14ac:dyDescent="0.3">
      <c r="A184" s="1">
        <v>45740</v>
      </c>
      <c r="B184" t="s">
        <v>16</v>
      </c>
      <c r="C184">
        <v>1282.79</v>
      </c>
      <c r="D184">
        <v>1287.1400000000001</v>
      </c>
      <c r="E184">
        <v>1278.44</v>
      </c>
      <c r="F184">
        <v>1287.02</v>
      </c>
      <c r="G184">
        <v>26150</v>
      </c>
      <c r="H184">
        <v>83</v>
      </c>
      <c r="I184">
        <v>1</v>
      </c>
      <c r="J184">
        <v>1287.02</v>
      </c>
      <c r="K184">
        <v>24653.92248062016</v>
      </c>
      <c r="L184" t="b">
        <v>0</v>
      </c>
      <c r="N184">
        <v>3</v>
      </c>
      <c r="O184" t="s">
        <v>1203</v>
      </c>
      <c r="P184">
        <v>2.530335474660968E-2</v>
      </c>
    </row>
    <row r="185" spans="1:16" x14ac:dyDescent="0.3">
      <c r="A185" s="1">
        <v>45741</v>
      </c>
      <c r="B185" t="s">
        <v>16</v>
      </c>
      <c r="C185">
        <v>1246.9100000000001</v>
      </c>
      <c r="D185">
        <v>1262.92</v>
      </c>
      <c r="E185">
        <v>1230.9000000000001</v>
      </c>
      <c r="F185">
        <v>1252.53</v>
      </c>
      <c r="G185">
        <v>8973</v>
      </c>
      <c r="H185">
        <v>84</v>
      </c>
      <c r="I185">
        <v>1</v>
      </c>
      <c r="J185">
        <v>1252.53</v>
      </c>
      <c r="K185">
        <v>24653.92248062016</v>
      </c>
      <c r="L185" t="b">
        <v>0</v>
      </c>
      <c r="N185">
        <v>3</v>
      </c>
      <c r="O185" t="s">
        <v>1203</v>
      </c>
      <c r="P185">
        <v>7.0660308399177578E-3</v>
      </c>
    </row>
    <row r="186" spans="1:16" x14ac:dyDescent="0.3">
      <c r="A186" s="1">
        <v>45742</v>
      </c>
      <c r="B186" t="s">
        <v>16</v>
      </c>
      <c r="C186">
        <v>1285.31</v>
      </c>
      <c r="D186">
        <v>1294.23</v>
      </c>
      <c r="E186">
        <v>1276.4000000000001</v>
      </c>
      <c r="F186">
        <v>1285.32</v>
      </c>
      <c r="G186">
        <v>37368</v>
      </c>
      <c r="H186">
        <v>85</v>
      </c>
      <c r="I186">
        <v>1</v>
      </c>
      <c r="J186">
        <v>1285.32</v>
      </c>
      <c r="K186">
        <v>24653.92248062016</v>
      </c>
      <c r="L186" t="b">
        <v>0</v>
      </c>
      <c r="N186">
        <v>3</v>
      </c>
      <c r="O186" t="s">
        <v>1203</v>
      </c>
      <c r="P186">
        <v>1.7619501679034866E-2</v>
      </c>
    </row>
    <row r="187" spans="1:16" x14ac:dyDescent="0.3">
      <c r="A187" s="1">
        <v>45743</v>
      </c>
      <c r="B187" t="s">
        <v>16</v>
      </c>
      <c r="C187">
        <v>1264.3399999999999</v>
      </c>
      <c r="D187">
        <v>1272.1300000000001</v>
      </c>
      <c r="E187">
        <v>1256.54</v>
      </c>
      <c r="F187">
        <v>1257.3699999999999</v>
      </c>
      <c r="G187">
        <v>14490</v>
      </c>
      <c r="H187">
        <v>86</v>
      </c>
      <c r="I187">
        <v>1</v>
      </c>
      <c r="J187">
        <v>1257.3699999999999</v>
      </c>
      <c r="K187">
        <v>24653.92248062016</v>
      </c>
      <c r="L187" t="b">
        <v>0</v>
      </c>
      <c r="N187">
        <v>3</v>
      </c>
      <c r="O187" t="s">
        <v>1203</v>
      </c>
      <c r="P187">
        <v>-1.42182025584617E-2</v>
      </c>
    </row>
    <row r="188" spans="1:16" x14ac:dyDescent="0.3">
      <c r="A188" s="1">
        <v>45744</v>
      </c>
      <c r="B188" t="s">
        <v>16</v>
      </c>
      <c r="C188">
        <v>1277.44</v>
      </c>
      <c r="D188">
        <v>1288.02</v>
      </c>
      <c r="E188">
        <v>1266.8499999999999</v>
      </c>
      <c r="F188">
        <v>1281.6600000000001</v>
      </c>
      <c r="G188">
        <v>6299</v>
      </c>
      <c r="H188">
        <v>87</v>
      </c>
      <c r="I188">
        <v>1</v>
      </c>
      <c r="J188">
        <v>1281.6600000000001</v>
      </c>
      <c r="K188">
        <v>24653.92248062016</v>
      </c>
      <c r="L188" t="b">
        <v>0</v>
      </c>
      <c r="N188">
        <v>3</v>
      </c>
      <c r="O188" t="s">
        <v>1203</v>
      </c>
      <c r="P188">
        <v>-9.9646325717173169E-3</v>
      </c>
    </row>
    <row r="189" spans="1:16" x14ac:dyDescent="0.3">
      <c r="A189" s="1">
        <v>45747</v>
      </c>
      <c r="B189" t="s">
        <v>16</v>
      </c>
      <c r="C189">
        <v>1261.0999999999999</v>
      </c>
      <c r="D189">
        <v>1278</v>
      </c>
      <c r="E189">
        <v>1244.19</v>
      </c>
      <c r="F189">
        <v>1267.3800000000001</v>
      </c>
      <c r="G189">
        <v>38148</v>
      </c>
      <c r="H189">
        <v>90</v>
      </c>
      <c r="I189">
        <v>1</v>
      </c>
      <c r="J189">
        <v>1267.3800000000001</v>
      </c>
      <c r="K189">
        <v>24653.92248062016</v>
      </c>
      <c r="L189" t="b">
        <v>0</v>
      </c>
      <c r="N189">
        <v>3</v>
      </c>
      <c r="O189" t="s">
        <v>1203</v>
      </c>
      <c r="P189">
        <v>-2.3858127073232867E-2</v>
      </c>
    </row>
    <row r="190" spans="1:16" x14ac:dyDescent="0.3">
      <c r="A190" s="1">
        <v>45748</v>
      </c>
      <c r="B190" t="s">
        <v>16</v>
      </c>
      <c r="C190">
        <v>1276.02</v>
      </c>
      <c r="D190">
        <v>1291.5</v>
      </c>
      <c r="E190">
        <v>1260.53</v>
      </c>
      <c r="F190">
        <v>1276.68</v>
      </c>
      <c r="G190">
        <v>11395</v>
      </c>
      <c r="H190">
        <v>91</v>
      </c>
      <c r="I190">
        <v>1</v>
      </c>
      <c r="J190">
        <v>1276.68</v>
      </c>
      <c r="K190">
        <v>24653.92248062016</v>
      </c>
      <c r="L190" t="b">
        <v>0</v>
      </c>
      <c r="N190">
        <v>4</v>
      </c>
      <c r="O190" t="s">
        <v>1204</v>
      </c>
      <c r="P190">
        <v>9.8041785723646732E-3</v>
      </c>
    </row>
    <row r="191" spans="1:16" x14ac:dyDescent="0.3">
      <c r="A191" s="1">
        <v>45749</v>
      </c>
      <c r="B191" t="s">
        <v>16</v>
      </c>
      <c r="C191">
        <v>1261.1099999999999</v>
      </c>
      <c r="D191">
        <v>1270.31</v>
      </c>
      <c r="E191">
        <v>1251.9000000000001</v>
      </c>
      <c r="F191">
        <v>1264.93</v>
      </c>
      <c r="G191">
        <v>5944</v>
      </c>
      <c r="H191">
        <v>92</v>
      </c>
      <c r="I191">
        <v>1</v>
      </c>
      <c r="J191">
        <v>1264.93</v>
      </c>
      <c r="K191">
        <v>24653.92248062016</v>
      </c>
      <c r="L191" t="b">
        <v>0</v>
      </c>
      <c r="N191">
        <v>4</v>
      </c>
      <c r="O191" t="s">
        <v>1204</v>
      </c>
      <c r="P191">
        <v>7.1487808923537226E-3</v>
      </c>
    </row>
    <row r="192" spans="1:16" x14ac:dyDescent="0.3">
      <c r="A192" s="1">
        <v>45750</v>
      </c>
      <c r="B192" t="s">
        <v>16</v>
      </c>
      <c r="C192">
        <v>1302.7</v>
      </c>
      <c r="D192">
        <v>1317.04</v>
      </c>
      <c r="E192">
        <v>1288.3599999999999</v>
      </c>
      <c r="F192">
        <v>1292.2</v>
      </c>
      <c r="G192">
        <v>25917</v>
      </c>
      <c r="H192">
        <v>93</v>
      </c>
      <c r="I192">
        <v>1</v>
      </c>
      <c r="J192">
        <v>1292.2</v>
      </c>
      <c r="K192">
        <v>24653.92248062016</v>
      </c>
      <c r="L192" t="b">
        <v>0</v>
      </c>
      <c r="N192">
        <v>4</v>
      </c>
      <c r="O192" t="s">
        <v>1204</v>
      </c>
      <c r="P192">
        <v>1.752276807035455E-2</v>
      </c>
    </row>
    <row r="193" spans="1:16" x14ac:dyDescent="0.3">
      <c r="A193" s="1">
        <v>45751</v>
      </c>
      <c r="B193" t="s">
        <v>16</v>
      </c>
      <c r="C193">
        <v>1281.43</v>
      </c>
      <c r="D193">
        <v>1295.42</v>
      </c>
      <c r="E193">
        <v>1267.43</v>
      </c>
      <c r="F193">
        <v>1293.22</v>
      </c>
      <c r="G193">
        <v>21806</v>
      </c>
      <c r="H193">
        <v>94</v>
      </c>
      <c r="I193">
        <v>1</v>
      </c>
      <c r="J193">
        <v>1293.22</v>
      </c>
      <c r="K193">
        <v>24653.92248062016</v>
      </c>
      <c r="L193" t="b">
        <v>0</v>
      </c>
      <c r="N193">
        <v>4</v>
      </c>
      <c r="O193" t="s">
        <v>1204</v>
      </c>
      <c r="P193">
        <v>-2.7676620538966356E-3</v>
      </c>
    </row>
    <row r="194" spans="1:16" x14ac:dyDescent="0.3">
      <c r="A194" s="1">
        <v>45754</v>
      </c>
      <c r="B194" t="s">
        <v>16</v>
      </c>
      <c r="C194">
        <v>1318.07</v>
      </c>
      <c r="D194">
        <v>1326.75</v>
      </c>
      <c r="E194">
        <v>1309.3800000000001</v>
      </c>
      <c r="F194">
        <v>1311.14</v>
      </c>
      <c r="G194">
        <v>27838</v>
      </c>
      <c r="H194">
        <v>97</v>
      </c>
      <c r="I194">
        <v>1</v>
      </c>
      <c r="J194">
        <v>1311.14</v>
      </c>
      <c r="K194">
        <v>24653.92248062016</v>
      </c>
      <c r="L194" t="b">
        <v>0</v>
      </c>
      <c r="N194">
        <v>4</v>
      </c>
      <c r="O194" t="s">
        <v>1204</v>
      </c>
      <c r="P194">
        <v>-8.1382152669930898E-3</v>
      </c>
    </row>
    <row r="195" spans="1:16" x14ac:dyDescent="0.3">
      <c r="A195" s="1">
        <v>45755</v>
      </c>
      <c r="B195" t="s">
        <v>16</v>
      </c>
      <c r="C195">
        <v>1307.81</v>
      </c>
      <c r="D195">
        <v>1323.92</v>
      </c>
      <c r="E195">
        <v>1291.71</v>
      </c>
      <c r="F195">
        <v>1312.71</v>
      </c>
      <c r="G195">
        <v>28965</v>
      </c>
      <c r="H195">
        <v>98</v>
      </c>
      <c r="I195">
        <v>1</v>
      </c>
      <c r="J195">
        <v>1312.71</v>
      </c>
      <c r="K195">
        <v>24653.92248062016</v>
      </c>
      <c r="L195" t="b">
        <v>0</v>
      </c>
      <c r="N195">
        <v>4</v>
      </c>
      <c r="O195" t="s">
        <v>1204</v>
      </c>
      <c r="P195">
        <v>-5.7783169454731264E-3</v>
      </c>
    </row>
    <row r="196" spans="1:16" x14ac:dyDescent="0.3">
      <c r="A196" s="1">
        <v>45756</v>
      </c>
      <c r="B196" t="s">
        <v>16</v>
      </c>
      <c r="C196">
        <v>1319.07</v>
      </c>
      <c r="D196">
        <v>1324.29</v>
      </c>
      <c r="E196">
        <v>1313.85</v>
      </c>
      <c r="F196">
        <v>1318.88</v>
      </c>
      <c r="G196">
        <v>21908</v>
      </c>
      <c r="H196">
        <v>99</v>
      </c>
      <c r="I196">
        <v>1</v>
      </c>
      <c r="J196">
        <v>1318.88</v>
      </c>
      <c r="K196">
        <v>24653.92248062016</v>
      </c>
      <c r="L196" t="b">
        <v>0</v>
      </c>
      <c r="N196">
        <v>4</v>
      </c>
      <c r="O196" t="s">
        <v>1204</v>
      </c>
      <c r="P196">
        <v>2.7293452782320117E-4</v>
      </c>
    </row>
    <row r="197" spans="1:16" x14ac:dyDescent="0.3">
      <c r="A197" s="1">
        <v>45757</v>
      </c>
      <c r="B197" t="s">
        <v>16</v>
      </c>
      <c r="C197">
        <v>1323.37</v>
      </c>
      <c r="D197">
        <v>1339.51</v>
      </c>
      <c r="E197">
        <v>1307.23</v>
      </c>
      <c r="F197">
        <v>1329.47</v>
      </c>
      <c r="G197">
        <v>24570</v>
      </c>
      <c r="H197">
        <v>100</v>
      </c>
      <c r="I197">
        <v>1</v>
      </c>
      <c r="J197">
        <v>1329.47</v>
      </c>
      <c r="K197">
        <v>24653.92248062016</v>
      </c>
      <c r="L197" t="b">
        <v>0</v>
      </c>
      <c r="N197">
        <v>4</v>
      </c>
      <c r="O197" t="s">
        <v>1204</v>
      </c>
      <c r="P197">
        <v>-4.3297679565095946E-4</v>
      </c>
    </row>
    <row r="198" spans="1:16" x14ac:dyDescent="0.3">
      <c r="A198" s="1">
        <v>45758</v>
      </c>
      <c r="B198" t="s">
        <v>16</v>
      </c>
      <c r="C198">
        <v>1311.58</v>
      </c>
      <c r="D198">
        <v>1322.69</v>
      </c>
      <c r="E198">
        <v>1300.47</v>
      </c>
      <c r="F198">
        <v>1320.96</v>
      </c>
      <c r="G198">
        <v>49302</v>
      </c>
      <c r="H198">
        <v>101</v>
      </c>
      <c r="I198">
        <v>1</v>
      </c>
      <c r="J198">
        <v>1320.96</v>
      </c>
      <c r="K198">
        <v>24653.92248062016</v>
      </c>
      <c r="L198" t="b">
        <v>0</v>
      </c>
      <c r="N198">
        <v>4</v>
      </c>
      <c r="O198" t="s">
        <v>1204</v>
      </c>
      <c r="P198">
        <v>5.0696271578001151E-3</v>
      </c>
    </row>
    <row r="199" spans="1:16" x14ac:dyDescent="0.3">
      <c r="A199" s="1">
        <v>45761</v>
      </c>
      <c r="B199" t="s">
        <v>16</v>
      </c>
      <c r="C199">
        <v>1300.04</v>
      </c>
      <c r="D199">
        <v>1313.85</v>
      </c>
      <c r="E199">
        <v>1286.23</v>
      </c>
      <c r="F199">
        <v>1300.1300000000001</v>
      </c>
      <c r="G199">
        <v>39000</v>
      </c>
      <c r="H199">
        <v>104</v>
      </c>
      <c r="I199">
        <v>1</v>
      </c>
      <c r="J199">
        <v>1300.1300000000001</v>
      </c>
      <c r="K199">
        <v>24653.92248062016</v>
      </c>
      <c r="L199" t="b">
        <v>0</v>
      </c>
      <c r="N199">
        <v>4</v>
      </c>
      <c r="O199" t="s">
        <v>1204</v>
      </c>
      <c r="P199">
        <v>-1.4125186154609845E-2</v>
      </c>
    </row>
    <row r="200" spans="1:16" x14ac:dyDescent="0.3">
      <c r="A200" s="1">
        <v>45762</v>
      </c>
      <c r="B200" t="s">
        <v>16</v>
      </c>
      <c r="C200">
        <v>1277.26</v>
      </c>
      <c r="D200">
        <v>1289.54</v>
      </c>
      <c r="E200">
        <v>1264.97</v>
      </c>
      <c r="F200">
        <v>1279.29</v>
      </c>
      <c r="G200">
        <v>13342</v>
      </c>
      <c r="H200">
        <v>105</v>
      </c>
      <c r="I200">
        <v>1</v>
      </c>
      <c r="J200">
        <v>1279.29</v>
      </c>
      <c r="K200">
        <v>24653.92248062016</v>
      </c>
      <c r="L200" t="b">
        <v>0</v>
      </c>
      <c r="N200">
        <v>4</v>
      </c>
      <c r="O200" t="s">
        <v>1204</v>
      </c>
      <c r="P200">
        <v>-3.3240774922555776E-2</v>
      </c>
    </row>
    <row r="201" spans="1:16" x14ac:dyDescent="0.3">
      <c r="A201" s="1">
        <v>45763</v>
      </c>
      <c r="B201" t="s">
        <v>16</v>
      </c>
      <c r="C201">
        <v>1287.75</v>
      </c>
      <c r="D201">
        <v>1304.6400000000001</v>
      </c>
      <c r="E201">
        <v>1270.8499999999999</v>
      </c>
      <c r="F201">
        <v>1280.4100000000001</v>
      </c>
      <c r="G201">
        <v>35249</v>
      </c>
      <c r="H201">
        <v>106</v>
      </c>
      <c r="I201">
        <v>1</v>
      </c>
      <c r="J201">
        <v>1280.4100000000001</v>
      </c>
      <c r="K201">
        <v>24653.92248062016</v>
      </c>
      <c r="L201" t="b">
        <v>0</v>
      </c>
      <c r="N201">
        <v>4</v>
      </c>
      <c r="O201" t="s">
        <v>1204</v>
      </c>
      <c r="P201">
        <v>6.1263115951652623E-3</v>
      </c>
    </row>
    <row r="202" spans="1:16" x14ac:dyDescent="0.3">
      <c r="A202" s="1">
        <v>45764</v>
      </c>
      <c r="B202" t="s">
        <v>16</v>
      </c>
      <c r="C202">
        <v>1277.58</v>
      </c>
      <c r="D202">
        <v>1295.7</v>
      </c>
      <c r="E202">
        <v>1259.45</v>
      </c>
      <c r="F202">
        <v>1272.8599999999999</v>
      </c>
      <c r="G202">
        <v>48190</v>
      </c>
      <c r="H202">
        <v>107</v>
      </c>
      <c r="I202">
        <v>1</v>
      </c>
      <c r="J202">
        <v>1272.8599999999999</v>
      </c>
      <c r="K202">
        <v>24653.92248062016</v>
      </c>
      <c r="L202" t="b">
        <v>0</v>
      </c>
      <c r="N202">
        <v>4</v>
      </c>
      <c r="O202" t="s">
        <v>1204</v>
      </c>
      <c r="P202">
        <v>9.9095041153105419E-3</v>
      </c>
    </row>
    <row r="203" spans="1:16" x14ac:dyDescent="0.3">
      <c r="A203" s="1">
        <v>45765</v>
      </c>
      <c r="B203" t="s">
        <v>16</v>
      </c>
      <c r="C203">
        <v>1240.93</v>
      </c>
      <c r="D203">
        <v>1263.46</v>
      </c>
      <c r="E203">
        <v>1218.3900000000001</v>
      </c>
      <c r="F203">
        <v>1239.2</v>
      </c>
      <c r="G203">
        <v>20846</v>
      </c>
      <c r="H203">
        <v>108</v>
      </c>
      <c r="I203">
        <v>1</v>
      </c>
      <c r="J203">
        <v>1239.2</v>
      </c>
      <c r="K203">
        <v>24653.92248062016</v>
      </c>
      <c r="L203" t="b">
        <v>0</v>
      </c>
      <c r="N203">
        <v>4</v>
      </c>
      <c r="O203" t="s">
        <v>1204</v>
      </c>
      <c r="P203">
        <v>-9.434037880427364E-3</v>
      </c>
    </row>
    <row r="204" spans="1:16" x14ac:dyDescent="0.3">
      <c r="A204" s="1">
        <v>45768</v>
      </c>
      <c r="B204" t="s">
        <v>16</v>
      </c>
      <c r="C204">
        <v>1255.42</v>
      </c>
      <c r="D204">
        <v>1263.97</v>
      </c>
      <c r="E204">
        <v>1246.8599999999999</v>
      </c>
      <c r="F204">
        <v>1247.53</v>
      </c>
      <c r="G204">
        <v>11998</v>
      </c>
      <c r="H204">
        <v>111</v>
      </c>
      <c r="I204">
        <v>1</v>
      </c>
      <c r="J204">
        <v>1247.53</v>
      </c>
      <c r="K204">
        <v>24653.92248062016</v>
      </c>
      <c r="L204" t="b">
        <v>0</v>
      </c>
      <c r="N204">
        <v>4</v>
      </c>
      <c r="O204" t="s">
        <v>1204</v>
      </c>
      <c r="P204">
        <v>1.6218627093216559E-2</v>
      </c>
    </row>
    <row r="205" spans="1:16" x14ac:dyDescent="0.3">
      <c r="A205" s="1">
        <v>45769</v>
      </c>
      <c r="B205" t="s">
        <v>16</v>
      </c>
      <c r="C205">
        <v>1229.53</v>
      </c>
      <c r="D205">
        <v>1235.06</v>
      </c>
      <c r="E205">
        <v>1224</v>
      </c>
      <c r="F205">
        <v>1228.82</v>
      </c>
      <c r="G205">
        <v>9519</v>
      </c>
      <c r="H205">
        <v>112</v>
      </c>
      <c r="I205">
        <v>1</v>
      </c>
      <c r="J205">
        <v>1228.82</v>
      </c>
      <c r="K205">
        <v>24653.92248062016</v>
      </c>
      <c r="L205" t="b">
        <v>0</v>
      </c>
      <c r="N205">
        <v>4</v>
      </c>
      <c r="O205" t="s">
        <v>1204</v>
      </c>
      <c r="P205">
        <v>1.5254436172570164E-3</v>
      </c>
    </row>
    <row r="206" spans="1:16" x14ac:dyDescent="0.3">
      <c r="A206" s="1">
        <v>45770</v>
      </c>
      <c r="B206" t="s">
        <v>16</v>
      </c>
      <c r="C206">
        <v>1202.8499999999999</v>
      </c>
      <c r="D206">
        <v>1213.8</v>
      </c>
      <c r="E206">
        <v>1191.9000000000001</v>
      </c>
      <c r="F206">
        <v>1211.28</v>
      </c>
      <c r="G206">
        <v>7722</v>
      </c>
      <c r="H206">
        <v>113</v>
      </c>
      <c r="I206">
        <v>1</v>
      </c>
      <c r="J206">
        <v>1211.28</v>
      </c>
      <c r="K206">
        <v>24653.92248062016</v>
      </c>
      <c r="L206" t="b">
        <v>0</v>
      </c>
      <c r="N206">
        <v>4</v>
      </c>
      <c r="O206" t="s">
        <v>1204</v>
      </c>
      <c r="P206">
        <v>-5.194230368673205E-3</v>
      </c>
    </row>
    <row r="207" spans="1:16" x14ac:dyDescent="0.3">
      <c r="A207" s="1">
        <v>45771</v>
      </c>
      <c r="B207" t="s">
        <v>16</v>
      </c>
      <c r="C207">
        <v>1214.93</v>
      </c>
      <c r="D207">
        <v>1232.42</v>
      </c>
      <c r="E207">
        <v>1197.45</v>
      </c>
      <c r="F207">
        <v>1210.93</v>
      </c>
      <c r="G207">
        <v>14575</v>
      </c>
      <c r="H207">
        <v>114</v>
      </c>
      <c r="I207">
        <v>1</v>
      </c>
      <c r="J207">
        <v>1210.93</v>
      </c>
      <c r="K207">
        <v>24653.92248062016</v>
      </c>
      <c r="L207" t="b">
        <v>0</v>
      </c>
      <c r="N207">
        <v>4</v>
      </c>
      <c r="O207" t="s">
        <v>1204</v>
      </c>
      <c r="P207">
        <v>-8.0348613528403185E-3</v>
      </c>
    </row>
    <row r="208" spans="1:16" x14ac:dyDescent="0.3">
      <c r="A208" s="1">
        <v>45772</v>
      </c>
      <c r="B208" t="s">
        <v>16</v>
      </c>
      <c r="C208">
        <v>1195.8399999999999</v>
      </c>
      <c r="D208">
        <v>1199.94</v>
      </c>
      <c r="E208">
        <v>1191.73</v>
      </c>
      <c r="F208">
        <v>1197.56</v>
      </c>
      <c r="G208">
        <v>32821</v>
      </c>
      <c r="H208">
        <v>115</v>
      </c>
      <c r="I208">
        <v>1</v>
      </c>
      <c r="J208">
        <v>1197.56</v>
      </c>
      <c r="K208">
        <v>24653.92248062016</v>
      </c>
      <c r="L208" t="b">
        <v>0</v>
      </c>
      <c r="N208">
        <v>4</v>
      </c>
      <c r="O208" t="s">
        <v>1204</v>
      </c>
      <c r="P208">
        <v>2.7703389047931663E-4</v>
      </c>
    </row>
    <row r="209" spans="1:16" x14ac:dyDescent="0.3">
      <c r="A209" s="1">
        <v>45775</v>
      </c>
      <c r="B209" t="s">
        <v>16</v>
      </c>
      <c r="C209">
        <v>1197.25</v>
      </c>
      <c r="D209">
        <v>1214.17</v>
      </c>
      <c r="E209">
        <v>1180.33</v>
      </c>
      <c r="F209">
        <v>1199.69</v>
      </c>
      <c r="G209">
        <v>13175</v>
      </c>
      <c r="H209">
        <v>118</v>
      </c>
      <c r="I209">
        <v>1</v>
      </c>
      <c r="J209">
        <v>1199.69</v>
      </c>
      <c r="K209">
        <v>24653.92248062016</v>
      </c>
      <c r="L209" t="b">
        <v>0</v>
      </c>
      <c r="N209">
        <v>4</v>
      </c>
      <c r="O209" t="s">
        <v>1204</v>
      </c>
      <c r="P209">
        <v>-2.0851854845226926E-3</v>
      </c>
    </row>
    <row r="210" spans="1:16" x14ac:dyDescent="0.3">
      <c r="A210" s="1">
        <v>45776</v>
      </c>
      <c r="B210" t="s">
        <v>16</v>
      </c>
      <c r="C210">
        <v>1226.8599999999999</v>
      </c>
      <c r="D210">
        <v>1239.96</v>
      </c>
      <c r="E210">
        <v>1213.75</v>
      </c>
      <c r="F210">
        <v>1230.19</v>
      </c>
      <c r="G210">
        <v>22389</v>
      </c>
      <c r="H210">
        <v>119</v>
      </c>
      <c r="I210">
        <v>1</v>
      </c>
      <c r="J210">
        <v>1230.19</v>
      </c>
      <c r="K210">
        <v>24653.92248062016</v>
      </c>
      <c r="L210" t="b">
        <v>0</v>
      </c>
      <c r="N210">
        <v>4</v>
      </c>
      <c r="O210" t="s">
        <v>1204</v>
      </c>
      <c r="P210">
        <v>-1.4092263833095837E-3</v>
      </c>
    </row>
    <row r="211" spans="1:16" x14ac:dyDescent="0.3">
      <c r="A211" s="1">
        <v>45777</v>
      </c>
      <c r="B211" t="s">
        <v>16</v>
      </c>
      <c r="C211">
        <v>1217.23</v>
      </c>
      <c r="D211">
        <v>1231.8</v>
      </c>
      <c r="E211">
        <v>1202.67</v>
      </c>
      <c r="F211">
        <v>1224.6199999999999</v>
      </c>
      <c r="G211">
        <v>7150</v>
      </c>
      <c r="H211">
        <v>120</v>
      </c>
      <c r="I211">
        <v>1</v>
      </c>
      <c r="J211">
        <v>1224.6199999999999</v>
      </c>
      <c r="K211">
        <v>24653.92248062016</v>
      </c>
      <c r="L211" t="b">
        <v>0</v>
      </c>
      <c r="N211">
        <v>4</v>
      </c>
      <c r="O211" t="s">
        <v>1204</v>
      </c>
      <c r="P211">
        <v>7.9482230044284426E-4</v>
      </c>
    </row>
    <row r="212" spans="1:16" x14ac:dyDescent="0.3">
      <c r="A212" s="1">
        <v>45778</v>
      </c>
      <c r="B212" t="s">
        <v>16</v>
      </c>
      <c r="C212">
        <v>1207.43</v>
      </c>
      <c r="D212">
        <v>1223.98</v>
      </c>
      <c r="E212">
        <v>1190.8800000000001</v>
      </c>
      <c r="F212">
        <v>1208.67</v>
      </c>
      <c r="G212">
        <v>21079</v>
      </c>
      <c r="H212">
        <v>121</v>
      </c>
      <c r="I212">
        <v>1</v>
      </c>
      <c r="J212">
        <v>1208.67</v>
      </c>
      <c r="K212">
        <v>24653.92248062016</v>
      </c>
      <c r="L212" t="b">
        <v>0</v>
      </c>
      <c r="N212">
        <v>5</v>
      </c>
      <c r="O212" t="s">
        <v>1205</v>
      </c>
      <c r="P212">
        <v>-1.604590100165336E-3</v>
      </c>
    </row>
    <row r="213" spans="1:16" x14ac:dyDescent="0.3">
      <c r="A213" s="1">
        <v>45779</v>
      </c>
      <c r="B213" t="s">
        <v>16</v>
      </c>
      <c r="C213">
        <v>1206.8599999999999</v>
      </c>
      <c r="D213">
        <v>1216.1199999999999</v>
      </c>
      <c r="E213">
        <v>1197.5899999999999</v>
      </c>
      <c r="F213">
        <v>1211.72</v>
      </c>
      <c r="G213">
        <v>32419</v>
      </c>
      <c r="H213">
        <v>122</v>
      </c>
      <c r="I213">
        <v>1</v>
      </c>
      <c r="J213">
        <v>1211.72</v>
      </c>
      <c r="K213">
        <v>24653.92248062016</v>
      </c>
      <c r="L213" t="b">
        <v>0</v>
      </c>
      <c r="N213">
        <v>5</v>
      </c>
      <c r="O213" t="s">
        <v>1205</v>
      </c>
      <c r="P213">
        <v>1.5834232404645585E-2</v>
      </c>
    </row>
    <row r="214" spans="1:16" x14ac:dyDescent="0.3">
      <c r="A214" s="1">
        <v>45782</v>
      </c>
      <c r="B214" t="s">
        <v>16</v>
      </c>
      <c r="C214">
        <v>1197.75</v>
      </c>
      <c r="D214">
        <v>1217.1300000000001</v>
      </c>
      <c r="E214">
        <v>1178.3699999999999</v>
      </c>
      <c r="F214">
        <v>1200.23</v>
      </c>
      <c r="G214">
        <v>24236</v>
      </c>
      <c r="H214">
        <v>125</v>
      </c>
      <c r="I214">
        <v>1</v>
      </c>
      <c r="J214">
        <v>1200.23</v>
      </c>
      <c r="K214">
        <v>24653.92248062016</v>
      </c>
      <c r="L214" t="b">
        <v>0</v>
      </c>
      <c r="N214">
        <v>5</v>
      </c>
      <c r="O214" t="s">
        <v>1205</v>
      </c>
      <c r="P214">
        <v>-1.4884578140130529E-2</v>
      </c>
    </row>
    <row r="215" spans="1:16" x14ac:dyDescent="0.3">
      <c r="A215" s="1">
        <v>45783</v>
      </c>
      <c r="B215" t="s">
        <v>16</v>
      </c>
      <c r="C215">
        <v>1201.8699999999999</v>
      </c>
      <c r="D215">
        <v>1209.0899999999999</v>
      </c>
      <c r="E215">
        <v>1194.6500000000001</v>
      </c>
      <c r="F215">
        <v>1200.8800000000001</v>
      </c>
      <c r="G215">
        <v>35177</v>
      </c>
      <c r="H215">
        <v>126</v>
      </c>
      <c r="I215">
        <v>1</v>
      </c>
      <c r="J215">
        <v>1200.8800000000001</v>
      </c>
      <c r="K215">
        <v>24653.92248062016</v>
      </c>
      <c r="L215" t="b">
        <v>0</v>
      </c>
      <c r="N215">
        <v>5</v>
      </c>
      <c r="O215" t="s">
        <v>1205</v>
      </c>
      <c r="P215">
        <v>6.8683565004088584E-3</v>
      </c>
    </row>
    <row r="216" spans="1:16" x14ac:dyDescent="0.3">
      <c r="A216" s="1">
        <v>45784</v>
      </c>
      <c r="B216" t="s">
        <v>16</v>
      </c>
      <c r="C216">
        <v>1209.9100000000001</v>
      </c>
      <c r="D216">
        <v>1214.71</v>
      </c>
      <c r="E216">
        <v>1205.1199999999999</v>
      </c>
      <c r="F216">
        <v>1205.95</v>
      </c>
      <c r="G216">
        <v>15596</v>
      </c>
      <c r="H216">
        <v>127</v>
      </c>
      <c r="I216">
        <v>1</v>
      </c>
      <c r="J216">
        <v>1205.95</v>
      </c>
      <c r="K216">
        <v>24653.92248062016</v>
      </c>
      <c r="L216" t="b">
        <v>0</v>
      </c>
      <c r="N216">
        <v>5</v>
      </c>
      <c r="O216" t="s">
        <v>1205</v>
      </c>
      <c r="P216">
        <v>-1.0029235017053755E-2</v>
      </c>
    </row>
    <row r="217" spans="1:16" x14ac:dyDescent="0.3">
      <c r="A217" s="1">
        <v>45785</v>
      </c>
      <c r="B217" t="s">
        <v>16</v>
      </c>
      <c r="C217">
        <v>1200.53</v>
      </c>
      <c r="D217">
        <v>1214.03</v>
      </c>
      <c r="E217">
        <v>1187.04</v>
      </c>
      <c r="F217">
        <v>1205.7</v>
      </c>
      <c r="G217">
        <v>46960</v>
      </c>
      <c r="H217">
        <v>128</v>
      </c>
      <c r="I217">
        <v>1</v>
      </c>
      <c r="J217">
        <v>1205.7</v>
      </c>
      <c r="K217">
        <v>24653.92248062016</v>
      </c>
      <c r="L217" t="b">
        <v>0</v>
      </c>
      <c r="N217">
        <v>5</v>
      </c>
      <c r="O217" t="s">
        <v>1205</v>
      </c>
      <c r="P217">
        <v>2.8425241614562499E-4</v>
      </c>
    </row>
    <row r="218" spans="1:16" x14ac:dyDescent="0.3">
      <c r="A218" s="1">
        <v>45786</v>
      </c>
      <c r="B218" t="s">
        <v>16</v>
      </c>
      <c r="C218">
        <v>1208.56</v>
      </c>
      <c r="D218">
        <v>1217.3800000000001</v>
      </c>
      <c r="E218">
        <v>1199.74</v>
      </c>
      <c r="F218">
        <v>1206.8499999999999</v>
      </c>
      <c r="G218">
        <v>44861</v>
      </c>
      <c r="H218">
        <v>129</v>
      </c>
      <c r="I218">
        <v>1</v>
      </c>
      <c r="J218">
        <v>1206.8499999999999</v>
      </c>
      <c r="K218">
        <v>24653.92248062016</v>
      </c>
      <c r="L218" t="b">
        <v>0</v>
      </c>
      <c r="N218">
        <v>5</v>
      </c>
      <c r="O218" t="s">
        <v>1205</v>
      </c>
      <c r="P218">
        <v>2.6233392570026424E-3</v>
      </c>
    </row>
    <row r="219" spans="1:16" x14ac:dyDescent="0.3">
      <c r="A219" s="1">
        <v>45789</v>
      </c>
      <c r="B219" t="s">
        <v>16</v>
      </c>
      <c r="C219">
        <v>1218.1099999999999</v>
      </c>
      <c r="D219">
        <v>1228.93</v>
      </c>
      <c r="E219">
        <v>1207.3</v>
      </c>
      <c r="F219">
        <v>1210.06</v>
      </c>
      <c r="G219">
        <v>49285</v>
      </c>
      <c r="H219">
        <v>132</v>
      </c>
      <c r="I219">
        <v>1</v>
      </c>
      <c r="J219">
        <v>1210.06</v>
      </c>
      <c r="K219">
        <v>24653.92248062016</v>
      </c>
      <c r="L219" t="b">
        <v>0</v>
      </c>
      <c r="N219">
        <v>5</v>
      </c>
      <c r="O219" t="s">
        <v>1205</v>
      </c>
      <c r="P219">
        <v>-8.1192501301857473E-3</v>
      </c>
    </row>
    <row r="220" spans="1:16" x14ac:dyDescent="0.3">
      <c r="A220" s="1">
        <v>45790</v>
      </c>
      <c r="B220" t="s">
        <v>16</v>
      </c>
      <c r="C220">
        <v>1229.92</v>
      </c>
      <c r="D220">
        <v>1246.99</v>
      </c>
      <c r="E220">
        <v>1212.8599999999999</v>
      </c>
      <c r="F220">
        <v>1234.95</v>
      </c>
      <c r="G220">
        <v>21607</v>
      </c>
      <c r="H220">
        <v>133</v>
      </c>
      <c r="I220">
        <v>1</v>
      </c>
      <c r="J220">
        <v>1234.95</v>
      </c>
      <c r="K220">
        <v>24653.92248062016</v>
      </c>
      <c r="L220" t="b">
        <v>0</v>
      </c>
      <c r="N220">
        <v>5</v>
      </c>
      <c r="O220" t="s">
        <v>1205</v>
      </c>
      <c r="P220">
        <v>1.3246742075609705E-2</v>
      </c>
    </row>
    <row r="221" spans="1:16" x14ac:dyDescent="0.3">
      <c r="A221" s="1">
        <v>45791</v>
      </c>
      <c r="B221" t="s">
        <v>16</v>
      </c>
      <c r="C221">
        <v>1227.5899999999999</v>
      </c>
      <c r="D221">
        <v>1235.8</v>
      </c>
      <c r="E221">
        <v>1219.3800000000001</v>
      </c>
      <c r="F221">
        <v>1231.31</v>
      </c>
      <c r="G221">
        <v>28856</v>
      </c>
      <c r="H221">
        <v>134</v>
      </c>
      <c r="I221">
        <v>1</v>
      </c>
      <c r="J221">
        <v>1231.31</v>
      </c>
      <c r="K221">
        <v>24653.92248062016</v>
      </c>
      <c r="L221" t="b">
        <v>0</v>
      </c>
      <c r="N221">
        <v>5</v>
      </c>
      <c r="O221" t="s">
        <v>1205</v>
      </c>
      <c r="P221">
        <v>-8.0648584405110819E-3</v>
      </c>
    </row>
    <row r="222" spans="1:16" x14ac:dyDescent="0.3">
      <c r="A222" s="1">
        <v>45792</v>
      </c>
      <c r="B222" t="s">
        <v>16</v>
      </c>
      <c r="C222">
        <v>1230.22</v>
      </c>
      <c r="D222">
        <v>1240.22</v>
      </c>
      <c r="E222">
        <v>1220.22</v>
      </c>
      <c r="F222">
        <v>1233.5899999999999</v>
      </c>
      <c r="G222">
        <v>42196</v>
      </c>
      <c r="H222">
        <v>135</v>
      </c>
      <c r="I222">
        <v>1</v>
      </c>
      <c r="J222">
        <v>1233.5899999999999</v>
      </c>
      <c r="K222">
        <v>24653.92248062016</v>
      </c>
      <c r="L222" t="b">
        <v>0</v>
      </c>
      <c r="N222">
        <v>5</v>
      </c>
      <c r="O222" t="s">
        <v>1205</v>
      </c>
      <c r="P222">
        <v>-1.7972527707646347E-3</v>
      </c>
    </row>
    <row r="223" spans="1:16" x14ac:dyDescent="0.3">
      <c r="A223" s="1">
        <v>45793</v>
      </c>
      <c r="B223" t="s">
        <v>16</v>
      </c>
      <c r="C223">
        <v>1249.73</v>
      </c>
      <c r="D223">
        <v>1257.47</v>
      </c>
      <c r="E223">
        <v>1241.99</v>
      </c>
      <c r="F223">
        <v>1247.43</v>
      </c>
      <c r="G223">
        <v>18685</v>
      </c>
      <c r="H223">
        <v>136</v>
      </c>
      <c r="I223">
        <v>1</v>
      </c>
      <c r="J223">
        <v>1247.43</v>
      </c>
      <c r="K223">
        <v>24653.92248062016</v>
      </c>
      <c r="L223" t="b">
        <v>0</v>
      </c>
      <c r="N223">
        <v>5</v>
      </c>
      <c r="O223" t="s">
        <v>1205</v>
      </c>
      <c r="P223">
        <v>-3.3395780728190647E-3</v>
      </c>
    </row>
    <row r="224" spans="1:16" x14ac:dyDescent="0.3">
      <c r="A224" s="1">
        <v>45796</v>
      </c>
      <c r="B224" t="s">
        <v>16</v>
      </c>
      <c r="C224">
        <v>1253.28</v>
      </c>
      <c r="D224">
        <v>1276.1099999999999</v>
      </c>
      <c r="E224">
        <v>1230.44</v>
      </c>
      <c r="F224">
        <v>1255.1500000000001</v>
      </c>
      <c r="G224">
        <v>42401</v>
      </c>
      <c r="H224">
        <v>139</v>
      </c>
      <c r="I224">
        <v>1</v>
      </c>
      <c r="J224">
        <v>1255.1500000000001</v>
      </c>
      <c r="K224">
        <v>24653.92248062016</v>
      </c>
      <c r="L224" t="b">
        <v>0</v>
      </c>
      <c r="N224">
        <v>5</v>
      </c>
      <c r="O224" t="s">
        <v>1205</v>
      </c>
      <c r="P224">
        <v>3.1977102597974413E-2</v>
      </c>
    </row>
    <row r="225" spans="1:16" x14ac:dyDescent="0.3">
      <c r="A225" s="1">
        <v>45797</v>
      </c>
      <c r="B225" t="s">
        <v>16</v>
      </c>
      <c r="C225">
        <v>1252.42</v>
      </c>
      <c r="D225">
        <v>1272.31</v>
      </c>
      <c r="E225">
        <v>1232.52</v>
      </c>
      <c r="F225">
        <v>1249.8</v>
      </c>
      <c r="G225">
        <v>9996</v>
      </c>
      <c r="H225">
        <v>140</v>
      </c>
      <c r="I225">
        <v>1</v>
      </c>
      <c r="J225">
        <v>1249.8</v>
      </c>
      <c r="K225">
        <v>24653.92248062016</v>
      </c>
      <c r="L225" t="b">
        <v>0</v>
      </c>
      <c r="N225">
        <v>5</v>
      </c>
      <c r="O225" t="s">
        <v>1205</v>
      </c>
      <c r="P225">
        <v>2.9219754055691632E-2</v>
      </c>
    </row>
    <row r="226" spans="1:16" x14ac:dyDescent="0.3">
      <c r="A226" s="1">
        <v>45798</v>
      </c>
      <c r="B226" t="s">
        <v>16</v>
      </c>
      <c r="C226">
        <v>1253.05</v>
      </c>
      <c r="D226">
        <v>1264.8499999999999</v>
      </c>
      <c r="E226">
        <v>1241.26</v>
      </c>
      <c r="F226">
        <v>1264.3800000000001</v>
      </c>
      <c r="G226">
        <v>27665</v>
      </c>
      <c r="H226">
        <v>141</v>
      </c>
      <c r="I226">
        <v>1</v>
      </c>
      <c r="J226">
        <v>1264.3800000000001</v>
      </c>
      <c r="K226">
        <v>24653.92248062016</v>
      </c>
      <c r="L226" t="b">
        <v>0</v>
      </c>
      <c r="N226">
        <v>5</v>
      </c>
      <c r="O226" t="s">
        <v>1205</v>
      </c>
      <c r="P226">
        <v>2.0184615384615332E-2</v>
      </c>
    </row>
    <row r="227" spans="1:16" x14ac:dyDescent="0.3">
      <c r="A227" s="1">
        <v>45799</v>
      </c>
      <c r="B227" t="s">
        <v>16</v>
      </c>
      <c r="C227">
        <v>1254.6600000000001</v>
      </c>
      <c r="D227">
        <v>1265.3</v>
      </c>
      <c r="E227">
        <v>1244.02</v>
      </c>
      <c r="F227">
        <v>1250.8800000000001</v>
      </c>
      <c r="G227">
        <v>40952</v>
      </c>
      <c r="H227">
        <v>142</v>
      </c>
      <c r="I227">
        <v>1</v>
      </c>
      <c r="J227">
        <v>1250.8800000000001</v>
      </c>
      <c r="K227">
        <v>24653.92248062016</v>
      </c>
      <c r="L227" t="b">
        <v>0</v>
      </c>
      <c r="N227">
        <v>5</v>
      </c>
      <c r="O227" t="s">
        <v>1205</v>
      </c>
      <c r="P227">
        <v>-8.6845571287455289E-3</v>
      </c>
    </row>
    <row r="228" spans="1:16" x14ac:dyDescent="0.3">
      <c r="A228" s="1">
        <v>45800</v>
      </c>
      <c r="B228" t="s">
        <v>16</v>
      </c>
      <c r="C228">
        <v>1246.45</v>
      </c>
      <c r="D228">
        <v>1257.72</v>
      </c>
      <c r="E228">
        <v>1235.19</v>
      </c>
      <c r="F228">
        <v>1247.6099999999999</v>
      </c>
      <c r="G228">
        <v>13875</v>
      </c>
      <c r="H228">
        <v>143</v>
      </c>
      <c r="I228">
        <v>1</v>
      </c>
      <c r="J228">
        <v>1247.6099999999999</v>
      </c>
      <c r="K228">
        <v>24653.92248062016</v>
      </c>
      <c r="L228" t="b">
        <v>0</v>
      </c>
      <c r="N228">
        <v>5</v>
      </c>
      <c r="O228" t="s">
        <v>1205</v>
      </c>
      <c r="P228">
        <v>5.4156286711721168E-4</v>
      </c>
    </row>
    <row r="229" spans="1:16" x14ac:dyDescent="0.3">
      <c r="A229" s="1">
        <v>45803</v>
      </c>
      <c r="B229" t="s">
        <v>16</v>
      </c>
      <c r="C229">
        <v>1238.25</v>
      </c>
      <c r="D229">
        <v>1240.94</v>
      </c>
      <c r="E229">
        <v>1235.57</v>
      </c>
      <c r="F229">
        <v>1235.8399999999999</v>
      </c>
      <c r="G229">
        <v>41760</v>
      </c>
      <c r="H229">
        <v>146</v>
      </c>
      <c r="I229">
        <v>1</v>
      </c>
      <c r="J229">
        <v>1235.8399999999999</v>
      </c>
      <c r="K229">
        <v>24653.92248062016</v>
      </c>
      <c r="L229" t="b">
        <v>0</v>
      </c>
      <c r="N229">
        <v>5</v>
      </c>
      <c r="O229" t="s">
        <v>1205</v>
      </c>
      <c r="P229">
        <v>1.9236350068405163E-2</v>
      </c>
    </row>
    <row r="230" spans="1:16" x14ac:dyDescent="0.3">
      <c r="A230" s="1">
        <v>45804</v>
      </c>
      <c r="B230" t="s">
        <v>16</v>
      </c>
      <c r="C230">
        <v>1239.3399999999999</v>
      </c>
      <c r="D230">
        <v>1251.77</v>
      </c>
      <c r="E230">
        <v>1226.9000000000001</v>
      </c>
      <c r="F230">
        <v>1245.1400000000001</v>
      </c>
      <c r="G230">
        <v>31987</v>
      </c>
      <c r="H230">
        <v>147</v>
      </c>
      <c r="I230">
        <v>1</v>
      </c>
      <c r="J230">
        <v>1245.1400000000001</v>
      </c>
      <c r="K230">
        <v>24653.92248062016</v>
      </c>
      <c r="L230" t="b">
        <v>0</v>
      </c>
      <c r="N230">
        <v>5</v>
      </c>
      <c r="O230" t="s">
        <v>1205</v>
      </c>
      <c r="P230">
        <v>6.9147854382753714E-3</v>
      </c>
    </row>
    <row r="231" spans="1:16" x14ac:dyDescent="0.3">
      <c r="A231" s="1">
        <v>45805</v>
      </c>
      <c r="B231" t="s">
        <v>16</v>
      </c>
      <c r="C231">
        <v>1266</v>
      </c>
      <c r="D231">
        <v>1280.25</v>
      </c>
      <c r="E231">
        <v>1251.74</v>
      </c>
      <c r="F231">
        <v>1264.24</v>
      </c>
      <c r="G231">
        <v>28529</v>
      </c>
      <c r="H231">
        <v>148</v>
      </c>
      <c r="I231">
        <v>1</v>
      </c>
      <c r="J231">
        <v>1264.24</v>
      </c>
      <c r="K231">
        <v>24653.92248062016</v>
      </c>
      <c r="L231" t="b">
        <v>0</v>
      </c>
      <c r="N231">
        <v>5</v>
      </c>
      <c r="O231" t="s">
        <v>1205</v>
      </c>
      <c r="P231">
        <v>-4.2545801858122328E-3</v>
      </c>
    </row>
    <row r="232" spans="1:16" x14ac:dyDescent="0.3">
      <c r="A232" s="1">
        <v>45806</v>
      </c>
      <c r="B232" t="s">
        <v>16</v>
      </c>
      <c r="C232">
        <v>1274.3900000000001</v>
      </c>
      <c r="D232">
        <v>1291.3</v>
      </c>
      <c r="E232">
        <v>1257.48</v>
      </c>
      <c r="F232">
        <v>1268.1099999999999</v>
      </c>
      <c r="G232">
        <v>25027</v>
      </c>
      <c r="H232">
        <v>149</v>
      </c>
      <c r="I232">
        <v>1</v>
      </c>
      <c r="J232">
        <v>1268.1099999999999</v>
      </c>
      <c r="K232">
        <v>24653.92248062016</v>
      </c>
      <c r="L232" t="b">
        <v>0</v>
      </c>
      <c r="N232">
        <v>5</v>
      </c>
      <c r="O232" t="s">
        <v>1205</v>
      </c>
      <c r="P232">
        <v>6.6707359609346553E-3</v>
      </c>
    </row>
    <row r="233" spans="1:16" x14ac:dyDescent="0.3">
      <c r="A233" s="1">
        <v>45807</v>
      </c>
      <c r="B233" t="s">
        <v>16</v>
      </c>
      <c r="C233">
        <v>1274.04</v>
      </c>
      <c r="D233">
        <v>1289.19</v>
      </c>
      <c r="E233">
        <v>1258.8900000000001</v>
      </c>
      <c r="F233">
        <v>1269.6099999999999</v>
      </c>
      <c r="G233">
        <v>21609</v>
      </c>
      <c r="H233">
        <v>150</v>
      </c>
      <c r="I233">
        <v>1</v>
      </c>
      <c r="J233">
        <v>1269.6099999999999</v>
      </c>
      <c r="K233">
        <v>24653.92248062016</v>
      </c>
      <c r="L233" t="b">
        <v>0</v>
      </c>
      <c r="N233">
        <v>5</v>
      </c>
      <c r="O233" t="s">
        <v>1205</v>
      </c>
      <c r="P233">
        <v>4.2444454069037992E-3</v>
      </c>
    </row>
    <row r="234" spans="1:16" x14ac:dyDescent="0.3">
      <c r="A234" s="1">
        <v>45810</v>
      </c>
      <c r="B234" t="s">
        <v>16</v>
      </c>
      <c r="C234">
        <v>1248.81</v>
      </c>
      <c r="D234">
        <v>1260.17</v>
      </c>
      <c r="E234">
        <v>1237.45</v>
      </c>
      <c r="F234">
        <v>1255.99</v>
      </c>
      <c r="G234">
        <v>20250</v>
      </c>
      <c r="H234">
        <v>153</v>
      </c>
      <c r="I234">
        <v>1</v>
      </c>
      <c r="J234">
        <v>1255.99</v>
      </c>
      <c r="K234">
        <v>24653.92248062016</v>
      </c>
      <c r="L234" t="b">
        <v>0</v>
      </c>
      <c r="N234">
        <v>6</v>
      </c>
      <c r="O234" t="s">
        <v>1206</v>
      </c>
      <c r="P234">
        <v>-2.3860653781911299E-4</v>
      </c>
    </row>
    <row r="235" spans="1:16" x14ac:dyDescent="0.3">
      <c r="A235" s="1">
        <v>45811</v>
      </c>
      <c r="B235" t="s">
        <v>16</v>
      </c>
      <c r="C235">
        <v>1236.74</v>
      </c>
      <c r="D235">
        <v>1247.47</v>
      </c>
      <c r="E235">
        <v>1226.02</v>
      </c>
      <c r="F235">
        <v>1245.22</v>
      </c>
      <c r="G235">
        <v>25063</v>
      </c>
      <c r="H235">
        <v>154</v>
      </c>
      <c r="I235">
        <v>1</v>
      </c>
      <c r="J235">
        <v>1245.22</v>
      </c>
      <c r="K235">
        <v>24653.92248062016</v>
      </c>
      <c r="L235" t="b">
        <v>0</v>
      </c>
      <c r="N235">
        <v>6</v>
      </c>
      <c r="O235" t="s">
        <v>1206</v>
      </c>
      <c r="P235">
        <v>-4.3811796795091206E-3</v>
      </c>
    </row>
    <row r="236" spans="1:16" x14ac:dyDescent="0.3">
      <c r="A236" s="1">
        <v>45812</v>
      </c>
      <c r="B236" t="s">
        <v>16</v>
      </c>
      <c r="C236">
        <v>1229.31</v>
      </c>
      <c r="D236">
        <v>1249.4000000000001</v>
      </c>
      <c r="E236">
        <v>1209.23</v>
      </c>
      <c r="F236">
        <v>1226.93</v>
      </c>
      <c r="G236">
        <v>32463</v>
      </c>
      <c r="H236">
        <v>155</v>
      </c>
      <c r="I236">
        <v>1</v>
      </c>
      <c r="J236">
        <v>1226.93</v>
      </c>
      <c r="K236">
        <v>24653.92248062016</v>
      </c>
      <c r="L236" t="b">
        <v>0</v>
      </c>
      <c r="N236">
        <v>6</v>
      </c>
      <c r="O236" t="s">
        <v>1206</v>
      </c>
      <c r="P236">
        <v>0.68878311045665463</v>
      </c>
    </row>
    <row r="237" spans="1:16" x14ac:dyDescent="0.3">
      <c r="A237" s="1">
        <v>45813</v>
      </c>
      <c r="B237" t="s">
        <v>16</v>
      </c>
      <c r="C237">
        <v>1195.0999999999999</v>
      </c>
      <c r="D237">
        <v>1207.55</v>
      </c>
      <c r="E237">
        <v>1182.6600000000001</v>
      </c>
      <c r="F237">
        <v>1194.03</v>
      </c>
      <c r="G237">
        <v>24150</v>
      </c>
      <c r="H237">
        <v>156</v>
      </c>
      <c r="I237">
        <v>1</v>
      </c>
      <c r="J237">
        <v>1194.03</v>
      </c>
      <c r="K237">
        <v>24653.92248062016</v>
      </c>
      <c r="L237" t="b">
        <v>0</v>
      </c>
      <c r="N237">
        <v>6</v>
      </c>
      <c r="O237" t="s">
        <v>1206</v>
      </c>
      <c r="P237">
        <v>3.1850102541794612E-3</v>
      </c>
    </row>
    <row r="238" spans="1:16" x14ac:dyDescent="0.3">
      <c r="A238" s="1">
        <v>45814</v>
      </c>
      <c r="B238" t="s">
        <v>16</v>
      </c>
      <c r="C238">
        <v>1198.17</v>
      </c>
      <c r="D238">
        <v>1211.1199999999999</v>
      </c>
      <c r="E238">
        <v>1185.23</v>
      </c>
      <c r="F238">
        <v>1188.44</v>
      </c>
      <c r="G238">
        <v>24863</v>
      </c>
      <c r="H238">
        <v>157</v>
      </c>
      <c r="I238">
        <v>1</v>
      </c>
      <c r="J238">
        <v>1188.44</v>
      </c>
      <c r="K238">
        <v>24653.92248062016</v>
      </c>
      <c r="L238" t="b">
        <v>0</v>
      </c>
      <c r="N238">
        <v>6</v>
      </c>
      <c r="O238" t="s">
        <v>1206</v>
      </c>
      <c r="P238">
        <v>-3.1393107566397918E-3</v>
      </c>
    </row>
    <row r="239" spans="1:16" x14ac:dyDescent="0.3">
      <c r="A239" s="1">
        <v>45817</v>
      </c>
      <c r="B239" t="s">
        <v>16</v>
      </c>
      <c r="C239">
        <v>1186.44</v>
      </c>
      <c r="D239">
        <v>1189.3599999999999</v>
      </c>
      <c r="E239">
        <v>1183.53</v>
      </c>
      <c r="F239">
        <v>1184.27</v>
      </c>
      <c r="G239">
        <v>49275</v>
      </c>
      <c r="H239">
        <v>160</v>
      </c>
      <c r="I239">
        <v>1</v>
      </c>
      <c r="J239">
        <v>1184.27</v>
      </c>
      <c r="K239">
        <v>24653.92248062016</v>
      </c>
      <c r="L239" t="b">
        <v>0</v>
      </c>
      <c r="N239">
        <v>6</v>
      </c>
      <c r="O239" t="s">
        <v>1206</v>
      </c>
      <c r="P239">
        <v>-1.4385003655711213E-2</v>
      </c>
    </row>
    <row r="240" spans="1:16" x14ac:dyDescent="0.3">
      <c r="A240" s="1">
        <v>45818</v>
      </c>
      <c r="B240" t="s">
        <v>16</v>
      </c>
      <c r="C240">
        <v>1209.1500000000001</v>
      </c>
      <c r="D240">
        <v>1221.3699999999999</v>
      </c>
      <c r="E240">
        <v>1196.93</v>
      </c>
      <c r="F240">
        <v>1217.42</v>
      </c>
      <c r="G240">
        <v>13112</v>
      </c>
      <c r="H240">
        <v>161</v>
      </c>
      <c r="I240">
        <v>1</v>
      </c>
      <c r="J240">
        <v>1217.42</v>
      </c>
      <c r="K240">
        <v>24653.92248062016</v>
      </c>
      <c r="L240" t="b">
        <v>0</v>
      </c>
      <c r="N240">
        <v>6</v>
      </c>
      <c r="O240" t="s">
        <v>1206</v>
      </c>
      <c r="P240">
        <v>-9.0760403260405041E-3</v>
      </c>
    </row>
    <row r="241" spans="1:16" x14ac:dyDescent="0.3">
      <c r="A241" s="1">
        <v>45820</v>
      </c>
      <c r="B241" t="s">
        <v>16</v>
      </c>
      <c r="C241">
        <v>1252.82</v>
      </c>
      <c r="D241">
        <v>1266.55</v>
      </c>
      <c r="E241">
        <v>1239.0899999999999</v>
      </c>
      <c r="F241">
        <v>1250.95</v>
      </c>
      <c r="G241">
        <v>35888</v>
      </c>
      <c r="H241">
        <v>163</v>
      </c>
      <c r="I241">
        <v>1</v>
      </c>
      <c r="J241">
        <v>1250.95</v>
      </c>
      <c r="K241">
        <v>24653.92248062016</v>
      </c>
      <c r="L241" t="b">
        <v>0</v>
      </c>
      <c r="N241">
        <v>6</v>
      </c>
      <c r="O241" t="s">
        <v>1206</v>
      </c>
      <c r="P241">
        <v>-1.1391463167151353E-2</v>
      </c>
    </row>
    <row r="242" spans="1:16" x14ac:dyDescent="0.3">
      <c r="A242" s="1">
        <v>45821</v>
      </c>
      <c r="B242" t="s">
        <v>16</v>
      </c>
      <c r="C242">
        <v>1276.1500000000001</v>
      </c>
      <c r="D242">
        <v>1286.47</v>
      </c>
      <c r="E242">
        <v>1265.8399999999999</v>
      </c>
      <c r="F242">
        <v>1284.54</v>
      </c>
      <c r="G242">
        <v>35008</v>
      </c>
      <c r="H242">
        <v>164</v>
      </c>
      <c r="I242">
        <v>1</v>
      </c>
      <c r="J242">
        <v>1284.54</v>
      </c>
      <c r="K242">
        <v>24653.92248062016</v>
      </c>
      <c r="L242" t="b">
        <v>0</v>
      </c>
      <c r="N242">
        <v>6</v>
      </c>
      <c r="O242" t="s">
        <v>1206</v>
      </c>
      <c r="P242">
        <v>7.7593639237473772E-3</v>
      </c>
    </row>
    <row r="243" spans="1:16" x14ac:dyDescent="0.3">
      <c r="A243" s="1">
        <v>45824</v>
      </c>
      <c r="B243" t="s">
        <v>16</v>
      </c>
      <c r="C243">
        <v>1308.96</v>
      </c>
      <c r="D243">
        <v>1326</v>
      </c>
      <c r="E243">
        <v>1291.92</v>
      </c>
      <c r="F243">
        <v>1307.56</v>
      </c>
      <c r="G243">
        <v>46080</v>
      </c>
      <c r="H243">
        <v>167</v>
      </c>
      <c r="I243">
        <v>1</v>
      </c>
      <c r="J243">
        <v>1307.56</v>
      </c>
      <c r="K243">
        <v>24653.92248062016</v>
      </c>
      <c r="L243" t="b">
        <v>0</v>
      </c>
      <c r="N243">
        <v>6</v>
      </c>
      <c r="O243" t="s">
        <v>1206</v>
      </c>
      <c r="P243">
        <v>1.3430200977729529E-2</v>
      </c>
    </row>
    <row r="244" spans="1:16" x14ac:dyDescent="0.3">
      <c r="A244" s="1">
        <v>45825</v>
      </c>
      <c r="B244" t="s">
        <v>16</v>
      </c>
      <c r="C244">
        <v>1267.9100000000001</v>
      </c>
      <c r="D244">
        <v>1281.49</v>
      </c>
      <c r="E244">
        <v>1254.32</v>
      </c>
      <c r="F244">
        <v>1275.21</v>
      </c>
      <c r="G244">
        <v>35020</v>
      </c>
      <c r="H244">
        <v>168</v>
      </c>
      <c r="I244">
        <v>1</v>
      </c>
      <c r="J244">
        <v>1275.21</v>
      </c>
      <c r="K244">
        <v>24653.92248062016</v>
      </c>
      <c r="L244" t="b">
        <v>0</v>
      </c>
      <c r="N244">
        <v>6</v>
      </c>
      <c r="O244" t="s">
        <v>1206</v>
      </c>
      <c r="P244">
        <v>-5.002522280141238E-3</v>
      </c>
    </row>
    <row r="245" spans="1:16" x14ac:dyDescent="0.3">
      <c r="A245" s="1">
        <v>45826</v>
      </c>
      <c r="B245" t="s">
        <v>16</v>
      </c>
      <c r="C245">
        <v>1280.3</v>
      </c>
      <c r="D245">
        <v>1292.8399999999999</v>
      </c>
      <c r="E245">
        <v>1267.76</v>
      </c>
      <c r="F245">
        <v>1292.78</v>
      </c>
      <c r="G245">
        <v>21581</v>
      </c>
      <c r="H245">
        <v>169</v>
      </c>
      <c r="I245">
        <v>1</v>
      </c>
      <c r="J245">
        <v>1292.78</v>
      </c>
      <c r="K245">
        <v>24653.92248062016</v>
      </c>
      <c r="L245" t="b">
        <v>0</v>
      </c>
      <c r="N245">
        <v>6</v>
      </c>
      <c r="O245" t="s">
        <v>1206</v>
      </c>
      <c r="P245">
        <v>1.6434999366259726E-2</v>
      </c>
    </row>
    <row r="246" spans="1:16" x14ac:dyDescent="0.3">
      <c r="A246" s="1">
        <v>45827</v>
      </c>
      <c r="B246" t="s">
        <v>16</v>
      </c>
      <c r="C246">
        <v>1307.72</v>
      </c>
      <c r="D246">
        <v>1320.14</v>
      </c>
      <c r="E246">
        <v>1295.31</v>
      </c>
      <c r="F246">
        <v>1304.73</v>
      </c>
      <c r="G246">
        <v>5090</v>
      </c>
      <c r="H246">
        <v>170</v>
      </c>
      <c r="I246">
        <v>1</v>
      </c>
      <c r="J246">
        <v>1304.73</v>
      </c>
      <c r="K246">
        <v>24653.92248062016</v>
      </c>
      <c r="L246" t="b">
        <v>0</v>
      </c>
      <c r="N246">
        <v>6</v>
      </c>
      <c r="O246" t="s">
        <v>1206</v>
      </c>
      <c r="P246">
        <v>-8.8695729300721556E-5</v>
      </c>
    </row>
    <row r="247" spans="1:16" x14ac:dyDescent="0.3">
      <c r="A247" s="1">
        <v>45828</v>
      </c>
      <c r="B247" t="s">
        <v>16</v>
      </c>
      <c r="C247">
        <v>1302.53</v>
      </c>
      <c r="D247">
        <v>1325.32</v>
      </c>
      <c r="E247">
        <v>1279.75</v>
      </c>
      <c r="F247">
        <v>1300.29</v>
      </c>
      <c r="G247">
        <v>37408</v>
      </c>
      <c r="H247">
        <v>171</v>
      </c>
      <c r="I247">
        <v>1</v>
      </c>
      <c r="J247">
        <v>1300.29</v>
      </c>
      <c r="K247">
        <v>24653.92248062016</v>
      </c>
      <c r="L247" t="b">
        <v>0</v>
      </c>
      <c r="N247">
        <v>6</v>
      </c>
      <c r="O247" t="s">
        <v>1206</v>
      </c>
      <c r="P247">
        <v>1.0600079833237346E-2</v>
      </c>
    </row>
    <row r="248" spans="1:16" x14ac:dyDescent="0.3">
      <c r="A248" s="1">
        <v>45832</v>
      </c>
      <c r="B248" t="s">
        <v>16</v>
      </c>
      <c r="C248">
        <v>1290.1199999999999</v>
      </c>
      <c r="D248">
        <v>1312.22</v>
      </c>
      <c r="E248">
        <v>1268.02</v>
      </c>
      <c r="F248">
        <v>1287.55</v>
      </c>
      <c r="G248">
        <v>13254</v>
      </c>
      <c r="H248">
        <v>175</v>
      </c>
      <c r="I248">
        <v>1</v>
      </c>
      <c r="J248">
        <v>1287.55</v>
      </c>
      <c r="K248">
        <v>24653.92248062016</v>
      </c>
      <c r="L248" t="b">
        <v>0</v>
      </c>
      <c r="N248">
        <v>6</v>
      </c>
      <c r="O248" t="s">
        <v>1206</v>
      </c>
      <c r="P248">
        <v>6.9439281519041128E-3</v>
      </c>
    </row>
    <row r="249" spans="1:16" x14ac:dyDescent="0.3">
      <c r="A249" s="1">
        <v>45833</v>
      </c>
      <c r="B249" t="s">
        <v>16</v>
      </c>
      <c r="C249">
        <v>1256.4100000000001</v>
      </c>
      <c r="D249">
        <v>1274.79</v>
      </c>
      <c r="E249">
        <v>1238.03</v>
      </c>
      <c r="F249">
        <v>1254.56</v>
      </c>
      <c r="G249">
        <v>3421</v>
      </c>
      <c r="H249">
        <v>176</v>
      </c>
      <c r="I249">
        <v>1</v>
      </c>
      <c r="J249">
        <v>1254.56</v>
      </c>
      <c r="K249">
        <v>24653.92248062016</v>
      </c>
      <c r="L249" t="b">
        <v>0</v>
      </c>
      <c r="N249">
        <v>6</v>
      </c>
      <c r="O249" t="s">
        <v>1206</v>
      </c>
      <c r="P249">
        <v>6.2776957163958522E-3</v>
      </c>
    </row>
    <row r="250" spans="1:16" x14ac:dyDescent="0.3">
      <c r="A250" s="1">
        <v>45834</v>
      </c>
      <c r="B250" t="s">
        <v>16</v>
      </c>
      <c r="C250">
        <v>1250.21</v>
      </c>
      <c r="D250">
        <v>1270.5</v>
      </c>
      <c r="E250">
        <v>1229.9100000000001</v>
      </c>
      <c r="F250">
        <v>1254.52</v>
      </c>
      <c r="G250">
        <v>12918</v>
      </c>
      <c r="H250">
        <v>177</v>
      </c>
      <c r="I250">
        <v>1</v>
      </c>
      <c r="J250">
        <v>1254.52</v>
      </c>
      <c r="K250">
        <v>24653.92248062016</v>
      </c>
      <c r="L250" t="b">
        <v>0</v>
      </c>
      <c r="N250">
        <v>6</v>
      </c>
      <c r="O250" t="s">
        <v>1206</v>
      </c>
      <c r="P250">
        <v>-3.0144167758846064E-3</v>
      </c>
    </row>
    <row r="251" spans="1:16" x14ac:dyDescent="0.3">
      <c r="A251" s="1">
        <v>45835</v>
      </c>
      <c r="B251" t="s">
        <v>16</v>
      </c>
      <c r="C251">
        <v>1253.0899999999999</v>
      </c>
      <c r="D251">
        <v>1262.3599999999999</v>
      </c>
      <c r="E251">
        <v>1243.81</v>
      </c>
      <c r="F251">
        <v>1245.0999999999999</v>
      </c>
      <c r="G251">
        <v>47617</v>
      </c>
      <c r="H251">
        <v>178</v>
      </c>
      <c r="I251">
        <v>1</v>
      </c>
      <c r="J251">
        <v>1245.0999999999999</v>
      </c>
      <c r="K251">
        <v>24653.92248062016</v>
      </c>
      <c r="L251" t="b">
        <v>0</v>
      </c>
      <c r="N251">
        <v>6</v>
      </c>
      <c r="O251" t="s">
        <v>1206</v>
      </c>
      <c r="P251">
        <v>-6.9804127777048234E-3</v>
      </c>
    </row>
    <row r="252" spans="1:16" x14ac:dyDescent="0.3">
      <c r="A252" s="1">
        <v>45838</v>
      </c>
      <c r="B252" t="s">
        <v>16</v>
      </c>
      <c r="C252">
        <v>1217.6300000000001</v>
      </c>
      <c r="D252">
        <v>1226.76</v>
      </c>
      <c r="E252">
        <v>1208.5</v>
      </c>
      <c r="F252">
        <v>1225.8</v>
      </c>
      <c r="G252">
        <v>5806</v>
      </c>
      <c r="H252">
        <v>181</v>
      </c>
      <c r="I252">
        <v>1</v>
      </c>
      <c r="J252">
        <v>1225.8</v>
      </c>
      <c r="K252">
        <v>24653.92248062016</v>
      </c>
      <c r="L252" t="b">
        <v>0</v>
      </c>
      <c r="N252">
        <v>6</v>
      </c>
      <c r="O252" t="s">
        <v>1206</v>
      </c>
      <c r="P252">
        <v>-1.0815598809875286E-2</v>
      </c>
    </row>
    <row r="253" spans="1:16" x14ac:dyDescent="0.3">
      <c r="A253" s="1">
        <v>45666</v>
      </c>
      <c r="B253" t="s">
        <v>16</v>
      </c>
      <c r="C253">
        <v>1170.78</v>
      </c>
      <c r="D253">
        <v>1189.54</v>
      </c>
      <c r="E253">
        <v>1152.02</v>
      </c>
      <c r="F253">
        <v>1173.8399999999999</v>
      </c>
      <c r="G253">
        <v>1846</v>
      </c>
      <c r="H253">
        <v>9</v>
      </c>
      <c r="I253">
        <v>1</v>
      </c>
      <c r="J253">
        <v>1173.8399999999999</v>
      </c>
      <c r="K253">
        <v>24653.92248062016</v>
      </c>
      <c r="L253" t="b">
        <v>1</v>
      </c>
      <c r="N253">
        <v>1</v>
      </c>
      <c r="O253" t="s">
        <v>1201</v>
      </c>
      <c r="P253">
        <v>-4.7334968097696795E-3</v>
      </c>
    </row>
    <row r="254" spans="1:16" x14ac:dyDescent="0.3">
      <c r="A254" s="1">
        <v>45677</v>
      </c>
      <c r="B254" t="s">
        <v>16</v>
      </c>
      <c r="C254">
        <v>1221.55</v>
      </c>
      <c r="D254">
        <v>1226.31</v>
      </c>
      <c r="E254">
        <v>1216.79</v>
      </c>
      <c r="F254">
        <v>1225.04</v>
      </c>
      <c r="G254">
        <v>1009</v>
      </c>
      <c r="H254">
        <v>20</v>
      </c>
      <c r="I254">
        <v>1</v>
      </c>
      <c r="J254">
        <v>1225.04</v>
      </c>
      <c r="K254">
        <v>24653.92248062016</v>
      </c>
      <c r="L254" t="b">
        <v>1</v>
      </c>
      <c r="N254">
        <v>1</v>
      </c>
      <c r="O254" t="s">
        <v>1201</v>
      </c>
      <c r="P254">
        <v>-3.4076561944570093E-3</v>
      </c>
    </row>
    <row r="255" spans="1:16" x14ac:dyDescent="0.3">
      <c r="A255" s="1">
        <v>45692</v>
      </c>
      <c r="B255" t="s">
        <v>16</v>
      </c>
      <c r="C255">
        <v>1203.27</v>
      </c>
      <c r="D255">
        <v>1208.3499999999999</v>
      </c>
      <c r="E255">
        <v>1198.19</v>
      </c>
      <c r="F255">
        <v>1203.8599999999999</v>
      </c>
      <c r="G255">
        <v>1077</v>
      </c>
      <c r="H255">
        <v>35</v>
      </c>
      <c r="I255">
        <v>1</v>
      </c>
      <c r="J255">
        <v>1203.8599999999999</v>
      </c>
      <c r="K255">
        <v>24653.92248062016</v>
      </c>
      <c r="L255" t="b">
        <v>1</v>
      </c>
      <c r="N255">
        <v>2</v>
      </c>
      <c r="O255" t="s">
        <v>1202</v>
      </c>
      <c r="P255">
        <v>5.9653395323666075E-3</v>
      </c>
    </row>
    <row r="256" spans="1:16" x14ac:dyDescent="0.3">
      <c r="A256" s="1">
        <v>45706</v>
      </c>
      <c r="B256" t="s">
        <v>16</v>
      </c>
      <c r="C256">
        <v>1197.95</v>
      </c>
      <c r="D256">
        <v>1212.81</v>
      </c>
      <c r="E256">
        <v>1183.0999999999999</v>
      </c>
      <c r="F256">
        <v>1200.9100000000001</v>
      </c>
      <c r="G256">
        <v>1922</v>
      </c>
      <c r="H256">
        <v>49</v>
      </c>
      <c r="I256">
        <v>1</v>
      </c>
      <c r="J256">
        <v>1200.9100000000001</v>
      </c>
      <c r="K256">
        <v>24653.92248062016</v>
      </c>
      <c r="L256" t="b">
        <v>1</v>
      </c>
      <c r="N256">
        <v>2</v>
      </c>
      <c r="O256" t="s">
        <v>1202</v>
      </c>
      <c r="P256">
        <v>-1.8462366117278706E-3</v>
      </c>
    </row>
    <row r="257" spans="1:16" x14ac:dyDescent="0.3">
      <c r="A257" s="1">
        <v>45707</v>
      </c>
      <c r="B257" t="s">
        <v>16</v>
      </c>
      <c r="C257">
        <v>1217.92</v>
      </c>
      <c r="D257">
        <v>1229.3</v>
      </c>
      <c r="E257">
        <v>1206.54</v>
      </c>
      <c r="F257">
        <v>1210.21</v>
      </c>
      <c r="G257">
        <v>2120</v>
      </c>
      <c r="H257">
        <v>50</v>
      </c>
      <c r="I257">
        <v>1</v>
      </c>
      <c r="J257">
        <v>1210.21</v>
      </c>
      <c r="K257">
        <v>24653.92248062016</v>
      </c>
      <c r="L257" t="b">
        <v>1</v>
      </c>
      <c r="N257">
        <v>2</v>
      </c>
      <c r="O257" t="s">
        <v>1202</v>
      </c>
      <c r="P257">
        <v>1.8433092600294926E-2</v>
      </c>
    </row>
    <row r="258" spans="1:16" x14ac:dyDescent="0.3">
      <c r="A258" s="1">
        <v>45819</v>
      </c>
      <c r="B258" t="s">
        <v>16</v>
      </c>
      <c r="C258">
        <v>1240.68</v>
      </c>
      <c r="D258">
        <v>1254.26</v>
      </c>
      <c r="E258">
        <v>1227.0999999999999</v>
      </c>
      <c r="F258">
        <v>1241.93</v>
      </c>
      <c r="G258">
        <v>1481</v>
      </c>
      <c r="H258">
        <v>162</v>
      </c>
      <c r="I258">
        <v>1</v>
      </c>
      <c r="J258">
        <v>1241.93</v>
      </c>
      <c r="K258">
        <v>24653.92248062016</v>
      </c>
      <c r="L258" t="b">
        <v>1</v>
      </c>
      <c r="N258">
        <v>6</v>
      </c>
      <c r="O258" t="s">
        <v>1206</v>
      </c>
      <c r="P258">
        <v>2.0234272030294196E-3</v>
      </c>
    </row>
    <row r="259" spans="1:16" x14ac:dyDescent="0.3">
      <c r="A259" s="1">
        <v>45831</v>
      </c>
      <c r="B259" t="s">
        <v>16</v>
      </c>
      <c r="C259">
        <v>1280.95</v>
      </c>
      <c r="D259">
        <v>1289.02</v>
      </c>
      <c r="E259">
        <v>1272.8900000000001</v>
      </c>
      <c r="F259">
        <v>1277.6199999999999</v>
      </c>
      <c r="G259">
        <v>2341</v>
      </c>
      <c r="H259">
        <v>174</v>
      </c>
      <c r="I259">
        <v>1</v>
      </c>
      <c r="J259">
        <v>1277.6199999999999</v>
      </c>
      <c r="K259">
        <v>24653.92248062016</v>
      </c>
      <c r="L259" t="b">
        <v>1</v>
      </c>
      <c r="N259">
        <v>6</v>
      </c>
      <c r="O259" t="s">
        <v>1206</v>
      </c>
      <c r="P259">
        <v>-6.0580236392604059E-3</v>
      </c>
    </row>
    <row r="260" spans="1:16" x14ac:dyDescent="0.3">
      <c r="A260" s="1">
        <v>45658</v>
      </c>
      <c r="B260" t="s">
        <v>19</v>
      </c>
      <c r="C260">
        <v>1974.24</v>
      </c>
      <c r="D260">
        <v>1983.08</v>
      </c>
      <c r="E260">
        <v>1965.4</v>
      </c>
      <c r="F260">
        <v>1967.98</v>
      </c>
      <c r="G260">
        <v>45064</v>
      </c>
      <c r="H260">
        <v>1</v>
      </c>
      <c r="I260">
        <v>1</v>
      </c>
      <c r="J260">
        <v>1967.98</v>
      </c>
      <c r="K260">
        <v>26012.976744186049</v>
      </c>
      <c r="L260" t="b">
        <v>0</v>
      </c>
      <c r="N260">
        <v>1</v>
      </c>
      <c r="O260" t="s">
        <v>1201</v>
      </c>
      <c r="P260">
        <v>1.3778122818986627E-2</v>
      </c>
    </row>
    <row r="261" spans="1:16" x14ac:dyDescent="0.3">
      <c r="A261" s="1">
        <v>45659</v>
      </c>
      <c r="B261" t="s">
        <v>19</v>
      </c>
      <c r="C261">
        <v>2030.8</v>
      </c>
      <c r="D261">
        <v>2047.32</v>
      </c>
      <c r="E261">
        <v>2014.27</v>
      </c>
      <c r="F261">
        <v>2034.15</v>
      </c>
      <c r="G261">
        <v>28570</v>
      </c>
      <c r="H261">
        <v>2</v>
      </c>
      <c r="I261">
        <v>1</v>
      </c>
      <c r="J261">
        <v>2034.15</v>
      </c>
      <c r="K261">
        <v>26012.976744186049</v>
      </c>
      <c r="L261" t="b">
        <v>0</v>
      </c>
      <c r="N261">
        <v>1</v>
      </c>
      <c r="O261" t="s">
        <v>1201</v>
      </c>
      <c r="P261">
        <v>9.2436454771887295E-3</v>
      </c>
    </row>
    <row r="262" spans="1:16" x14ac:dyDescent="0.3">
      <c r="A262" s="1">
        <v>45660</v>
      </c>
      <c r="B262" t="s">
        <v>19</v>
      </c>
      <c r="C262">
        <v>2021.01</v>
      </c>
      <c r="D262">
        <v>2026.12</v>
      </c>
      <c r="E262">
        <v>2015.9</v>
      </c>
      <c r="F262">
        <v>2015.94</v>
      </c>
      <c r="G262">
        <v>12745</v>
      </c>
      <c r="H262">
        <v>3</v>
      </c>
      <c r="I262">
        <v>1</v>
      </c>
      <c r="J262">
        <v>2015.94</v>
      </c>
      <c r="K262">
        <v>26012.976744186049</v>
      </c>
      <c r="L262" t="b">
        <v>0</v>
      </c>
      <c r="N262">
        <v>1</v>
      </c>
      <c r="O262" t="s">
        <v>1201</v>
      </c>
      <c r="P262">
        <v>1.9973588643116554E-2</v>
      </c>
    </row>
    <row r="263" spans="1:16" x14ac:dyDescent="0.3">
      <c r="A263" s="1">
        <v>45663</v>
      </c>
      <c r="B263" t="s">
        <v>19</v>
      </c>
      <c r="C263">
        <v>1992.73</v>
      </c>
      <c r="D263">
        <v>2018.24</v>
      </c>
      <c r="E263">
        <v>1967.23</v>
      </c>
      <c r="F263">
        <v>2007.26</v>
      </c>
      <c r="G263">
        <v>15288</v>
      </c>
      <c r="H263">
        <v>6</v>
      </c>
      <c r="I263">
        <v>1</v>
      </c>
      <c r="J263">
        <v>2007.26</v>
      </c>
      <c r="K263">
        <v>26012.976744186049</v>
      </c>
      <c r="L263" t="b">
        <v>0</v>
      </c>
      <c r="N263">
        <v>1</v>
      </c>
      <c r="O263" t="s">
        <v>1201</v>
      </c>
      <c r="P263">
        <v>1.7061400852061044E-3</v>
      </c>
    </row>
    <row r="264" spans="1:16" x14ac:dyDescent="0.3">
      <c r="A264" s="1">
        <v>45664</v>
      </c>
      <c r="B264" t="s">
        <v>19</v>
      </c>
      <c r="C264">
        <v>1972.17</v>
      </c>
      <c r="D264">
        <v>1991.18</v>
      </c>
      <c r="E264">
        <v>1953.17</v>
      </c>
      <c r="F264">
        <v>1987.12</v>
      </c>
      <c r="G264">
        <v>4342</v>
      </c>
      <c r="H264">
        <v>7</v>
      </c>
      <c r="I264">
        <v>1</v>
      </c>
      <c r="J264">
        <v>1987.12</v>
      </c>
      <c r="K264">
        <v>26012.976744186049</v>
      </c>
      <c r="L264" t="b">
        <v>0</v>
      </c>
      <c r="N264">
        <v>1</v>
      </c>
      <c r="O264" t="s">
        <v>1201</v>
      </c>
      <c r="P264">
        <v>1.2811827228520227E-2</v>
      </c>
    </row>
    <row r="265" spans="1:16" x14ac:dyDescent="0.3">
      <c r="A265" s="1">
        <v>45665</v>
      </c>
      <c r="B265" t="s">
        <v>19</v>
      </c>
      <c r="C265">
        <v>2005.09</v>
      </c>
      <c r="D265">
        <v>2034.91</v>
      </c>
      <c r="E265">
        <v>1975.28</v>
      </c>
      <c r="F265">
        <v>2003.07</v>
      </c>
      <c r="G265">
        <v>24411</v>
      </c>
      <c r="H265">
        <v>8</v>
      </c>
      <c r="I265">
        <v>1</v>
      </c>
      <c r="J265">
        <v>2003.07</v>
      </c>
      <c r="K265">
        <v>26012.976744186049</v>
      </c>
      <c r="L265" t="b">
        <v>0</v>
      </c>
      <c r="N265">
        <v>1</v>
      </c>
      <c r="O265" t="s">
        <v>1201</v>
      </c>
      <c r="P265">
        <v>-1.9621250408776792E-3</v>
      </c>
    </row>
    <row r="266" spans="1:16" x14ac:dyDescent="0.3">
      <c r="A266" s="1">
        <v>45666</v>
      </c>
      <c r="B266" t="s">
        <v>19</v>
      </c>
      <c r="C266">
        <v>1999.94</v>
      </c>
      <c r="D266">
        <v>2032.18</v>
      </c>
      <c r="E266">
        <v>1967.71</v>
      </c>
      <c r="F266">
        <v>1998.6</v>
      </c>
      <c r="G266">
        <v>4093</v>
      </c>
      <c r="H266">
        <v>9</v>
      </c>
      <c r="I266">
        <v>1</v>
      </c>
      <c r="J266">
        <v>1998.6</v>
      </c>
      <c r="K266">
        <v>26012.976744186049</v>
      </c>
      <c r="L266" t="b">
        <v>0</v>
      </c>
      <c r="N266">
        <v>1</v>
      </c>
      <c r="O266" t="s">
        <v>1201</v>
      </c>
      <c r="P266">
        <v>4.4528987073624189E-3</v>
      </c>
    </row>
    <row r="267" spans="1:16" x14ac:dyDescent="0.3">
      <c r="A267" s="1">
        <v>45667</v>
      </c>
      <c r="B267" t="s">
        <v>19</v>
      </c>
      <c r="C267">
        <v>1960.4</v>
      </c>
      <c r="D267">
        <v>1980.14</v>
      </c>
      <c r="E267">
        <v>1940.66</v>
      </c>
      <c r="F267">
        <v>1974.95</v>
      </c>
      <c r="G267">
        <v>45413</v>
      </c>
      <c r="H267">
        <v>10</v>
      </c>
      <c r="I267">
        <v>1</v>
      </c>
      <c r="J267">
        <v>1974.95</v>
      </c>
      <c r="K267">
        <v>26012.976744186049</v>
      </c>
      <c r="L267" t="b">
        <v>0</v>
      </c>
      <c r="N267">
        <v>1</v>
      </c>
      <c r="O267" t="s">
        <v>1201</v>
      </c>
      <c r="P267">
        <v>3.4432297495043504E-4</v>
      </c>
    </row>
    <row r="268" spans="1:16" x14ac:dyDescent="0.3">
      <c r="A268" s="1">
        <v>45670</v>
      </c>
      <c r="B268" t="s">
        <v>19</v>
      </c>
      <c r="C268">
        <v>1986.24</v>
      </c>
      <c r="D268">
        <v>1997.86</v>
      </c>
      <c r="E268">
        <v>1974.62</v>
      </c>
      <c r="F268">
        <v>1991.84</v>
      </c>
      <c r="G268">
        <v>40214</v>
      </c>
      <c r="H268">
        <v>13</v>
      </c>
      <c r="I268">
        <v>1</v>
      </c>
      <c r="J268">
        <v>1991.84</v>
      </c>
      <c r="K268">
        <v>26012.976744186049</v>
      </c>
      <c r="L268" t="b">
        <v>0</v>
      </c>
      <c r="N268">
        <v>1</v>
      </c>
      <c r="O268" t="s">
        <v>1201</v>
      </c>
      <c r="P268">
        <v>-1.0794159952139126E-2</v>
      </c>
    </row>
    <row r="269" spans="1:16" x14ac:dyDescent="0.3">
      <c r="A269" s="1">
        <v>45671</v>
      </c>
      <c r="B269" t="s">
        <v>19</v>
      </c>
      <c r="C269">
        <v>2007.88</v>
      </c>
      <c r="D269">
        <v>2029.17</v>
      </c>
      <c r="E269">
        <v>1986.58</v>
      </c>
      <c r="F269">
        <v>2012.28</v>
      </c>
      <c r="G269">
        <v>49901</v>
      </c>
      <c r="H269">
        <v>14</v>
      </c>
      <c r="I269">
        <v>1</v>
      </c>
      <c r="J269">
        <v>2012.28</v>
      </c>
      <c r="K269">
        <v>26012.976744186049</v>
      </c>
      <c r="L269" t="b">
        <v>0</v>
      </c>
      <c r="N269">
        <v>1</v>
      </c>
      <c r="O269" t="s">
        <v>1201</v>
      </c>
      <c r="P269">
        <v>1.2095788349440308E-3</v>
      </c>
    </row>
    <row r="270" spans="1:16" x14ac:dyDescent="0.3">
      <c r="A270" s="1">
        <v>45672</v>
      </c>
      <c r="B270" t="s">
        <v>19</v>
      </c>
      <c r="C270">
        <v>2017.46</v>
      </c>
      <c r="D270">
        <v>2041.64</v>
      </c>
      <c r="E270">
        <v>1993.28</v>
      </c>
      <c r="F270">
        <v>2011.07</v>
      </c>
      <c r="G270">
        <v>6626</v>
      </c>
      <c r="H270">
        <v>15</v>
      </c>
      <c r="I270">
        <v>1</v>
      </c>
      <c r="J270">
        <v>2011.07</v>
      </c>
      <c r="K270">
        <v>26012.976744186049</v>
      </c>
      <c r="L270" t="b">
        <v>0</v>
      </c>
      <c r="N270">
        <v>1</v>
      </c>
      <c r="O270" t="s">
        <v>1201</v>
      </c>
      <c r="P270">
        <v>-9.7526688046391027E-3</v>
      </c>
    </row>
    <row r="271" spans="1:16" x14ac:dyDescent="0.3">
      <c r="A271" s="1">
        <v>45673</v>
      </c>
      <c r="B271" t="s">
        <v>19</v>
      </c>
      <c r="C271">
        <v>1985.13</v>
      </c>
      <c r="D271">
        <v>2011.13</v>
      </c>
      <c r="E271">
        <v>1959.13</v>
      </c>
      <c r="F271">
        <v>1994.8</v>
      </c>
      <c r="G271">
        <v>20982</v>
      </c>
      <c r="H271">
        <v>16</v>
      </c>
      <c r="I271">
        <v>1</v>
      </c>
      <c r="J271">
        <v>1994.8</v>
      </c>
      <c r="K271">
        <v>26012.976744186049</v>
      </c>
      <c r="L271" t="b">
        <v>0</v>
      </c>
      <c r="N271">
        <v>1</v>
      </c>
      <c r="O271" t="s">
        <v>1201</v>
      </c>
      <c r="P271">
        <v>6.8763586353755887E-4</v>
      </c>
    </row>
    <row r="272" spans="1:16" x14ac:dyDescent="0.3">
      <c r="A272" s="1">
        <v>45674</v>
      </c>
      <c r="B272" t="s">
        <v>19</v>
      </c>
      <c r="C272">
        <v>2062.31</v>
      </c>
      <c r="D272">
        <v>2081.71</v>
      </c>
      <c r="E272">
        <v>2042.9</v>
      </c>
      <c r="F272">
        <v>2051.12</v>
      </c>
      <c r="G272">
        <v>20440</v>
      </c>
      <c r="H272">
        <v>17</v>
      </c>
      <c r="I272">
        <v>1</v>
      </c>
      <c r="J272">
        <v>2051.12</v>
      </c>
      <c r="K272">
        <v>26012.976744186049</v>
      </c>
      <c r="L272" t="b">
        <v>0</v>
      </c>
      <c r="N272">
        <v>1</v>
      </c>
      <c r="O272" t="s">
        <v>1201</v>
      </c>
      <c r="P272">
        <v>-1.4688167552721577E-2</v>
      </c>
    </row>
    <row r="273" spans="1:16" x14ac:dyDescent="0.3">
      <c r="A273" s="1">
        <v>45677</v>
      </c>
      <c r="B273" t="s">
        <v>19</v>
      </c>
      <c r="C273">
        <v>2066.25</v>
      </c>
      <c r="D273">
        <v>2087.27</v>
      </c>
      <c r="E273">
        <v>2045.23</v>
      </c>
      <c r="F273">
        <v>2060.42</v>
      </c>
      <c r="G273">
        <v>39158</v>
      </c>
      <c r="H273">
        <v>20</v>
      </c>
      <c r="I273">
        <v>1</v>
      </c>
      <c r="J273">
        <v>2060.42</v>
      </c>
      <c r="K273">
        <v>26012.976744186049</v>
      </c>
      <c r="L273" t="b">
        <v>0</v>
      </c>
      <c r="N273">
        <v>1</v>
      </c>
      <c r="O273" t="s">
        <v>1201</v>
      </c>
      <c r="P273">
        <v>-2.6814895715322057E-2</v>
      </c>
    </row>
    <row r="274" spans="1:16" x14ac:dyDescent="0.3">
      <c r="A274" s="1">
        <v>45678</v>
      </c>
      <c r="B274" t="s">
        <v>19</v>
      </c>
      <c r="C274">
        <v>2026.64</v>
      </c>
      <c r="D274">
        <v>2047.22</v>
      </c>
      <c r="E274">
        <v>2006.06</v>
      </c>
      <c r="F274">
        <v>2028.09</v>
      </c>
      <c r="G274">
        <v>22563</v>
      </c>
      <c r="H274">
        <v>21</v>
      </c>
      <c r="I274">
        <v>1</v>
      </c>
      <c r="J274">
        <v>2028.09</v>
      </c>
      <c r="K274">
        <v>26012.976744186049</v>
      </c>
      <c r="L274" t="b">
        <v>0</v>
      </c>
      <c r="N274">
        <v>1</v>
      </c>
      <c r="O274" t="s">
        <v>1201</v>
      </c>
      <c r="P274">
        <v>3.5871541102807498E-2</v>
      </c>
    </row>
    <row r="275" spans="1:16" x14ac:dyDescent="0.3">
      <c r="A275" s="1">
        <v>45679</v>
      </c>
      <c r="B275" t="s">
        <v>19</v>
      </c>
      <c r="C275">
        <v>2050.9299999999998</v>
      </c>
      <c r="D275">
        <v>2072.6999999999998</v>
      </c>
      <c r="E275">
        <v>2029.16</v>
      </c>
      <c r="F275">
        <v>2065.04</v>
      </c>
      <c r="G275">
        <v>4380</v>
      </c>
      <c r="H275">
        <v>22</v>
      </c>
      <c r="I275">
        <v>1</v>
      </c>
      <c r="J275">
        <v>2065.04</v>
      </c>
      <c r="K275">
        <v>26012.976744186049</v>
      </c>
      <c r="L275" t="b">
        <v>0</v>
      </c>
      <c r="N275">
        <v>1</v>
      </c>
      <c r="O275" t="s">
        <v>1201</v>
      </c>
      <c r="P275">
        <v>-1.9173287490901372E-2</v>
      </c>
    </row>
    <row r="276" spans="1:16" x14ac:dyDescent="0.3">
      <c r="A276" s="1">
        <v>45680</v>
      </c>
      <c r="B276" t="s">
        <v>19</v>
      </c>
      <c r="C276">
        <v>2037.25</v>
      </c>
      <c r="D276">
        <v>2049.66</v>
      </c>
      <c r="E276">
        <v>2024.84</v>
      </c>
      <c r="F276">
        <v>2043.38</v>
      </c>
      <c r="G276">
        <v>21017</v>
      </c>
      <c r="H276">
        <v>23</v>
      </c>
      <c r="I276">
        <v>1</v>
      </c>
      <c r="J276">
        <v>2043.38</v>
      </c>
      <c r="K276">
        <v>26012.976744186049</v>
      </c>
      <c r="L276" t="b">
        <v>0</v>
      </c>
      <c r="N276">
        <v>1</v>
      </c>
      <c r="O276" t="s">
        <v>1201</v>
      </c>
      <c r="P276">
        <v>4.4054254630434978E-3</v>
      </c>
    </row>
    <row r="277" spans="1:16" x14ac:dyDescent="0.3">
      <c r="A277" s="1">
        <v>45681</v>
      </c>
      <c r="B277" t="s">
        <v>19</v>
      </c>
      <c r="C277">
        <v>2118.5500000000002</v>
      </c>
      <c r="D277">
        <v>2147.9</v>
      </c>
      <c r="E277">
        <v>2089.1999999999998</v>
      </c>
      <c r="F277">
        <v>2115.6999999999998</v>
      </c>
      <c r="G277">
        <v>18343</v>
      </c>
      <c r="H277">
        <v>24</v>
      </c>
      <c r="I277">
        <v>1</v>
      </c>
      <c r="J277">
        <v>2115.6999999999998</v>
      </c>
      <c r="K277">
        <v>26012.976744186049</v>
      </c>
      <c r="L277" t="b">
        <v>0</v>
      </c>
      <c r="N277">
        <v>1</v>
      </c>
      <c r="O277" t="s">
        <v>1201</v>
      </c>
      <c r="P277">
        <v>1.0800188649583405E-2</v>
      </c>
    </row>
    <row r="278" spans="1:16" x14ac:dyDescent="0.3">
      <c r="A278" s="1">
        <v>45684</v>
      </c>
      <c r="B278" t="s">
        <v>19</v>
      </c>
      <c r="C278">
        <v>2105.25</v>
      </c>
      <c r="D278">
        <v>2130.79</v>
      </c>
      <c r="E278">
        <v>2079.6999999999998</v>
      </c>
      <c r="F278">
        <v>2118.33</v>
      </c>
      <c r="G278">
        <v>16251</v>
      </c>
      <c r="H278">
        <v>27</v>
      </c>
      <c r="I278">
        <v>1</v>
      </c>
      <c r="J278">
        <v>2118.33</v>
      </c>
      <c r="K278">
        <v>26012.976744186049</v>
      </c>
      <c r="L278" t="b">
        <v>0</v>
      </c>
      <c r="N278">
        <v>1</v>
      </c>
      <c r="O278" t="s">
        <v>1201</v>
      </c>
      <c r="P278">
        <v>-1.5566399161188757E-2</v>
      </c>
    </row>
    <row r="279" spans="1:16" x14ac:dyDescent="0.3">
      <c r="A279" s="1">
        <v>45685</v>
      </c>
      <c r="B279" t="s">
        <v>19</v>
      </c>
      <c r="C279">
        <v>2152.8200000000002</v>
      </c>
      <c r="D279">
        <v>2180.25</v>
      </c>
      <c r="E279">
        <v>2125.39</v>
      </c>
      <c r="F279">
        <v>2146.06</v>
      </c>
      <c r="G279">
        <v>12536</v>
      </c>
      <c r="H279">
        <v>28</v>
      </c>
      <c r="I279">
        <v>1</v>
      </c>
      <c r="J279">
        <v>2146.06</v>
      </c>
      <c r="K279">
        <v>26012.976744186049</v>
      </c>
      <c r="L279" t="b">
        <v>0</v>
      </c>
      <c r="N279">
        <v>1</v>
      </c>
      <c r="O279" t="s">
        <v>1201</v>
      </c>
      <c r="P279">
        <v>1.0927110245224615E-2</v>
      </c>
    </row>
    <row r="280" spans="1:16" x14ac:dyDescent="0.3">
      <c r="A280" s="1">
        <v>45686</v>
      </c>
      <c r="B280" t="s">
        <v>19</v>
      </c>
      <c r="C280">
        <v>2098.5700000000002</v>
      </c>
      <c r="D280">
        <v>2116.4499999999998</v>
      </c>
      <c r="E280">
        <v>2080.6999999999998</v>
      </c>
      <c r="F280">
        <v>2091.0500000000002</v>
      </c>
      <c r="G280">
        <v>9712</v>
      </c>
      <c r="H280">
        <v>29</v>
      </c>
      <c r="I280">
        <v>1</v>
      </c>
      <c r="J280">
        <v>2091.0500000000002</v>
      </c>
      <c r="K280">
        <v>26012.976744186049</v>
      </c>
      <c r="L280" t="b">
        <v>0</v>
      </c>
      <c r="N280">
        <v>1</v>
      </c>
      <c r="O280" t="s">
        <v>1201</v>
      </c>
      <c r="P280">
        <v>7.289790104319448E-3</v>
      </c>
    </row>
    <row r="281" spans="1:16" x14ac:dyDescent="0.3">
      <c r="A281" s="1">
        <v>45687</v>
      </c>
      <c r="B281" t="s">
        <v>19</v>
      </c>
      <c r="C281">
        <v>2051.9899999999998</v>
      </c>
      <c r="D281">
        <v>2066.23</v>
      </c>
      <c r="E281">
        <v>2037.75</v>
      </c>
      <c r="F281">
        <v>2057.98</v>
      </c>
      <c r="G281">
        <v>6109</v>
      </c>
      <c r="H281">
        <v>30</v>
      </c>
      <c r="I281">
        <v>1</v>
      </c>
      <c r="J281">
        <v>2057.98</v>
      </c>
      <c r="K281">
        <v>26012.976744186049</v>
      </c>
      <c r="L281" t="b">
        <v>0</v>
      </c>
      <c r="N281">
        <v>1</v>
      </c>
      <c r="O281" t="s">
        <v>1201</v>
      </c>
      <c r="P281">
        <v>-8.9920706286274361E-3</v>
      </c>
    </row>
    <row r="282" spans="1:16" x14ac:dyDescent="0.3">
      <c r="A282" s="1">
        <v>45688</v>
      </c>
      <c r="B282" t="s">
        <v>19</v>
      </c>
      <c r="C282">
        <v>2087.8200000000002</v>
      </c>
      <c r="D282">
        <v>2107</v>
      </c>
      <c r="E282">
        <v>2068.64</v>
      </c>
      <c r="F282">
        <v>2093.35</v>
      </c>
      <c r="G282">
        <v>17967</v>
      </c>
      <c r="H282">
        <v>31</v>
      </c>
      <c r="I282">
        <v>1</v>
      </c>
      <c r="J282">
        <v>2093.35</v>
      </c>
      <c r="K282">
        <v>26012.976744186049</v>
      </c>
      <c r="L282" t="b">
        <v>0</v>
      </c>
      <c r="N282">
        <v>1</v>
      </c>
      <c r="O282" t="s">
        <v>1201</v>
      </c>
      <c r="P282">
        <v>2.8045863235171922E-3</v>
      </c>
    </row>
    <row r="283" spans="1:16" x14ac:dyDescent="0.3">
      <c r="A283" s="1">
        <v>45691</v>
      </c>
      <c r="B283" t="s">
        <v>19</v>
      </c>
      <c r="C283">
        <v>2099.21</v>
      </c>
      <c r="D283">
        <v>2115.3000000000002</v>
      </c>
      <c r="E283">
        <v>2083.11</v>
      </c>
      <c r="F283">
        <v>2102.25</v>
      </c>
      <c r="G283">
        <v>37935</v>
      </c>
      <c r="H283">
        <v>34</v>
      </c>
      <c r="I283">
        <v>1</v>
      </c>
      <c r="J283">
        <v>2102.25</v>
      </c>
      <c r="K283">
        <v>26012.976744186049</v>
      </c>
      <c r="L283" t="b">
        <v>0</v>
      </c>
      <c r="N283">
        <v>2</v>
      </c>
      <c r="O283" t="s">
        <v>1202</v>
      </c>
      <c r="P283">
        <v>-1.4574526913668784E-3</v>
      </c>
    </row>
    <row r="284" spans="1:16" x14ac:dyDescent="0.3">
      <c r="A284" s="1">
        <v>45692</v>
      </c>
      <c r="B284" t="s">
        <v>19</v>
      </c>
      <c r="C284">
        <v>2152.91</v>
      </c>
      <c r="D284">
        <v>2177.61</v>
      </c>
      <c r="E284">
        <v>2128.1999999999998</v>
      </c>
      <c r="F284">
        <v>2157.56</v>
      </c>
      <c r="G284">
        <v>30009</v>
      </c>
      <c r="H284">
        <v>35</v>
      </c>
      <c r="I284">
        <v>1</v>
      </c>
      <c r="J284">
        <v>2157.56</v>
      </c>
      <c r="K284">
        <v>26012.976744186049</v>
      </c>
      <c r="L284" t="b">
        <v>0</v>
      </c>
      <c r="N284">
        <v>2</v>
      </c>
      <c r="O284" t="s">
        <v>1202</v>
      </c>
      <c r="P284">
        <v>1.7673804634790305E-2</v>
      </c>
    </row>
    <row r="285" spans="1:16" x14ac:dyDescent="0.3">
      <c r="A285" s="1">
        <v>45693</v>
      </c>
      <c r="B285" t="s">
        <v>19</v>
      </c>
      <c r="C285">
        <v>2168.6999999999998</v>
      </c>
      <c r="D285">
        <v>2192.15</v>
      </c>
      <c r="E285">
        <v>2145.25</v>
      </c>
      <c r="F285">
        <v>2171.31</v>
      </c>
      <c r="G285">
        <v>27143</v>
      </c>
      <c r="H285">
        <v>36</v>
      </c>
      <c r="I285">
        <v>1</v>
      </c>
      <c r="J285">
        <v>2171.31</v>
      </c>
      <c r="K285">
        <v>26012.976744186049</v>
      </c>
      <c r="L285" t="b">
        <v>0</v>
      </c>
      <c r="N285">
        <v>2</v>
      </c>
      <c r="O285" t="s">
        <v>1202</v>
      </c>
      <c r="P285">
        <v>5.1434759068760437E-3</v>
      </c>
    </row>
    <row r="286" spans="1:16" x14ac:dyDescent="0.3">
      <c r="A286" s="1">
        <v>45694</v>
      </c>
      <c r="B286" t="s">
        <v>19</v>
      </c>
      <c r="C286">
        <v>2173.63</v>
      </c>
      <c r="D286">
        <v>2204.4</v>
      </c>
      <c r="E286">
        <v>2142.86</v>
      </c>
      <c r="F286">
        <v>2175.81</v>
      </c>
      <c r="G286">
        <v>21581</v>
      </c>
      <c r="H286">
        <v>37</v>
      </c>
      <c r="I286">
        <v>1</v>
      </c>
      <c r="J286">
        <v>2175.81</v>
      </c>
      <c r="K286">
        <v>26012.976744186049</v>
      </c>
      <c r="L286" t="b">
        <v>0</v>
      </c>
      <c r="N286">
        <v>2</v>
      </c>
      <c r="O286" t="s">
        <v>1202</v>
      </c>
      <c r="P286">
        <v>3.2144611143676373E-2</v>
      </c>
    </row>
    <row r="287" spans="1:16" x14ac:dyDescent="0.3">
      <c r="A287" s="1">
        <v>45695</v>
      </c>
      <c r="B287" t="s">
        <v>19</v>
      </c>
      <c r="C287">
        <v>2227.9</v>
      </c>
      <c r="D287">
        <v>2264.1999999999998</v>
      </c>
      <c r="E287">
        <v>2191.61</v>
      </c>
      <c r="F287">
        <v>2223.8200000000002</v>
      </c>
      <c r="G287">
        <v>4762</v>
      </c>
      <c r="H287">
        <v>38</v>
      </c>
      <c r="I287">
        <v>1</v>
      </c>
      <c r="J287">
        <v>2223.8200000000002</v>
      </c>
      <c r="K287">
        <v>26012.976744186049</v>
      </c>
      <c r="L287" t="b">
        <v>0</v>
      </c>
      <c r="N287">
        <v>2</v>
      </c>
      <c r="O287" t="s">
        <v>1202</v>
      </c>
      <c r="P287">
        <v>-6.497341996456801E-4</v>
      </c>
    </row>
    <row r="288" spans="1:16" x14ac:dyDescent="0.3">
      <c r="A288" s="1">
        <v>45698</v>
      </c>
      <c r="B288" t="s">
        <v>19</v>
      </c>
      <c r="C288">
        <v>2249.75</v>
      </c>
      <c r="D288">
        <v>2257.5700000000002</v>
      </c>
      <c r="E288">
        <v>2241.9299999999998</v>
      </c>
      <c r="F288">
        <v>2252.84</v>
      </c>
      <c r="G288">
        <v>39559</v>
      </c>
      <c r="H288">
        <v>41</v>
      </c>
      <c r="I288">
        <v>1</v>
      </c>
      <c r="J288">
        <v>2252.84</v>
      </c>
      <c r="K288">
        <v>26012.976744186049</v>
      </c>
      <c r="L288" t="b">
        <v>0</v>
      </c>
      <c r="N288">
        <v>2</v>
      </c>
      <c r="O288" t="s">
        <v>1202</v>
      </c>
      <c r="P288">
        <v>6.3833559903068299E-3</v>
      </c>
    </row>
    <row r="289" spans="1:16" x14ac:dyDescent="0.3">
      <c r="A289" s="1">
        <v>45699</v>
      </c>
      <c r="B289" t="s">
        <v>19</v>
      </c>
      <c r="C289">
        <v>2237.38</v>
      </c>
      <c r="D289">
        <v>2248.64</v>
      </c>
      <c r="E289">
        <v>2226.13</v>
      </c>
      <c r="F289">
        <v>2247.81</v>
      </c>
      <c r="G289">
        <v>31811</v>
      </c>
      <c r="H289">
        <v>42</v>
      </c>
      <c r="I289">
        <v>1</v>
      </c>
      <c r="J289">
        <v>2247.81</v>
      </c>
      <c r="K289">
        <v>26012.976744186049</v>
      </c>
      <c r="L289" t="b">
        <v>0</v>
      </c>
      <c r="N289">
        <v>2</v>
      </c>
      <c r="O289" t="s">
        <v>1202</v>
      </c>
      <c r="P289">
        <v>1.9269214399030014E-2</v>
      </c>
    </row>
    <row r="290" spans="1:16" x14ac:dyDescent="0.3">
      <c r="A290" s="1">
        <v>45700</v>
      </c>
      <c r="B290" t="s">
        <v>19</v>
      </c>
      <c r="C290">
        <v>2220.73</v>
      </c>
      <c r="D290">
        <v>2248.7199999999998</v>
      </c>
      <c r="E290">
        <v>2192.7399999999998</v>
      </c>
      <c r="F290">
        <v>2217.5700000000002</v>
      </c>
      <c r="G290">
        <v>23431</v>
      </c>
      <c r="H290">
        <v>43</v>
      </c>
      <c r="I290">
        <v>1</v>
      </c>
      <c r="J290">
        <v>2217.5700000000002</v>
      </c>
      <c r="K290">
        <v>26012.976744186049</v>
      </c>
      <c r="L290" t="b">
        <v>0</v>
      </c>
      <c r="N290">
        <v>2</v>
      </c>
      <c r="O290" t="s">
        <v>1202</v>
      </c>
      <c r="P290">
        <v>-1.2993911657745183E-2</v>
      </c>
    </row>
    <row r="291" spans="1:16" x14ac:dyDescent="0.3">
      <c r="A291" s="1">
        <v>45701</v>
      </c>
      <c r="B291" t="s">
        <v>19</v>
      </c>
      <c r="C291">
        <v>2171.5</v>
      </c>
      <c r="D291">
        <v>2193.3200000000002</v>
      </c>
      <c r="E291">
        <v>2149.6799999999998</v>
      </c>
      <c r="F291">
        <v>2152.8000000000002</v>
      </c>
      <c r="G291">
        <v>7368</v>
      </c>
      <c r="H291">
        <v>44</v>
      </c>
      <c r="I291">
        <v>1</v>
      </c>
      <c r="J291">
        <v>2152.8000000000002</v>
      </c>
      <c r="K291">
        <v>26012.976744186049</v>
      </c>
      <c r="L291" t="b">
        <v>0</v>
      </c>
      <c r="N291">
        <v>2</v>
      </c>
      <c r="O291" t="s">
        <v>1202</v>
      </c>
      <c r="P291">
        <v>4.2219039371127302E-3</v>
      </c>
    </row>
    <row r="292" spans="1:16" x14ac:dyDescent="0.3">
      <c r="A292" s="1">
        <v>45702</v>
      </c>
      <c r="B292" t="s">
        <v>19</v>
      </c>
      <c r="C292">
        <v>2135.84</v>
      </c>
      <c r="D292">
        <v>2145.23</v>
      </c>
      <c r="E292">
        <v>2126.4499999999998</v>
      </c>
      <c r="F292">
        <v>2141.4699999999998</v>
      </c>
      <c r="G292">
        <v>24116</v>
      </c>
      <c r="H292">
        <v>45</v>
      </c>
      <c r="I292">
        <v>1</v>
      </c>
      <c r="J292">
        <v>2141.4699999999998</v>
      </c>
      <c r="K292">
        <v>26012.976744186049</v>
      </c>
      <c r="L292" t="b">
        <v>0</v>
      </c>
      <c r="N292">
        <v>2</v>
      </c>
      <c r="O292" t="s">
        <v>1202</v>
      </c>
      <c r="P292">
        <v>-2.0730544384095525E-4</v>
      </c>
    </row>
    <row r="293" spans="1:16" x14ac:dyDescent="0.3">
      <c r="A293" s="1">
        <v>45705</v>
      </c>
      <c r="B293" t="s">
        <v>19</v>
      </c>
      <c r="C293">
        <v>2103.4899999999998</v>
      </c>
      <c r="D293">
        <v>2113.52</v>
      </c>
      <c r="E293">
        <v>2093.4499999999998</v>
      </c>
      <c r="F293">
        <v>2110.1999999999998</v>
      </c>
      <c r="G293">
        <v>44201</v>
      </c>
      <c r="H293">
        <v>48</v>
      </c>
      <c r="I293">
        <v>1</v>
      </c>
      <c r="J293">
        <v>2110.1999999999998</v>
      </c>
      <c r="K293">
        <v>26012.976744186049</v>
      </c>
      <c r="L293" t="b">
        <v>0</v>
      </c>
      <c r="N293">
        <v>2</v>
      </c>
      <c r="O293" t="s">
        <v>1202</v>
      </c>
      <c r="P293">
        <v>9.5380277017488894E-4</v>
      </c>
    </row>
    <row r="294" spans="1:16" x14ac:dyDescent="0.3">
      <c r="A294" s="1">
        <v>45706</v>
      </c>
      <c r="B294" t="s">
        <v>19</v>
      </c>
      <c r="C294">
        <v>2197.87</v>
      </c>
      <c r="D294">
        <v>2223.56</v>
      </c>
      <c r="E294">
        <v>2172.17</v>
      </c>
      <c r="F294">
        <v>2180.9299999999998</v>
      </c>
      <c r="G294">
        <v>11361</v>
      </c>
      <c r="H294">
        <v>49</v>
      </c>
      <c r="I294">
        <v>1</v>
      </c>
      <c r="J294">
        <v>2180.9299999999998</v>
      </c>
      <c r="K294">
        <v>26012.976744186049</v>
      </c>
      <c r="L294" t="b">
        <v>0</v>
      </c>
      <c r="N294">
        <v>2</v>
      </c>
      <c r="O294" t="s">
        <v>1202</v>
      </c>
      <c r="P294">
        <v>1.3703167046160224E-2</v>
      </c>
    </row>
    <row r="295" spans="1:16" x14ac:dyDescent="0.3">
      <c r="A295" s="1">
        <v>45707</v>
      </c>
      <c r="B295" t="s">
        <v>19</v>
      </c>
      <c r="C295">
        <v>2176.64</v>
      </c>
      <c r="D295">
        <v>2198.29</v>
      </c>
      <c r="E295">
        <v>2154.98</v>
      </c>
      <c r="F295">
        <v>2163.65</v>
      </c>
      <c r="G295">
        <v>10078</v>
      </c>
      <c r="H295">
        <v>50</v>
      </c>
      <c r="I295">
        <v>1</v>
      </c>
      <c r="J295">
        <v>2163.65</v>
      </c>
      <c r="K295">
        <v>26012.976744186049</v>
      </c>
      <c r="L295" t="b">
        <v>0</v>
      </c>
      <c r="N295">
        <v>2</v>
      </c>
      <c r="O295" t="s">
        <v>1202</v>
      </c>
      <c r="P295">
        <v>-6.6528066528066289E-3</v>
      </c>
    </row>
    <row r="296" spans="1:16" x14ac:dyDescent="0.3">
      <c r="A296" s="1">
        <v>45708</v>
      </c>
      <c r="B296" t="s">
        <v>19</v>
      </c>
      <c r="C296">
        <v>2139.73</v>
      </c>
      <c r="D296">
        <v>2174.5300000000002</v>
      </c>
      <c r="E296">
        <v>2104.9299999999998</v>
      </c>
      <c r="F296">
        <v>2145.7600000000002</v>
      </c>
      <c r="G296">
        <v>39850</v>
      </c>
      <c r="H296">
        <v>51</v>
      </c>
      <c r="I296">
        <v>1</v>
      </c>
      <c r="J296">
        <v>2145.7600000000002</v>
      </c>
      <c r="K296">
        <v>26012.976744186049</v>
      </c>
      <c r="L296" t="b">
        <v>0</v>
      </c>
      <c r="N296">
        <v>2</v>
      </c>
      <c r="O296" t="s">
        <v>1202</v>
      </c>
      <c r="P296">
        <v>-1.7027913300807777E-2</v>
      </c>
    </row>
    <row r="297" spans="1:16" x14ac:dyDescent="0.3">
      <c r="A297" s="1">
        <v>45709</v>
      </c>
      <c r="B297" t="s">
        <v>19</v>
      </c>
      <c r="C297">
        <v>2111.88</v>
      </c>
      <c r="D297">
        <v>2143.27</v>
      </c>
      <c r="E297">
        <v>2080.48</v>
      </c>
      <c r="F297">
        <v>2105.5300000000002</v>
      </c>
      <c r="G297">
        <v>27015</v>
      </c>
      <c r="H297">
        <v>52</v>
      </c>
      <c r="I297">
        <v>1</v>
      </c>
      <c r="J297">
        <v>2105.5300000000002</v>
      </c>
      <c r="K297">
        <v>26012.976744186049</v>
      </c>
      <c r="L297" t="b">
        <v>0</v>
      </c>
      <c r="N297">
        <v>2</v>
      </c>
      <c r="O297" t="s">
        <v>1202</v>
      </c>
      <c r="P297">
        <v>3.392974833402554E-3</v>
      </c>
    </row>
    <row r="298" spans="1:16" x14ac:dyDescent="0.3">
      <c r="A298" s="1">
        <v>45712</v>
      </c>
      <c r="B298" t="s">
        <v>19</v>
      </c>
      <c r="C298">
        <v>2085.62</v>
      </c>
      <c r="D298">
        <v>2111.52</v>
      </c>
      <c r="E298">
        <v>2059.7199999999998</v>
      </c>
      <c r="F298">
        <v>2098.98</v>
      </c>
      <c r="G298">
        <v>37679</v>
      </c>
      <c r="H298">
        <v>55</v>
      </c>
      <c r="I298">
        <v>1</v>
      </c>
      <c r="J298">
        <v>2098.98</v>
      </c>
      <c r="K298">
        <v>26012.976744186049</v>
      </c>
      <c r="L298" t="b">
        <v>0</v>
      </c>
      <c r="N298">
        <v>2</v>
      </c>
      <c r="O298" t="s">
        <v>1202</v>
      </c>
      <c r="P298">
        <v>-7.4860805689419638E-4</v>
      </c>
    </row>
    <row r="299" spans="1:16" x14ac:dyDescent="0.3">
      <c r="A299" s="1">
        <v>45713</v>
      </c>
      <c r="B299" t="s">
        <v>19</v>
      </c>
      <c r="C299">
        <v>2080.15</v>
      </c>
      <c r="D299">
        <v>2111.71</v>
      </c>
      <c r="E299">
        <v>2048.59</v>
      </c>
      <c r="F299">
        <v>2081.9699999999998</v>
      </c>
      <c r="G299">
        <v>14629</v>
      </c>
      <c r="H299">
        <v>56</v>
      </c>
      <c r="I299">
        <v>1</v>
      </c>
      <c r="J299">
        <v>2081.9699999999998</v>
      </c>
      <c r="K299">
        <v>26012.976744186049</v>
      </c>
      <c r="L299" t="b">
        <v>0</v>
      </c>
      <c r="N299">
        <v>2</v>
      </c>
      <c r="O299" t="s">
        <v>1202</v>
      </c>
      <c r="P299">
        <v>4.2140750105353476E-4</v>
      </c>
    </row>
    <row r="300" spans="1:16" x14ac:dyDescent="0.3">
      <c r="A300" s="1">
        <v>45714</v>
      </c>
      <c r="B300" t="s">
        <v>19</v>
      </c>
      <c r="C300">
        <v>2131.2800000000002</v>
      </c>
      <c r="D300">
        <v>2154.63</v>
      </c>
      <c r="E300">
        <v>2107.94</v>
      </c>
      <c r="F300">
        <v>2128.56</v>
      </c>
      <c r="G300">
        <v>34226</v>
      </c>
      <c r="H300">
        <v>57</v>
      </c>
      <c r="I300">
        <v>1</v>
      </c>
      <c r="J300">
        <v>2128.56</v>
      </c>
      <c r="K300">
        <v>26012.976744186049</v>
      </c>
      <c r="L300" t="b">
        <v>0</v>
      </c>
      <c r="N300">
        <v>2</v>
      </c>
      <c r="O300" t="s">
        <v>1202</v>
      </c>
      <c r="P300">
        <v>7.0673031919872269E-3</v>
      </c>
    </row>
    <row r="301" spans="1:16" x14ac:dyDescent="0.3">
      <c r="A301" s="1">
        <v>45715</v>
      </c>
      <c r="B301" t="s">
        <v>19</v>
      </c>
      <c r="C301">
        <v>2141</v>
      </c>
      <c r="D301">
        <v>2171.7800000000002</v>
      </c>
      <c r="E301">
        <v>2110.23</v>
      </c>
      <c r="F301">
        <v>2133.59</v>
      </c>
      <c r="G301">
        <v>28961</v>
      </c>
      <c r="H301">
        <v>58</v>
      </c>
      <c r="I301">
        <v>1</v>
      </c>
      <c r="J301">
        <v>2133.59</v>
      </c>
      <c r="K301">
        <v>26012.976744186049</v>
      </c>
      <c r="L301" t="b">
        <v>0</v>
      </c>
      <c r="N301">
        <v>2</v>
      </c>
      <c r="O301" t="s">
        <v>1202</v>
      </c>
      <c r="P301">
        <v>-3.4829120901555675E-2</v>
      </c>
    </row>
    <row r="302" spans="1:16" x14ac:dyDescent="0.3">
      <c r="A302" s="1">
        <v>45716</v>
      </c>
      <c r="B302" t="s">
        <v>19</v>
      </c>
      <c r="C302">
        <v>2140.33</v>
      </c>
      <c r="D302">
        <v>2167.31</v>
      </c>
      <c r="E302">
        <v>2113.34</v>
      </c>
      <c r="F302">
        <v>2133.86</v>
      </c>
      <c r="G302">
        <v>22288</v>
      </c>
      <c r="H302">
        <v>59</v>
      </c>
      <c r="I302">
        <v>1</v>
      </c>
      <c r="J302">
        <v>2133.86</v>
      </c>
      <c r="K302">
        <v>26012.976744186049</v>
      </c>
      <c r="L302" t="b">
        <v>0</v>
      </c>
      <c r="N302">
        <v>2</v>
      </c>
      <c r="O302" t="s">
        <v>1202</v>
      </c>
      <c r="P302">
        <v>6.6498368327074231E-3</v>
      </c>
    </row>
    <row r="303" spans="1:16" x14ac:dyDescent="0.3">
      <c r="A303" s="1">
        <v>45719</v>
      </c>
      <c r="B303" t="s">
        <v>19</v>
      </c>
      <c r="C303">
        <v>2124.9</v>
      </c>
      <c r="D303">
        <v>2137.7399999999998</v>
      </c>
      <c r="E303">
        <v>2112.06</v>
      </c>
      <c r="F303">
        <v>2130.75</v>
      </c>
      <c r="G303">
        <v>16313</v>
      </c>
      <c r="H303">
        <v>62</v>
      </c>
      <c r="I303">
        <v>1</v>
      </c>
      <c r="J303">
        <v>2130.75</v>
      </c>
      <c r="K303">
        <v>26012.976744186049</v>
      </c>
      <c r="L303" t="b">
        <v>0</v>
      </c>
      <c r="N303">
        <v>3</v>
      </c>
      <c r="O303" t="s">
        <v>1203</v>
      </c>
      <c r="P303">
        <v>-1.3563520704630259E-2</v>
      </c>
    </row>
    <row r="304" spans="1:16" x14ac:dyDescent="0.3">
      <c r="A304" s="1">
        <v>45721</v>
      </c>
      <c r="B304" t="s">
        <v>19</v>
      </c>
      <c r="C304">
        <v>2154.7199999999998</v>
      </c>
      <c r="D304">
        <v>2178.08</v>
      </c>
      <c r="E304">
        <v>2131.37</v>
      </c>
      <c r="F304">
        <v>2140.75</v>
      </c>
      <c r="G304">
        <v>21022</v>
      </c>
      <c r="H304">
        <v>64</v>
      </c>
      <c r="I304">
        <v>1</v>
      </c>
      <c r="J304">
        <v>2140.75</v>
      </c>
      <c r="K304">
        <v>26012.976744186049</v>
      </c>
      <c r="L304" t="b">
        <v>0</v>
      </c>
      <c r="N304">
        <v>3</v>
      </c>
      <c r="O304" t="s">
        <v>1203</v>
      </c>
      <c r="P304">
        <v>-1.5171080392614089E-3</v>
      </c>
    </row>
    <row r="305" spans="1:16" x14ac:dyDescent="0.3">
      <c r="A305" s="1">
        <v>45722</v>
      </c>
      <c r="B305" t="s">
        <v>19</v>
      </c>
      <c r="C305">
        <v>2153.42</v>
      </c>
      <c r="D305">
        <v>2179.64</v>
      </c>
      <c r="E305">
        <v>2127.19</v>
      </c>
      <c r="F305">
        <v>2159.34</v>
      </c>
      <c r="G305">
        <v>29380</v>
      </c>
      <c r="H305">
        <v>65</v>
      </c>
      <c r="I305">
        <v>1</v>
      </c>
      <c r="J305">
        <v>2159.34</v>
      </c>
      <c r="K305">
        <v>26012.976744186049</v>
      </c>
      <c r="L305" t="b">
        <v>0</v>
      </c>
      <c r="N305">
        <v>3</v>
      </c>
      <c r="O305" t="s">
        <v>1203</v>
      </c>
      <c r="P305">
        <v>-7.4839931591072339E-3</v>
      </c>
    </row>
    <row r="306" spans="1:16" x14ac:dyDescent="0.3">
      <c r="A306" s="1">
        <v>45723</v>
      </c>
      <c r="B306" t="s">
        <v>19</v>
      </c>
      <c r="C306">
        <v>2207.11</v>
      </c>
      <c r="D306">
        <v>2239.0300000000002</v>
      </c>
      <c r="E306">
        <v>2175.1799999999998</v>
      </c>
      <c r="F306">
        <v>2204.2199999999998</v>
      </c>
      <c r="G306">
        <v>25363</v>
      </c>
      <c r="H306">
        <v>66</v>
      </c>
      <c r="I306">
        <v>1</v>
      </c>
      <c r="J306">
        <v>2204.2199999999998</v>
      </c>
      <c r="K306">
        <v>26012.976744186049</v>
      </c>
      <c r="L306" t="b">
        <v>0</v>
      </c>
      <c r="N306">
        <v>3</v>
      </c>
      <c r="O306" t="s">
        <v>1203</v>
      </c>
      <c r="P306">
        <v>-2.0228847290359848E-2</v>
      </c>
    </row>
    <row r="307" spans="1:16" x14ac:dyDescent="0.3">
      <c r="A307" s="1">
        <v>45727</v>
      </c>
      <c r="B307" t="s">
        <v>19</v>
      </c>
      <c r="C307">
        <v>2206.4699999999998</v>
      </c>
      <c r="D307">
        <v>2225.8200000000002</v>
      </c>
      <c r="E307">
        <v>2187.13</v>
      </c>
      <c r="F307">
        <v>2211.12</v>
      </c>
      <c r="G307">
        <v>26658</v>
      </c>
      <c r="H307">
        <v>70</v>
      </c>
      <c r="I307">
        <v>1</v>
      </c>
      <c r="J307">
        <v>2211.12</v>
      </c>
      <c r="K307">
        <v>26012.976744186049</v>
      </c>
      <c r="L307" t="b">
        <v>0</v>
      </c>
      <c r="N307">
        <v>3</v>
      </c>
      <c r="O307" t="s">
        <v>1203</v>
      </c>
      <c r="P307">
        <v>-1.6637042303590432E-2</v>
      </c>
    </row>
    <row r="308" spans="1:16" x14ac:dyDescent="0.3">
      <c r="A308" s="1">
        <v>45728</v>
      </c>
      <c r="B308" t="s">
        <v>19</v>
      </c>
      <c r="C308">
        <v>2195.09</v>
      </c>
      <c r="D308">
        <v>2213.66</v>
      </c>
      <c r="E308">
        <v>2176.52</v>
      </c>
      <c r="F308">
        <v>2185.2399999999998</v>
      </c>
      <c r="G308">
        <v>29706</v>
      </c>
      <c r="H308">
        <v>71</v>
      </c>
      <c r="I308">
        <v>1</v>
      </c>
      <c r="J308">
        <v>2185.2399999999998</v>
      </c>
      <c r="K308">
        <v>26012.976744186049</v>
      </c>
      <c r="L308" t="b">
        <v>0</v>
      </c>
      <c r="N308">
        <v>3</v>
      </c>
      <c r="O308" t="s">
        <v>1203</v>
      </c>
      <c r="P308">
        <v>-3.640482161637546E-4</v>
      </c>
    </row>
    <row r="309" spans="1:16" x14ac:dyDescent="0.3">
      <c r="A309" s="1">
        <v>45729</v>
      </c>
      <c r="B309" t="s">
        <v>19</v>
      </c>
      <c r="C309">
        <v>2173.89</v>
      </c>
      <c r="D309">
        <v>2187.81</v>
      </c>
      <c r="E309">
        <v>2159.9699999999998</v>
      </c>
      <c r="F309">
        <v>2178.1999999999998</v>
      </c>
      <c r="G309">
        <v>47286</v>
      </c>
      <c r="H309">
        <v>72</v>
      </c>
      <c r="I309">
        <v>1</v>
      </c>
      <c r="J309">
        <v>2178.1999999999998</v>
      </c>
      <c r="K309">
        <v>26012.976744186049</v>
      </c>
      <c r="L309" t="b">
        <v>0</v>
      </c>
      <c r="N309">
        <v>3</v>
      </c>
      <c r="O309" t="s">
        <v>1203</v>
      </c>
      <c r="P309">
        <v>7.4313019098296131E-3</v>
      </c>
    </row>
    <row r="310" spans="1:16" x14ac:dyDescent="0.3">
      <c r="A310" s="1">
        <v>45730</v>
      </c>
      <c r="B310" t="s">
        <v>19</v>
      </c>
      <c r="C310">
        <v>2189.73</v>
      </c>
      <c r="D310">
        <v>2205.5300000000002</v>
      </c>
      <c r="E310">
        <v>2173.92</v>
      </c>
      <c r="F310">
        <v>2194.23</v>
      </c>
      <c r="G310">
        <v>8005</v>
      </c>
      <c r="H310">
        <v>73</v>
      </c>
      <c r="I310">
        <v>1</v>
      </c>
      <c r="J310">
        <v>2194.23</v>
      </c>
      <c r="K310">
        <v>26012.976744186049</v>
      </c>
      <c r="L310" t="b">
        <v>0</v>
      </c>
      <c r="N310">
        <v>3</v>
      </c>
      <c r="O310" t="s">
        <v>1203</v>
      </c>
      <c r="P310">
        <v>-1.4603398324328517E-2</v>
      </c>
    </row>
    <row r="311" spans="1:16" x14ac:dyDescent="0.3">
      <c r="A311" s="1">
        <v>45733</v>
      </c>
      <c r="B311" t="s">
        <v>19</v>
      </c>
      <c r="C311">
        <v>2164.5100000000002</v>
      </c>
      <c r="D311">
        <v>2194.15</v>
      </c>
      <c r="E311">
        <v>2134.87</v>
      </c>
      <c r="F311">
        <v>2152.7800000000002</v>
      </c>
      <c r="G311">
        <v>35839</v>
      </c>
      <c r="H311">
        <v>76</v>
      </c>
      <c r="I311">
        <v>1</v>
      </c>
      <c r="J311">
        <v>2152.7800000000002</v>
      </c>
      <c r="K311">
        <v>26012.976744186049</v>
      </c>
      <c r="L311" t="b">
        <v>0</v>
      </c>
      <c r="N311">
        <v>3</v>
      </c>
      <c r="O311" t="s">
        <v>1203</v>
      </c>
      <c r="P311">
        <v>-2.9798561722754182E-3</v>
      </c>
    </row>
    <row r="312" spans="1:16" x14ac:dyDescent="0.3">
      <c r="A312" s="1">
        <v>45734</v>
      </c>
      <c r="B312" t="s">
        <v>19</v>
      </c>
      <c r="C312">
        <v>2177.6999999999998</v>
      </c>
      <c r="D312">
        <v>2194.4899999999998</v>
      </c>
      <c r="E312">
        <v>2160.91</v>
      </c>
      <c r="F312">
        <v>2175.9699999999998</v>
      </c>
      <c r="G312">
        <v>26963</v>
      </c>
      <c r="H312">
        <v>77</v>
      </c>
      <c r="I312">
        <v>1</v>
      </c>
      <c r="J312">
        <v>2175.9699999999998</v>
      </c>
      <c r="K312">
        <v>26012.976744186049</v>
      </c>
      <c r="L312" t="b">
        <v>0</v>
      </c>
      <c r="N312">
        <v>3</v>
      </c>
      <c r="O312" t="s">
        <v>1203</v>
      </c>
      <c r="P312">
        <v>6.3760261417070455E-4</v>
      </c>
    </row>
    <row r="313" spans="1:16" x14ac:dyDescent="0.3">
      <c r="A313" s="1">
        <v>45735</v>
      </c>
      <c r="B313" t="s">
        <v>19</v>
      </c>
      <c r="C313">
        <v>2187.92</v>
      </c>
      <c r="D313">
        <v>2215.69</v>
      </c>
      <c r="E313">
        <v>2160.15</v>
      </c>
      <c r="F313">
        <v>2182.19</v>
      </c>
      <c r="G313">
        <v>49689</v>
      </c>
      <c r="H313">
        <v>78</v>
      </c>
      <c r="I313">
        <v>1</v>
      </c>
      <c r="J313">
        <v>2182.19</v>
      </c>
      <c r="K313">
        <v>26012.976744186049</v>
      </c>
      <c r="L313" t="b">
        <v>0</v>
      </c>
      <c r="N313">
        <v>3</v>
      </c>
      <c r="O313" t="s">
        <v>1203</v>
      </c>
      <c r="P313">
        <v>-3.1063321385902077E-3</v>
      </c>
    </row>
    <row r="314" spans="1:16" x14ac:dyDescent="0.3">
      <c r="A314" s="1">
        <v>45736</v>
      </c>
      <c r="B314" t="s">
        <v>19</v>
      </c>
      <c r="C314">
        <v>2184.89</v>
      </c>
      <c r="D314">
        <v>2216.39</v>
      </c>
      <c r="E314">
        <v>2153.39</v>
      </c>
      <c r="F314">
        <v>2178.61</v>
      </c>
      <c r="G314">
        <v>7563</v>
      </c>
      <c r="H314">
        <v>79</v>
      </c>
      <c r="I314">
        <v>1</v>
      </c>
      <c r="J314">
        <v>2178.61</v>
      </c>
      <c r="K314">
        <v>26012.976744186049</v>
      </c>
      <c r="L314" t="b">
        <v>0</v>
      </c>
      <c r="N314">
        <v>3</v>
      </c>
      <c r="O314" t="s">
        <v>1203</v>
      </c>
      <c r="P314">
        <v>1.5883391626201261E-2</v>
      </c>
    </row>
    <row r="315" spans="1:16" x14ac:dyDescent="0.3">
      <c r="A315" s="1">
        <v>45737</v>
      </c>
      <c r="B315" t="s">
        <v>19</v>
      </c>
      <c r="C315">
        <v>2153.19</v>
      </c>
      <c r="D315">
        <v>2162.37</v>
      </c>
      <c r="E315">
        <v>2144</v>
      </c>
      <c r="F315">
        <v>2161.1</v>
      </c>
      <c r="G315">
        <v>13003</v>
      </c>
      <c r="H315">
        <v>80</v>
      </c>
      <c r="I315">
        <v>1</v>
      </c>
      <c r="J315">
        <v>2161.1</v>
      </c>
      <c r="K315">
        <v>26012.976744186049</v>
      </c>
      <c r="L315" t="b">
        <v>0</v>
      </c>
      <c r="N315">
        <v>3</v>
      </c>
      <c r="O315" t="s">
        <v>1203</v>
      </c>
      <c r="P315">
        <v>-1.8786827538708653E-2</v>
      </c>
    </row>
    <row r="316" spans="1:16" x14ac:dyDescent="0.3">
      <c r="A316" s="1">
        <v>45740</v>
      </c>
      <c r="B316" t="s">
        <v>19</v>
      </c>
      <c r="C316">
        <v>2148.09</v>
      </c>
      <c r="D316">
        <v>2186.21</v>
      </c>
      <c r="E316">
        <v>2109.9699999999998</v>
      </c>
      <c r="F316">
        <v>2148.6799999999998</v>
      </c>
      <c r="G316">
        <v>46350</v>
      </c>
      <c r="H316">
        <v>83</v>
      </c>
      <c r="I316">
        <v>1</v>
      </c>
      <c r="J316">
        <v>2148.6799999999998</v>
      </c>
      <c r="K316">
        <v>26012.976744186049</v>
      </c>
      <c r="L316" t="b">
        <v>0</v>
      </c>
      <c r="N316">
        <v>3</v>
      </c>
      <c r="O316" t="s">
        <v>1203</v>
      </c>
      <c r="P316">
        <v>-5.1343376704405721E-3</v>
      </c>
    </row>
    <row r="317" spans="1:16" x14ac:dyDescent="0.3">
      <c r="A317" s="1">
        <v>45741</v>
      </c>
      <c r="B317" t="s">
        <v>19</v>
      </c>
      <c r="C317">
        <v>2158.59</v>
      </c>
      <c r="D317">
        <v>2177.41</v>
      </c>
      <c r="E317">
        <v>2139.77</v>
      </c>
      <c r="F317">
        <v>2165.42</v>
      </c>
      <c r="G317">
        <v>43229</v>
      </c>
      <c r="H317">
        <v>84</v>
      </c>
      <c r="I317">
        <v>1</v>
      </c>
      <c r="J317">
        <v>2165.42</v>
      </c>
      <c r="K317">
        <v>26012.976744186049</v>
      </c>
      <c r="L317" t="b">
        <v>0</v>
      </c>
      <c r="N317">
        <v>3</v>
      </c>
      <c r="O317" t="s">
        <v>1203</v>
      </c>
      <c r="P317">
        <v>-9.0804567665735258E-3</v>
      </c>
    </row>
    <row r="318" spans="1:16" x14ac:dyDescent="0.3">
      <c r="A318" s="1">
        <v>45742</v>
      </c>
      <c r="B318" t="s">
        <v>19</v>
      </c>
      <c r="C318">
        <v>2161.91</v>
      </c>
      <c r="D318">
        <v>2177.98</v>
      </c>
      <c r="E318">
        <v>2145.84</v>
      </c>
      <c r="F318">
        <v>2162.44</v>
      </c>
      <c r="G318">
        <v>34297</v>
      </c>
      <c r="H318">
        <v>85</v>
      </c>
      <c r="I318">
        <v>1</v>
      </c>
      <c r="J318">
        <v>2162.44</v>
      </c>
      <c r="K318">
        <v>26012.976744186049</v>
      </c>
      <c r="L318" t="b">
        <v>0</v>
      </c>
      <c r="N318">
        <v>3</v>
      </c>
      <c r="O318" t="s">
        <v>1203</v>
      </c>
      <c r="P318">
        <v>-8.583521221470658E-3</v>
      </c>
    </row>
    <row r="319" spans="1:16" x14ac:dyDescent="0.3">
      <c r="A319" s="1">
        <v>45743</v>
      </c>
      <c r="B319" t="s">
        <v>19</v>
      </c>
      <c r="C319">
        <v>2147.16</v>
      </c>
      <c r="D319">
        <v>2176.4899999999998</v>
      </c>
      <c r="E319">
        <v>2117.83</v>
      </c>
      <c r="F319">
        <v>2149.35</v>
      </c>
      <c r="G319">
        <v>28490</v>
      </c>
      <c r="H319">
        <v>86</v>
      </c>
      <c r="I319">
        <v>1</v>
      </c>
      <c r="J319">
        <v>2149.35</v>
      </c>
      <c r="K319">
        <v>26012.976744186049</v>
      </c>
      <c r="L319" t="b">
        <v>0</v>
      </c>
      <c r="N319">
        <v>3</v>
      </c>
      <c r="O319" t="s">
        <v>1203</v>
      </c>
      <c r="P319">
        <v>2.6955278742086851E-3</v>
      </c>
    </row>
    <row r="320" spans="1:16" x14ac:dyDescent="0.3">
      <c r="A320" s="1">
        <v>45744</v>
      </c>
      <c r="B320" t="s">
        <v>19</v>
      </c>
      <c r="C320">
        <v>2170.6</v>
      </c>
      <c r="D320">
        <v>2196.15</v>
      </c>
      <c r="E320">
        <v>2145.06</v>
      </c>
      <c r="F320">
        <v>2162.59</v>
      </c>
      <c r="G320">
        <v>13765</v>
      </c>
      <c r="H320">
        <v>87</v>
      </c>
      <c r="I320">
        <v>1</v>
      </c>
      <c r="J320">
        <v>2162.59</v>
      </c>
      <c r="K320">
        <v>26012.976744186049</v>
      </c>
      <c r="L320" t="b">
        <v>0</v>
      </c>
      <c r="N320">
        <v>3</v>
      </c>
      <c r="O320" t="s">
        <v>1203</v>
      </c>
      <c r="P320">
        <v>-2.6359187147568807E-2</v>
      </c>
    </row>
    <row r="321" spans="1:16" x14ac:dyDescent="0.3">
      <c r="A321" s="1">
        <v>45747</v>
      </c>
      <c r="B321" t="s">
        <v>19</v>
      </c>
      <c r="C321">
        <v>2175.7399999999998</v>
      </c>
      <c r="D321">
        <v>2184.8200000000002</v>
      </c>
      <c r="E321">
        <v>2166.65</v>
      </c>
      <c r="F321">
        <v>2177</v>
      </c>
      <c r="G321">
        <v>23861</v>
      </c>
      <c r="H321">
        <v>90</v>
      </c>
      <c r="I321">
        <v>1</v>
      </c>
      <c r="J321">
        <v>2177</v>
      </c>
      <c r="K321">
        <v>26012.976744186049</v>
      </c>
      <c r="L321" t="b">
        <v>0</v>
      </c>
      <c r="N321">
        <v>3</v>
      </c>
      <c r="O321" t="s">
        <v>1203</v>
      </c>
      <c r="P321">
        <v>6.8277525655177545E-3</v>
      </c>
    </row>
    <row r="322" spans="1:16" x14ac:dyDescent="0.3">
      <c r="A322" s="1">
        <v>45748</v>
      </c>
      <c r="B322" t="s">
        <v>19</v>
      </c>
      <c r="C322">
        <v>2145.65</v>
      </c>
      <c r="D322">
        <v>2165.4899999999998</v>
      </c>
      <c r="E322">
        <v>2125.81</v>
      </c>
      <c r="F322">
        <v>2143.5100000000002</v>
      </c>
      <c r="G322">
        <v>45965</v>
      </c>
      <c r="H322">
        <v>91</v>
      </c>
      <c r="I322">
        <v>1</v>
      </c>
      <c r="J322">
        <v>2143.5100000000002</v>
      </c>
      <c r="K322">
        <v>26012.976744186049</v>
      </c>
      <c r="L322" t="b">
        <v>0</v>
      </c>
      <c r="N322">
        <v>4</v>
      </c>
      <c r="O322" t="s">
        <v>1204</v>
      </c>
      <c r="P322">
        <v>-8.5955938398245314E-3</v>
      </c>
    </row>
    <row r="323" spans="1:16" x14ac:dyDescent="0.3">
      <c r="A323" s="1">
        <v>45749</v>
      </c>
      <c r="B323" t="s">
        <v>19</v>
      </c>
      <c r="C323">
        <v>2164.81</v>
      </c>
      <c r="D323">
        <v>2180.7800000000002</v>
      </c>
      <c r="E323">
        <v>2148.84</v>
      </c>
      <c r="F323">
        <v>2159.52</v>
      </c>
      <c r="G323">
        <v>31523</v>
      </c>
      <c r="H323">
        <v>92</v>
      </c>
      <c r="I323">
        <v>1</v>
      </c>
      <c r="J323">
        <v>2159.52</v>
      </c>
      <c r="K323">
        <v>26012.976744186049</v>
      </c>
      <c r="L323" t="b">
        <v>0</v>
      </c>
      <c r="N323">
        <v>4</v>
      </c>
      <c r="O323" t="s">
        <v>1204</v>
      </c>
      <c r="P323">
        <v>-2.2556390977443622E-2</v>
      </c>
    </row>
    <row r="324" spans="1:16" x14ac:dyDescent="0.3">
      <c r="A324" s="1">
        <v>45750</v>
      </c>
      <c r="B324" t="s">
        <v>19</v>
      </c>
      <c r="C324">
        <v>2225.0100000000002</v>
      </c>
      <c r="D324">
        <v>2247.25</v>
      </c>
      <c r="E324">
        <v>2202.7600000000002</v>
      </c>
      <c r="F324">
        <v>2229.19</v>
      </c>
      <c r="G324">
        <v>36046</v>
      </c>
      <c r="H324">
        <v>93</v>
      </c>
      <c r="I324">
        <v>1</v>
      </c>
      <c r="J324">
        <v>2229.19</v>
      </c>
      <c r="K324">
        <v>26012.976744186049</v>
      </c>
      <c r="L324" t="b">
        <v>0</v>
      </c>
      <c r="N324">
        <v>4</v>
      </c>
      <c r="O324" t="s">
        <v>1204</v>
      </c>
      <c r="P324">
        <v>-8.9767381640844697E-3</v>
      </c>
    </row>
    <row r="325" spans="1:16" x14ac:dyDescent="0.3">
      <c r="A325" s="1">
        <v>45751</v>
      </c>
      <c r="B325" t="s">
        <v>19</v>
      </c>
      <c r="C325">
        <v>2237.71</v>
      </c>
      <c r="D325">
        <v>2259.0700000000002</v>
      </c>
      <c r="E325">
        <v>2216.36</v>
      </c>
      <c r="F325">
        <v>2242.96</v>
      </c>
      <c r="G325">
        <v>46893</v>
      </c>
      <c r="H325">
        <v>94</v>
      </c>
      <c r="I325">
        <v>1</v>
      </c>
      <c r="J325">
        <v>2242.96</v>
      </c>
      <c r="K325">
        <v>26012.976744186049</v>
      </c>
      <c r="L325" t="b">
        <v>0</v>
      </c>
      <c r="N325">
        <v>4</v>
      </c>
      <c r="O325" t="s">
        <v>1204</v>
      </c>
      <c r="P325">
        <v>1.2629011888690156E-3</v>
      </c>
    </row>
    <row r="326" spans="1:16" x14ac:dyDescent="0.3">
      <c r="A326" s="1">
        <v>45754</v>
      </c>
      <c r="B326" t="s">
        <v>19</v>
      </c>
      <c r="C326">
        <v>2203.44</v>
      </c>
      <c r="D326">
        <v>2224.62</v>
      </c>
      <c r="E326">
        <v>2182.27</v>
      </c>
      <c r="F326">
        <v>2195.98</v>
      </c>
      <c r="G326">
        <v>3113</v>
      </c>
      <c r="H326">
        <v>97</v>
      </c>
      <c r="I326">
        <v>1</v>
      </c>
      <c r="J326">
        <v>2195.98</v>
      </c>
      <c r="K326">
        <v>26012.976744186049</v>
      </c>
      <c r="L326" t="b">
        <v>0</v>
      </c>
      <c r="N326">
        <v>4</v>
      </c>
      <c r="O326" t="s">
        <v>1204</v>
      </c>
      <c r="P326">
        <v>1.1438761308281246E-2</v>
      </c>
    </row>
    <row r="327" spans="1:16" x14ac:dyDescent="0.3">
      <c r="A327" s="1">
        <v>45755</v>
      </c>
      <c r="B327" t="s">
        <v>19</v>
      </c>
      <c r="C327">
        <v>2220.1</v>
      </c>
      <c r="D327">
        <v>2239.19</v>
      </c>
      <c r="E327">
        <v>2201.02</v>
      </c>
      <c r="F327">
        <v>2201.42</v>
      </c>
      <c r="G327">
        <v>14760</v>
      </c>
      <c r="H327">
        <v>98</v>
      </c>
      <c r="I327">
        <v>1</v>
      </c>
      <c r="J327">
        <v>2201.42</v>
      </c>
      <c r="K327">
        <v>26012.976744186049</v>
      </c>
      <c r="L327" t="b">
        <v>0</v>
      </c>
      <c r="N327">
        <v>4</v>
      </c>
      <c r="O327" t="s">
        <v>1204</v>
      </c>
      <c r="P327">
        <v>1.2451500836052466E-2</v>
      </c>
    </row>
    <row r="328" spans="1:16" x14ac:dyDescent="0.3">
      <c r="A328" s="1">
        <v>45756</v>
      </c>
      <c r="B328" t="s">
        <v>19</v>
      </c>
      <c r="C328">
        <v>2165.56</v>
      </c>
      <c r="D328">
        <v>2185.02</v>
      </c>
      <c r="E328">
        <v>2146.1</v>
      </c>
      <c r="F328">
        <v>2151.73</v>
      </c>
      <c r="G328">
        <v>13588</v>
      </c>
      <c r="H328">
        <v>99</v>
      </c>
      <c r="I328">
        <v>1</v>
      </c>
      <c r="J328">
        <v>2151.73</v>
      </c>
      <c r="K328">
        <v>26012.976744186049</v>
      </c>
      <c r="L328" t="b">
        <v>0</v>
      </c>
      <c r="N328">
        <v>4</v>
      </c>
      <c r="O328" t="s">
        <v>1204</v>
      </c>
      <c r="P328">
        <v>1.0106214331008289E-2</v>
      </c>
    </row>
    <row r="329" spans="1:16" x14ac:dyDescent="0.3">
      <c r="A329" s="1">
        <v>45757</v>
      </c>
      <c r="B329" t="s">
        <v>19</v>
      </c>
      <c r="C329">
        <v>2239.92</v>
      </c>
      <c r="D329">
        <v>2250.48</v>
      </c>
      <c r="E329">
        <v>2229.35</v>
      </c>
      <c r="F329">
        <v>2239.87</v>
      </c>
      <c r="G329">
        <v>45738</v>
      </c>
      <c r="H329">
        <v>100</v>
      </c>
      <c r="I329">
        <v>1</v>
      </c>
      <c r="J329">
        <v>2239.87</v>
      </c>
      <c r="K329">
        <v>26012.976744186049</v>
      </c>
      <c r="L329" t="b">
        <v>0</v>
      </c>
      <c r="N329">
        <v>4</v>
      </c>
      <c r="O329" t="s">
        <v>1204</v>
      </c>
      <c r="P329">
        <v>3.9905203359703826E-3</v>
      </c>
    </row>
    <row r="330" spans="1:16" x14ac:dyDescent="0.3">
      <c r="A330" s="1">
        <v>45758</v>
      </c>
      <c r="B330" t="s">
        <v>19</v>
      </c>
      <c r="C330">
        <v>2306.96</v>
      </c>
      <c r="D330">
        <v>2324.77</v>
      </c>
      <c r="E330">
        <v>2289.15</v>
      </c>
      <c r="F330">
        <v>2304.4</v>
      </c>
      <c r="G330">
        <v>6724</v>
      </c>
      <c r="H330">
        <v>101</v>
      </c>
      <c r="I330">
        <v>1</v>
      </c>
      <c r="J330">
        <v>2304.4</v>
      </c>
      <c r="K330">
        <v>26012.976744186049</v>
      </c>
      <c r="L330" t="b">
        <v>0</v>
      </c>
      <c r="N330">
        <v>4</v>
      </c>
      <c r="O330" t="s">
        <v>1204</v>
      </c>
      <c r="P330">
        <v>-3.4678469148659234E-2</v>
      </c>
    </row>
    <row r="331" spans="1:16" x14ac:dyDescent="0.3">
      <c r="A331" s="1">
        <v>45761</v>
      </c>
      <c r="B331" t="s">
        <v>19</v>
      </c>
      <c r="C331">
        <v>2274.4499999999998</v>
      </c>
      <c r="D331">
        <v>2301.1</v>
      </c>
      <c r="E331">
        <v>2247.8000000000002</v>
      </c>
      <c r="F331">
        <v>2285.69</v>
      </c>
      <c r="G331">
        <v>43240</v>
      </c>
      <c r="H331">
        <v>104</v>
      </c>
      <c r="I331">
        <v>1</v>
      </c>
      <c r="J331">
        <v>2285.69</v>
      </c>
      <c r="K331">
        <v>26012.976744186049</v>
      </c>
      <c r="L331" t="b">
        <v>0</v>
      </c>
      <c r="N331">
        <v>4</v>
      </c>
      <c r="O331" t="s">
        <v>1204</v>
      </c>
      <c r="P331">
        <v>1.4850483551167467E-2</v>
      </c>
    </row>
    <row r="332" spans="1:16" x14ac:dyDescent="0.3">
      <c r="A332" s="1">
        <v>45762</v>
      </c>
      <c r="B332" t="s">
        <v>19</v>
      </c>
      <c r="C332">
        <v>2219.38</v>
      </c>
      <c r="D332">
        <v>2242.44</v>
      </c>
      <c r="E332">
        <v>2196.33</v>
      </c>
      <c r="F332">
        <v>2222.46</v>
      </c>
      <c r="G332">
        <v>24499</v>
      </c>
      <c r="H332">
        <v>105</v>
      </c>
      <c r="I332">
        <v>1</v>
      </c>
      <c r="J332">
        <v>2222.46</v>
      </c>
      <c r="K332">
        <v>26012.976744186049</v>
      </c>
      <c r="L332" t="b">
        <v>0</v>
      </c>
      <c r="N332">
        <v>4</v>
      </c>
      <c r="O332" t="s">
        <v>1204</v>
      </c>
      <c r="P332">
        <v>1.8421052631578852E-2</v>
      </c>
    </row>
    <row r="333" spans="1:16" x14ac:dyDescent="0.3">
      <c r="A333" s="1">
        <v>45763</v>
      </c>
      <c r="B333" t="s">
        <v>19</v>
      </c>
      <c r="C333">
        <v>2210.39</v>
      </c>
      <c r="D333">
        <v>2229.6</v>
      </c>
      <c r="E333">
        <v>2191.1799999999998</v>
      </c>
      <c r="F333">
        <v>2198.52</v>
      </c>
      <c r="G333">
        <v>7099</v>
      </c>
      <c r="H333">
        <v>106</v>
      </c>
      <c r="I333">
        <v>1</v>
      </c>
      <c r="J333">
        <v>2198.52</v>
      </c>
      <c r="K333">
        <v>26012.976744186049</v>
      </c>
      <c r="L333" t="b">
        <v>0</v>
      </c>
      <c r="N333">
        <v>4</v>
      </c>
      <c r="O333" t="s">
        <v>1204</v>
      </c>
      <c r="P333">
        <v>3.6130394186659615E-3</v>
      </c>
    </row>
    <row r="334" spans="1:16" x14ac:dyDescent="0.3">
      <c r="A334" s="1">
        <v>45764</v>
      </c>
      <c r="B334" t="s">
        <v>19</v>
      </c>
      <c r="C334">
        <v>2189.08</v>
      </c>
      <c r="D334">
        <v>2210.6799999999998</v>
      </c>
      <c r="E334">
        <v>2167.4699999999998</v>
      </c>
      <c r="F334">
        <v>2194.04</v>
      </c>
      <c r="G334">
        <v>7116</v>
      </c>
      <c r="H334">
        <v>107</v>
      </c>
      <c r="I334">
        <v>1</v>
      </c>
      <c r="J334">
        <v>2194.04</v>
      </c>
      <c r="K334">
        <v>26012.976744186049</v>
      </c>
      <c r="L334" t="b">
        <v>0</v>
      </c>
      <c r="N334">
        <v>4</v>
      </c>
      <c r="O334" t="s">
        <v>1204</v>
      </c>
      <c r="P334">
        <v>5.2093662819139011E-3</v>
      </c>
    </row>
    <row r="335" spans="1:16" x14ac:dyDescent="0.3">
      <c r="A335" s="1">
        <v>45765</v>
      </c>
      <c r="B335" t="s">
        <v>19</v>
      </c>
      <c r="C335">
        <v>2141.0500000000002</v>
      </c>
      <c r="D335">
        <v>2169.29</v>
      </c>
      <c r="E335">
        <v>2112.8200000000002</v>
      </c>
      <c r="F335">
        <v>2146.38</v>
      </c>
      <c r="G335">
        <v>10847</v>
      </c>
      <c r="H335">
        <v>108</v>
      </c>
      <c r="I335">
        <v>1</v>
      </c>
      <c r="J335">
        <v>2146.38</v>
      </c>
      <c r="K335">
        <v>26012.976744186049</v>
      </c>
      <c r="L335" t="b">
        <v>0</v>
      </c>
      <c r="N335">
        <v>4</v>
      </c>
      <c r="O335" t="s">
        <v>1204</v>
      </c>
      <c r="P335">
        <v>-2.2911809630999E-3</v>
      </c>
    </row>
    <row r="336" spans="1:16" x14ac:dyDescent="0.3">
      <c r="A336" s="1">
        <v>45768</v>
      </c>
      <c r="B336" t="s">
        <v>19</v>
      </c>
      <c r="C336">
        <v>2149.75</v>
      </c>
      <c r="D336">
        <v>2179.59</v>
      </c>
      <c r="E336">
        <v>2119.92</v>
      </c>
      <c r="F336">
        <v>2145.0300000000002</v>
      </c>
      <c r="G336">
        <v>2742</v>
      </c>
      <c r="H336">
        <v>111</v>
      </c>
      <c r="I336">
        <v>1</v>
      </c>
      <c r="J336">
        <v>2145.0300000000002</v>
      </c>
      <c r="K336">
        <v>26012.976744186049</v>
      </c>
      <c r="L336" t="b">
        <v>0</v>
      </c>
      <c r="N336">
        <v>4</v>
      </c>
      <c r="O336" t="s">
        <v>1204</v>
      </c>
      <c r="P336">
        <v>1.3332634243897121E-3</v>
      </c>
    </row>
    <row r="337" spans="1:16" x14ac:dyDescent="0.3">
      <c r="A337" s="1">
        <v>45769</v>
      </c>
      <c r="B337" t="s">
        <v>19</v>
      </c>
      <c r="C337">
        <v>2140.86</v>
      </c>
      <c r="D337">
        <v>2164.37</v>
      </c>
      <c r="E337">
        <v>2117.36</v>
      </c>
      <c r="F337">
        <v>2140.4699999999998</v>
      </c>
      <c r="G337">
        <v>35707</v>
      </c>
      <c r="H337">
        <v>112</v>
      </c>
      <c r="I337">
        <v>1</v>
      </c>
      <c r="J337">
        <v>2140.4699999999998</v>
      </c>
      <c r="K337">
        <v>26012.976744186049</v>
      </c>
      <c r="L337" t="b">
        <v>0</v>
      </c>
      <c r="N337">
        <v>4</v>
      </c>
      <c r="O337" t="s">
        <v>1204</v>
      </c>
      <c r="P337">
        <v>1.1399932677562936E-2</v>
      </c>
    </row>
    <row r="338" spans="1:16" x14ac:dyDescent="0.3">
      <c r="A338" s="1">
        <v>45770</v>
      </c>
      <c r="B338" t="s">
        <v>19</v>
      </c>
      <c r="C338">
        <v>2148.92</v>
      </c>
      <c r="D338">
        <v>2155.9299999999998</v>
      </c>
      <c r="E338">
        <v>2141.91</v>
      </c>
      <c r="F338">
        <v>2144.36</v>
      </c>
      <c r="G338">
        <v>48614</v>
      </c>
      <c r="H338">
        <v>113</v>
      </c>
      <c r="I338">
        <v>1</v>
      </c>
      <c r="J338">
        <v>2144.36</v>
      </c>
      <c r="K338">
        <v>26012.976744186049</v>
      </c>
      <c r="L338" t="b">
        <v>0</v>
      </c>
      <c r="N338">
        <v>4</v>
      </c>
      <c r="O338" t="s">
        <v>1204</v>
      </c>
      <c r="P338">
        <v>-9.3461725198252243E-3</v>
      </c>
    </row>
    <row r="339" spans="1:16" x14ac:dyDescent="0.3">
      <c r="A339" s="1">
        <v>45771</v>
      </c>
      <c r="B339" t="s">
        <v>19</v>
      </c>
      <c r="C339">
        <v>2154.9499999999998</v>
      </c>
      <c r="D339">
        <v>2161.0300000000002</v>
      </c>
      <c r="E339">
        <v>2148.86</v>
      </c>
      <c r="F339">
        <v>2151.09</v>
      </c>
      <c r="G339">
        <v>16360</v>
      </c>
      <c r="H339">
        <v>114</v>
      </c>
      <c r="I339">
        <v>1</v>
      </c>
      <c r="J339">
        <v>2151.09</v>
      </c>
      <c r="K339">
        <v>26012.976744186049</v>
      </c>
      <c r="L339" t="b">
        <v>0</v>
      </c>
      <c r="N339">
        <v>4</v>
      </c>
      <c r="O339" t="s">
        <v>1204</v>
      </c>
      <c r="P339">
        <v>1.2290750623018506E-2</v>
      </c>
    </row>
    <row r="340" spans="1:16" x14ac:dyDescent="0.3">
      <c r="A340" s="1">
        <v>45772</v>
      </c>
      <c r="B340" t="s">
        <v>19</v>
      </c>
      <c r="C340">
        <v>2118.5700000000002</v>
      </c>
      <c r="D340">
        <v>2130.77</v>
      </c>
      <c r="E340">
        <v>2106.36</v>
      </c>
      <c r="F340">
        <v>2125.58</v>
      </c>
      <c r="G340">
        <v>29404</v>
      </c>
      <c r="H340">
        <v>115</v>
      </c>
      <c r="I340">
        <v>1</v>
      </c>
      <c r="J340">
        <v>2125.58</v>
      </c>
      <c r="K340">
        <v>26012.976744186049</v>
      </c>
      <c r="L340" t="b">
        <v>0</v>
      </c>
      <c r="N340">
        <v>4</v>
      </c>
      <c r="O340" t="s">
        <v>1204</v>
      </c>
      <c r="P340">
        <v>1.0581942385770345E-2</v>
      </c>
    </row>
    <row r="341" spans="1:16" x14ac:dyDescent="0.3">
      <c r="A341" s="1">
        <v>45775</v>
      </c>
      <c r="B341" t="s">
        <v>19</v>
      </c>
      <c r="C341">
        <v>2103.04</v>
      </c>
      <c r="D341">
        <v>2107.08</v>
      </c>
      <c r="E341">
        <v>2099.0100000000002</v>
      </c>
      <c r="F341">
        <v>2103.35</v>
      </c>
      <c r="G341">
        <v>34997</v>
      </c>
      <c r="H341">
        <v>118</v>
      </c>
      <c r="I341">
        <v>1</v>
      </c>
      <c r="J341">
        <v>2103.35</v>
      </c>
      <c r="K341">
        <v>26012.976744186049</v>
      </c>
      <c r="L341" t="b">
        <v>0</v>
      </c>
      <c r="N341">
        <v>4</v>
      </c>
      <c r="O341" t="s">
        <v>1204</v>
      </c>
      <c r="P341">
        <v>2.0043044471891765E-2</v>
      </c>
    </row>
    <row r="342" spans="1:16" x14ac:dyDescent="0.3">
      <c r="A342" s="1">
        <v>45776</v>
      </c>
      <c r="B342" t="s">
        <v>19</v>
      </c>
      <c r="C342">
        <v>2111.1799999999998</v>
      </c>
      <c r="D342">
        <v>2134.04</v>
      </c>
      <c r="E342">
        <v>2088.33</v>
      </c>
      <c r="F342">
        <v>2105.06</v>
      </c>
      <c r="G342">
        <v>36057</v>
      </c>
      <c r="H342">
        <v>119</v>
      </c>
      <c r="I342">
        <v>1</v>
      </c>
      <c r="J342">
        <v>2105.06</v>
      </c>
      <c r="K342">
        <v>26012.976744186049</v>
      </c>
      <c r="L342" t="b">
        <v>0</v>
      </c>
      <c r="N342">
        <v>4</v>
      </c>
      <c r="O342" t="s">
        <v>1204</v>
      </c>
      <c r="P342">
        <v>-1.0438502673796781E-2</v>
      </c>
    </row>
    <row r="343" spans="1:16" x14ac:dyDescent="0.3">
      <c r="A343" s="1">
        <v>45777</v>
      </c>
      <c r="B343" t="s">
        <v>19</v>
      </c>
      <c r="C343">
        <v>2108.9499999999998</v>
      </c>
      <c r="D343">
        <v>2129.21</v>
      </c>
      <c r="E343">
        <v>2088.6799999999998</v>
      </c>
      <c r="F343">
        <v>2088.89</v>
      </c>
      <c r="G343">
        <v>46272</v>
      </c>
      <c r="H343">
        <v>120</v>
      </c>
      <c r="I343">
        <v>1</v>
      </c>
      <c r="J343">
        <v>2088.89</v>
      </c>
      <c r="K343">
        <v>26012.976744186049</v>
      </c>
      <c r="L343" t="b">
        <v>0</v>
      </c>
      <c r="N343">
        <v>4</v>
      </c>
      <c r="O343" t="s">
        <v>1204</v>
      </c>
      <c r="P343">
        <v>-6.3567935150850262E-3</v>
      </c>
    </row>
    <row r="344" spans="1:16" x14ac:dyDescent="0.3">
      <c r="A344" s="1">
        <v>45778</v>
      </c>
      <c r="B344" t="s">
        <v>19</v>
      </c>
      <c r="C344">
        <v>2108.58</v>
      </c>
      <c r="D344">
        <v>2140.4299999999998</v>
      </c>
      <c r="E344">
        <v>2076.73</v>
      </c>
      <c r="F344">
        <v>2113.41</v>
      </c>
      <c r="G344">
        <v>7638</v>
      </c>
      <c r="H344">
        <v>121</v>
      </c>
      <c r="I344">
        <v>1</v>
      </c>
      <c r="J344">
        <v>2113.41</v>
      </c>
      <c r="K344">
        <v>26012.976744186049</v>
      </c>
      <c r="L344" t="b">
        <v>0</v>
      </c>
      <c r="N344">
        <v>5</v>
      </c>
      <c r="O344" t="s">
        <v>1205</v>
      </c>
      <c r="P344">
        <v>-6.94298077042293E-3</v>
      </c>
    </row>
    <row r="345" spans="1:16" x14ac:dyDescent="0.3">
      <c r="A345" s="1">
        <v>45779</v>
      </c>
      <c r="B345" t="s">
        <v>19</v>
      </c>
      <c r="C345">
        <v>2118.66</v>
      </c>
      <c r="D345">
        <v>2136.94</v>
      </c>
      <c r="E345">
        <v>2100.38</v>
      </c>
      <c r="F345">
        <v>2114.87</v>
      </c>
      <c r="G345">
        <v>14605</v>
      </c>
      <c r="H345">
        <v>122</v>
      </c>
      <c r="I345">
        <v>1</v>
      </c>
      <c r="J345">
        <v>2114.87</v>
      </c>
      <c r="K345">
        <v>26012.976744186049</v>
      </c>
      <c r="L345" t="b">
        <v>0</v>
      </c>
      <c r="N345">
        <v>5</v>
      </c>
      <c r="O345" t="s">
        <v>1205</v>
      </c>
      <c r="P345">
        <v>-1.704539744118035E-2</v>
      </c>
    </row>
    <row r="346" spans="1:16" x14ac:dyDescent="0.3">
      <c r="A346" s="1">
        <v>45782</v>
      </c>
      <c r="B346" t="s">
        <v>19</v>
      </c>
      <c r="C346">
        <v>2168.0500000000002</v>
      </c>
      <c r="D346">
        <v>2171.7199999999998</v>
      </c>
      <c r="E346">
        <v>2164.37</v>
      </c>
      <c r="F346">
        <v>2165.67</v>
      </c>
      <c r="G346">
        <v>33556</v>
      </c>
      <c r="H346">
        <v>125</v>
      </c>
      <c r="I346">
        <v>1</v>
      </c>
      <c r="J346">
        <v>2165.67</v>
      </c>
      <c r="K346">
        <v>26012.976744186049</v>
      </c>
      <c r="L346" t="b">
        <v>0</v>
      </c>
      <c r="N346">
        <v>5</v>
      </c>
      <c r="O346" t="s">
        <v>1205</v>
      </c>
      <c r="P346">
        <v>-6.5437665511282658E-3</v>
      </c>
    </row>
    <row r="347" spans="1:16" x14ac:dyDescent="0.3">
      <c r="A347" s="1">
        <v>45783</v>
      </c>
      <c r="B347" t="s">
        <v>19</v>
      </c>
      <c r="C347">
        <v>2171.27</v>
      </c>
      <c r="D347">
        <v>2194.98</v>
      </c>
      <c r="E347">
        <v>2147.5500000000002</v>
      </c>
      <c r="F347">
        <v>2188.69</v>
      </c>
      <c r="G347">
        <v>18275</v>
      </c>
      <c r="H347">
        <v>126</v>
      </c>
      <c r="I347">
        <v>1</v>
      </c>
      <c r="J347">
        <v>2188.69</v>
      </c>
      <c r="K347">
        <v>26012.976744186049</v>
      </c>
      <c r="L347" t="b">
        <v>0</v>
      </c>
      <c r="N347">
        <v>5</v>
      </c>
      <c r="O347" t="s">
        <v>1205</v>
      </c>
      <c r="P347">
        <v>7.2845507397865973E-3</v>
      </c>
    </row>
    <row r="348" spans="1:16" x14ac:dyDescent="0.3">
      <c r="A348" s="1">
        <v>45784</v>
      </c>
      <c r="B348" t="s">
        <v>19</v>
      </c>
      <c r="C348">
        <v>2213.29</v>
      </c>
      <c r="D348">
        <v>2249.77</v>
      </c>
      <c r="E348">
        <v>2176.81</v>
      </c>
      <c r="F348">
        <v>2219.87</v>
      </c>
      <c r="G348">
        <v>42974</v>
      </c>
      <c r="H348">
        <v>127</v>
      </c>
      <c r="I348">
        <v>1</v>
      </c>
      <c r="J348">
        <v>2219.87</v>
      </c>
      <c r="K348">
        <v>26012.976744186049</v>
      </c>
      <c r="L348" t="b">
        <v>0</v>
      </c>
      <c r="N348">
        <v>5</v>
      </c>
      <c r="O348" t="s">
        <v>1205</v>
      </c>
      <c r="P348">
        <v>1.003505753867413E-2</v>
      </c>
    </row>
    <row r="349" spans="1:16" x14ac:dyDescent="0.3">
      <c r="A349" s="1">
        <v>45785</v>
      </c>
      <c r="B349" t="s">
        <v>19</v>
      </c>
      <c r="C349">
        <v>2229.1999999999998</v>
      </c>
      <c r="D349">
        <v>2254.0300000000002</v>
      </c>
      <c r="E349">
        <v>2204.37</v>
      </c>
      <c r="F349">
        <v>2224.11</v>
      </c>
      <c r="G349">
        <v>38380</v>
      </c>
      <c r="H349">
        <v>128</v>
      </c>
      <c r="I349">
        <v>1</v>
      </c>
      <c r="J349">
        <v>2224.11</v>
      </c>
      <c r="K349">
        <v>26012.976744186049</v>
      </c>
      <c r="L349" t="b">
        <v>0</v>
      </c>
      <c r="N349">
        <v>5</v>
      </c>
      <c r="O349" t="s">
        <v>1205</v>
      </c>
      <c r="P349">
        <v>8.4005076051404774E-3</v>
      </c>
    </row>
    <row r="350" spans="1:16" x14ac:dyDescent="0.3">
      <c r="A350" s="1">
        <v>45786</v>
      </c>
      <c r="B350" t="s">
        <v>19</v>
      </c>
      <c r="C350">
        <v>2244.84</v>
      </c>
      <c r="D350">
        <v>2272</v>
      </c>
      <c r="E350">
        <v>2217.67</v>
      </c>
      <c r="F350">
        <v>2229.0500000000002</v>
      </c>
      <c r="G350">
        <v>49320</v>
      </c>
      <c r="H350">
        <v>129</v>
      </c>
      <c r="I350">
        <v>1</v>
      </c>
      <c r="J350">
        <v>2229.0500000000002</v>
      </c>
      <c r="K350">
        <v>26012.976744186049</v>
      </c>
      <c r="L350" t="b">
        <v>0</v>
      </c>
      <c r="N350">
        <v>5</v>
      </c>
      <c r="O350" t="s">
        <v>1205</v>
      </c>
      <c r="P350">
        <v>-2.7663418923826073E-2</v>
      </c>
    </row>
    <row r="351" spans="1:16" x14ac:dyDescent="0.3">
      <c r="A351" s="1">
        <v>45789</v>
      </c>
      <c r="B351" t="s">
        <v>19</v>
      </c>
      <c r="C351">
        <v>2276.33</v>
      </c>
      <c r="D351">
        <v>2316.9499999999998</v>
      </c>
      <c r="E351">
        <v>2235.6999999999998</v>
      </c>
      <c r="F351">
        <v>2278.75</v>
      </c>
      <c r="G351">
        <v>23473</v>
      </c>
      <c r="H351">
        <v>132</v>
      </c>
      <c r="I351">
        <v>1</v>
      </c>
      <c r="J351">
        <v>2278.75</v>
      </c>
      <c r="K351">
        <v>26012.976744186049</v>
      </c>
      <c r="L351" t="b">
        <v>0</v>
      </c>
      <c r="N351">
        <v>5</v>
      </c>
      <c r="O351" t="s">
        <v>1205</v>
      </c>
      <c r="P351">
        <v>-1.0771847412326905E-2</v>
      </c>
    </row>
    <row r="352" spans="1:16" x14ac:dyDescent="0.3">
      <c r="A352" s="1">
        <v>45790</v>
      </c>
      <c r="B352" t="s">
        <v>19</v>
      </c>
      <c r="C352">
        <v>2263.3200000000002</v>
      </c>
      <c r="D352">
        <v>2269.25</v>
      </c>
      <c r="E352">
        <v>2257.38</v>
      </c>
      <c r="F352">
        <v>2268.46</v>
      </c>
      <c r="G352">
        <v>25089</v>
      </c>
      <c r="H352">
        <v>133</v>
      </c>
      <c r="I352">
        <v>1</v>
      </c>
      <c r="J352">
        <v>2268.46</v>
      </c>
      <c r="K352">
        <v>26012.976744186049</v>
      </c>
      <c r="L352" t="b">
        <v>0</v>
      </c>
      <c r="N352">
        <v>5</v>
      </c>
      <c r="O352" t="s">
        <v>1205</v>
      </c>
      <c r="P352">
        <v>1.9361215288589745E-3</v>
      </c>
    </row>
    <row r="353" spans="1:16" x14ac:dyDescent="0.3">
      <c r="A353" s="1">
        <v>45791</v>
      </c>
      <c r="B353" t="s">
        <v>19</v>
      </c>
      <c r="C353">
        <v>2291.5</v>
      </c>
      <c r="D353">
        <v>2324.39</v>
      </c>
      <c r="E353">
        <v>2258.61</v>
      </c>
      <c r="F353">
        <v>2284.6799999999998</v>
      </c>
      <c r="G353">
        <v>30259</v>
      </c>
      <c r="H353">
        <v>134</v>
      </c>
      <c r="I353">
        <v>1</v>
      </c>
      <c r="J353">
        <v>2284.6799999999998</v>
      </c>
      <c r="K353">
        <v>26012.976744186049</v>
      </c>
      <c r="L353" t="b">
        <v>0</v>
      </c>
      <c r="N353">
        <v>5</v>
      </c>
      <c r="O353" t="s">
        <v>1205</v>
      </c>
      <c r="P353">
        <v>7.6079024891219094E-3</v>
      </c>
    </row>
    <row r="354" spans="1:16" x14ac:dyDescent="0.3">
      <c r="A354" s="1">
        <v>45792</v>
      </c>
      <c r="B354" t="s">
        <v>19</v>
      </c>
      <c r="C354">
        <v>2262.0300000000002</v>
      </c>
      <c r="D354">
        <v>2282.73</v>
      </c>
      <c r="E354">
        <v>2241.34</v>
      </c>
      <c r="F354">
        <v>2277.5700000000002</v>
      </c>
      <c r="G354">
        <v>31659</v>
      </c>
      <c r="H354">
        <v>135</v>
      </c>
      <c r="I354">
        <v>1</v>
      </c>
      <c r="J354">
        <v>2277.5700000000002</v>
      </c>
      <c r="K354">
        <v>26012.976744186049</v>
      </c>
      <c r="L354" t="b">
        <v>0</v>
      </c>
      <c r="N354">
        <v>5</v>
      </c>
      <c r="O354" t="s">
        <v>1205</v>
      </c>
      <c r="P354">
        <v>-2.5031938677738671E-2</v>
      </c>
    </row>
    <row r="355" spans="1:16" x14ac:dyDescent="0.3">
      <c r="A355" s="1">
        <v>45793</v>
      </c>
      <c r="B355" t="s">
        <v>19</v>
      </c>
      <c r="C355">
        <v>2280.88</v>
      </c>
      <c r="D355">
        <v>2301.14</v>
      </c>
      <c r="E355">
        <v>2260.63</v>
      </c>
      <c r="F355">
        <v>2270.42</v>
      </c>
      <c r="G355">
        <v>48055</v>
      </c>
      <c r="H355">
        <v>136</v>
      </c>
      <c r="I355">
        <v>1</v>
      </c>
      <c r="J355">
        <v>2270.42</v>
      </c>
      <c r="K355">
        <v>26012.976744186049</v>
      </c>
      <c r="L355" t="b">
        <v>0</v>
      </c>
      <c r="N355">
        <v>5</v>
      </c>
      <c r="O355" t="s">
        <v>1205</v>
      </c>
      <c r="P355">
        <v>-2.0377344759201729E-3</v>
      </c>
    </row>
    <row r="356" spans="1:16" x14ac:dyDescent="0.3">
      <c r="A356" s="1">
        <v>45796</v>
      </c>
      <c r="B356" t="s">
        <v>19</v>
      </c>
      <c r="C356">
        <v>2241.34</v>
      </c>
      <c r="D356">
        <v>2274.77</v>
      </c>
      <c r="E356">
        <v>2207.91</v>
      </c>
      <c r="F356">
        <v>2237.7600000000002</v>
      </c>
      <c r="G356">
        <v>27984</v>
      </c>
      <c r="H356">
        <v>139</v>
      </c>
      <c r="I356">
        <v>1</v>
      </c>
      <c r="J356">
        <v>2237.7600000000002</v>
      </c>
      <c r="K356">
        <v>26012.976744186049</v>
      </c>
      <c r="L356" t="b">
        <v>0</v>
      </c>
      <c r="N356">
        <v>5</v>
      </c>
      <c r="O356" t="s">
        <v>1205</v>
      </c>
      <c r="P356">
        <v>5.8867035969266325E-4</v>
      </c>
    </row>
    <row r="357" spans="1:16" x14ac:dyDescent="0.3">
      <c r="A357" s="1">
        <v>45797</v>
      </c>
      <c r="B357" t="s">
        <v>19</v>
      </c>
      <c r="C357">
        <v>2205.23</v>
      </c>
      <c r="D357">
        <v>2222.1799999999998</v>
      </c>
      <c r="E357">
        <v>2188.2800000000002</v>
      </c>
      <c r="F357">
        <v>2217.4499999999998</v>
      </c>
      <c r="G357">
        <v>38873</v>
      </c>
      <c r="H357">
        <v>140</v>
      </c>
      <c r="I357">
        <v>1</v>
      </c>
      <c r="J357">
        <v>2217.4499999999998</v>
      </c>
      <c r="K357">
        <v>26012.976744186049</v>
      </c>
      <c r="L357" t="b">
        <v>0</v>
      </c>
      <c r="N357">
        <v>5</v>
      </c>
      <c r="O357" t="s">
        <v>1205</v>
      </c>
      <c r="P357">
        <v>2.402038896007801E-2</v>
      </c>
    </row>
    <row r="358" spans="1:16" x14ac:dyDescent="0.3">
      <c r="A358" s="1">
        <v>45798</v>
      </c>
      <c r="B358" t="s">
        <v>19</v>
      </c>
      <c r="C358">
        <v>2198.48</v>
      </c>
      <c r="D358">
        <v>2218.7199999999998</v>
      </c>
      <c r="E358">
        <v>2178.25</v>
      </c>
      <c r="F358">
        <v>2192.19</v>
      </c>
      <c r="G358">
        <v>8848</v>
      </c>
      <c r="H358">
        <v>141</v>
      </c>
      <c r="I358">
        <v>1</v>
      </c>
      <c r="J358">
        <v>2192.19</v>
      </c>
      <c r="K358">
        <v>26012.976744186049</v>
      </c>
      <c r="L358" t="b">
        <v>0</v>
      </c>
      <c r="N358">
        <v>5</v>
      </c>
      <c r="O358" t="s">
        <v>1205</v>
      </c>
      <c r="P358">
        <v>1.0629504956895549E-2</v>
      </c>
    </row>
    <row r="359" spans="1:16" x14ac:dyDescent="0.3">
      <c r="A359" s="1">
        <v>45799</v>
      </c>
      <c r="B359" t="s">
        <v>19</v>
      </c>
      <c r="C359">
        <v>2214.52</v>
      </c>
      <c r="D359">
        <v>2253.09</v>
      </c>
      <c r="E359">
        <v>2175.9499999999998</v>
      </c>
      <c r="F359">
        <v>2209.1999999999998</v>
      </c>
      <c r="G359">
        <v>20614</v>
      </c>
      <c r="H359">
        <v>142</v>
      </c>
      <c r="I359">
        <v>1</v>
      </c>
      <c r="J359">
        <v>2209.1999999999998</v>
      </c>
      <c r="K359">
        <v>26012.976744186049</v>
      </c>
      <c r="L359" t="b">
        <v>0</v>
      </c>
      <c r="N359">
        <v>5</v>
      </c>
      <c r="O359" t="s">
        <v>1205</v>
      </c>
      <c r="P359">
        <v>-1.0693444711039892E-2</v>
      </c>
    </row>
    <row r="360" spans="1:16" x14ac:dyDescent="0.3">
      <c r="A360" s="1">
        <v>45800</v>
      </c>
      <c r="B360" t="s">
        <v>19</v>
      </c>
      <c r="C360">
        <v>2235.7399999999998</v>
      </c>
      <c r="D360">
        <v>2271.94</v>
      </c>
      <c r="E360">
        <v>2199.5300000000002</v>
      </c>
      <c r="F360">
        <v>2238.87</v>
      </c>
      <c r="G360">
        <v>49508</v>
      </c>
      <c r="H360">
        <v>143</v>
      </c>
      <c r="I360">
        <v>1</v>
      </c>
      <c r="J360">
        <v>2238.87</v>
      </c>
      <c r="K360">
        <v>26012.976744186049</v>
      </c>
      <c r="L360" t="b">
        <v>0</v>
      </c>
      <c r="N360">
        <v>5</v>
      </c>
      <c r="O360" t="s">
        <v>1205</v>
      </c>
      <c r="P360">
        <v>1.6436137799778004E-2</v>
      </c>
    </row>
    <row r="361" spans="1:16" x14ac:dyDescent="0.3">
      <c r="A361" s="1">
        <v>45803</v>
      </c>
      <c r="B361" t="s">
        <v>19</v>
      </c>
      <c r="C361">
        <v>2233.14</v>
      </c>
      <c r="D361">
        <v>2270.96</v>
      </c>
      <c r="E361">
        <v>2195.3200000000002</v>
      </c>
      <c r="F361">
        <v>2236.73</v>
      </c>
      <c r="G361">
        <v>5114</v>
      </c>
      <c r="H361">
        <v>146</v>
      </c>
      <c r="I361">
        <v>1</v>
      </c>
      <c r="J361">
        <v>2236.73</v>
      </c>
      <c r="K361">
        <v>26012.976744186049</v>
      </c>
      <c r="L361" t="b">
        <v>0</v>
      </c>
      <c r="N361">
        <v>5</v>
      </c>
      <c r="O361" t="s">
        <v>1205</v>
      </c>
      <c r="P361">
        <v>-9.1158451456081931E-4</v>
      </c>
    </row>
    <row r="362" spans="1:16" x14ac:dyDescent="0.3">
      <c r="A362" s="1">
        <v>45804</v>
      </c>
      <c r="B362" t="s">
        <v>19</v>
      </c>
      <c r="C362">
        <v>2244.77</v>
      </c>
      <c r="D362">
        <v>2280</v>
      </c>
      <c r="E362">
        <v>2209.54</v>
      </c>
      <c r="F362">
        <v>2243.75</v>
      </c>
      <c r="G362">
        <v>34768</v>
      </c>
      <c r="H362">
        <v>147</v>
      </c>
      <c r="I362">
        <v>1</v>
      </c>
      <c r="J362">
        <v>2243.75</v>
      </c>
      <c r="K362">
        <v>26012.976744186049</v>
      </c>
      <c r="L362" t="b">
        <v>0</v>
      </c>
      <c r="N362">
        <v>5</v>
      </c>
      <c r="O362" t="s">
        <v>1205</v>
      </c>
      <c r="P362">
        <v>1.4245964481036526E-2</v>
      </c>
    </row>
    <row r="363" spans="1:16" x14ac:dyDescent="0.3">
      <c r="A363" s="1">
        <v>45805</v>
      </c>
      <c r="B363" t="s">
        <v>19</v>
      </c>
      <c r="C363">
        <v>2227.62</v>
      </c>
      <c r="D363">
        <v>2254.19</v>
      </c>
      <c r="E363">
        <v>2201.0500000000002</v>
      </c>
      <c r="F363">
        <v>2239.98</v>
      </c>
      <c r="G363">
        <v>4712</v>
      </c>
      <c r="H363">
        <v>148</v>
      </c>
      <c r="I363">
        <v>1</v>
      </c>
      <c r="J363">
        <v>2239.98</v>
      </c>
      <c r="K363">
        <v>26012.976744186049</v>
      </c>
      <c r="L363" t="b">
        <v>0</v>
      </c>
      <c r="N363">
        <v>5</v>
      </c>
      <c r="O363" t="s">
        <v>1205</v>
      </c>
      <c r="P363">
        <v>4.2773429145812189E-4</v>
      </c>
    </row>
    <row r="364" spans="1:16" x14ac:dyDescent="0.3">
      <c r="A364" s="1">
        <v>45806</v>
      </c>
      <c r="B364" t="s">
        <v>19</v>
      </c>
      <c r="C364">
        <v>2208.33</v>
      </c>
      <c r="D364">
        <v>2223.0700000000002</v>
      </c>
      <c r="E364">
        <v>2193.59</v>
      </c>
      <c r="F364">
        <v>2217.7399999999998</v>
      </c>
      <c r="G364">
        <v>27200</v>
      </c>
      <c r="H364">
        <v>149</v>
      </c>
      <c r="I364">
        <v>1</v>
      </c>
      <c r="J364">
        <v>2217.7399999999998</v>
      </c>
      <c r="K364">
        <v>26012.976744186049</v>
      </c>
      <c r="L364" t="b">
        <v>0</v>
      </c>
      <c r="N364">
        <v>5</v>
      </c>
      <c r="O364" t="s">
        <v>1205</v>
      </c>
      <c r="P364">
        <v>3.9859902245224241E-3</v>
      </c>
    </row>
    <row r="365" spans="1:16" x14ac:dyDescent="0.3">
      <c r="A365" s="1">
        <v>45807</v>
      </c>
      <c r="B365" t="s">
        <v>19</v>
      </c>
      <c r="C365">
        <v>2235.73</v>
      </c>
      <c r="D365">
        <v>2257.2199999999998</v>
      </c>
      <c r="E365">
        <v>2214.23</v>
      </c>
      <c r="F365">
        <v>2242.5</v>
      </c>
      <c r="G365">
        <v>38574</v>
      </c>
      <c r="H365">
        <v>150</v>
      </c>
      <c r="I365">
        <v>1</v>
      </c>
      <c r="J365">
        <v>2242.5</v>
      </c>
      <c r="K365">
        <v>26012.976744186049</v>
      </c>
      <c r="L365" t="b">
        <v>0</v>
      </c>
      <c r="N365">
        <v>5</v>
      </c>
      <c r="O365" t="s">
        <v>1205</v>
      </c>
      <c r="P365">
        <v>7.0150678676684144E-3</v>
      </c>
    </row>
    <row r="366" spans="1:16" x14ac:dyDescent="0.3">
      <c r="A366" s="1">
        <v>45810</v>
      </c>
      <c r="B366" t="s">
        <v>19</v>
      </c>
      <c r="C366">
        <v>2265.69</v>
      </c>
      <c r="D366">
        <v>2287.0300000000002</v>
      </c>
      <c r="E366">
        <v>2244.34</v>
      </c>
      <c r="F366">
        <v>2261.5500000000002</v>
      </c>
      <c r="G366">
        <v>32324</v>
      </c>
      <c r="H366">
        <v>153</v>
      </c>
      <c r="I366">
        <v>1</v>
      </c>
      <c r="J366">
        <v>2261.5500000000002</v>
      </c>
      <c r="K366">
        <v>26012.976744186049</v>
      </c>
      <c r="L366" t="b">
        <v>0</v>
      </c>
      <c r="N366">
        <v>6</v>
      </c>
      <c r="O366" t="s">
        <v>1206</v>
      </c>
      <c r="P366">
        <v>-5.145148496117441E-3</v>
      </c>
    </row>
    <row r="367" spans="1:16" x14ac:dyDescent="0.3">
      <c r="A367" s="1">
        <v>45811</v>
      </c>
      <c r="B367" t="s">
        <v>19</v>
      </c>
      <c r="C367">
        <v>2213.4499999999998</v>
      </c>
      <c r="D367">
        <v>2228.61</v>
      </c>
      <c r="E367">
        <v>2198.29</v>
      </c>
      <c r="F367">
        <v>2208.79</v>
      </c>
      <c r="G367">
        <v>29144</v>
      </c>
      <c r="H367">
        <v>154</v>
      </c>
      <c r="I367">
        <v>1</v>
      </c>
      <c r="J367">
        <v>2208.79</v>
      </c>
      <c r="K367">
        <v>26012.976744186049</v>
      </c>
      <c r="L367" t="b">
        <v>0</v>
      </c>
      <c r="N367">
        <v>6</v>
      </c>
      <c r="O367" t="s">
        <v>1206</v>
      </c>
      <c r="P367">
        <v>1.0805812417437187E-2</v>
      </c>
    </row>
    <row r="368" spans="1:16" x14ac:dyDescent="0.3">
      <c r="A368" s="1">
        <v>45812</v>
      </c>
      <c r="B368" t="s">
        <v>19</v>
      </c>
      <c r="C368">
        <v>2210.91</v>
      </c>
      <c r="D368">
        <v>2221.0100000000002</v>
      </c>
      <c r="E368">
        <v>2200.8000000000002</v>
      </c>
      <c r="F368">
        <v>2201.4499999999998</v>
      </c>
      <c r="G368">
        <v>45298</v>
      </c>
      <c r="H368">
        <v>155</v>
      </c>
      <c r="I368">
        <v>1</v>
      </c>
      <c r="J368">
        <v>2201.4499999999998</v>
      </c>
      <c r="K368">
        <v>26012.976744186049</v>
      </c>
      <c r="L368" t="b">
        <v>0</v>
      </c>
      <c r="N368">
        <v>6</v>
      </c>
      <c r="O368" t="s">
        <v>1206</v>
      </c>
      <c r="P368">
        <v>-1.255246693593093E-2</v>
      </c>
    </row>
    <row r="369" spans="1:16" x14ac:dyDescent="0.3">
      <c r="A369" s="1">
        <v>45813</v>
      </c>
      <c r="B369" t="s">
        <v>19</v>
      </c>
      <c r="C369">
        <v>2176.23</v>
      </c>
      <c r="D369">
        <v>2203.92</v>
      </c>
      <c r="E369">
        <v>2148.5300000000002</v>
      </c>
      <c r="F369">
        <v>2177.64</v>
      </c>
      <c r="G369">
        <v>26537</v>
      </c>
      <c r="H369">
        <v>156</v>
      </c>
      <c r="I369">
        <v>1</v>
      </c>
      <c r="J369">
        <v>2177.64</v>
      </c>
      <c r="K369">
        <v>26012.976744186049</v>
      </c>
      <c r="L369" t="b">
        <v>0</v>
      </c>
      <c r="N369">
        <v>6</v>
      </c>
      <c r="O369" t="s">
        <v>1206</v>
      </c>
      <c r="P369">
        <v>-1.2756596331827796E-2</v>
      </c>
    </row>
    <row r="370" spans="1:16" x14ac:dyDescent="0.3">
      <c r="A370" s="1">
        <v>45814</v>
      </c>
      <c r="B370" t="s">
        <v>19</v>
      </c>
      <c r="C370">
        <v>2169.27</v>
      </c>
      <c r="D370">
        <v>2187.5500000000002</v>
      </c>
      <c r="E370">
        <v>2150.9899999999998</v>
      </c>
      <c r="F370">
        <v>2167.4499999999998</v>
      </c>
      <c r="G370">
        <v>29441</v>
      </c>
      <c r="H370">
        <v>157</v>
      </c>
      <c r="I370">
        <v>1</v>
      </c>
      <c r="J370">
        <v>2167.4499999999998</v>
      </c>
      <c r="K370">
        <v>26012.976744186049</v>
      </c>
      <c r="L370" t="b">
        <v>0</v>
      </c>
      <c r="N370">
        <v>6</v>
      </c>
      <c r="O370" t="s">
        <v>1206</v>
      </c>
      <c r="P370">
        <v>1.0139471207324396E-2</v>
      </c>
    </row>
    <row r="371" spans="1:16" x14ac:dyDescent="0.3">
      <c r="A371" s="1">
        <v>45817</v>
      </c>
      <c r="B371" t="s">
        <v>19</v>
      </c>
      <c r="C371">
        <v>2151.98</v>
      </c>
      <c r="D371">
        <v>2190.64</v>
      </c>
      <c r="E371">
        <v>2113.31</v>
      </c>
      <c r="F371">
        <v>2149.73</v>
      </c>
      <c r="G371">
        <v>27523</v>
      </c>
      <c r="H371">
        <v>160</v>
      </c>
      <c r="I371">
        <v>1</v>
      </c>
      <c r="J371">
        <v>2149.73</v>
      </c>
      <c r="K371">
        <v>26012.976744186049</v>
      </c>
      <c r="L371" t="b">
        <v>0</v>
      </c>
      <c r="N371">
        <v>6</v>
      </c>
      <c r="O371" t="s">
        <v>1206</v>
      </c>
      <c r="P371">
        <v>1.7627380339680965E-2</v>
      </c>
    </row>
    <row r="372" spans="1:16" x14ac:dyDescent="0.3">
      <c r="A372" s="1">
        <v>45818</v>
      </c>
      <c r="B372" t="s">
        <v>19</v>
      </c>
      <c r="C372">
        <v>2142.21</v>
      </c>
      <c r="D372">
        <v>2150.09</v>
      </c>
      <c r="E372">
        <v>2134.3200000000002</v>
      </c>
      <c r="F372">
        <v>2148.9899999999998</v>
      </c>
      <c r="G372">
        <v>33779</v>
      </c>
      <c r="H372">
        <v>161</v>
      </c>
      <c r="I372">
        <v>1</v>
      </c>
      <c r="J372">
        <v>2148.9899999999998</v>
      </c>
      <c r="K372">
        <v>26012.976744186049</v>
      </c>
      <c r="L372" t="b">
        <v>0</v>
      </c>
      <c r="N372">
        <v>6</v>
      </c>
      <c r="O372" t="s">
        <v>1206</v>
      </c>
      <c r="P372">
        <v>-4.773357098384833E-3</v>
      </c>
    </row>
    <row r="373" spans="1:16" x14ac:dyDescent="0.3">
      <c r="A373" s="1">
        <v>45819</v>
      </c>
      <c r="B373" t="s">
        <v>19</v>
      </c>
      <c r="C373">
        <v>2132.5</v>
      </c>
      <c r="D373">
        <v>2146.96</v>
      </c>
      <c r="E373">
        <v>2118.04</v>
      </c>
      <c r="F373">
        <v>2140.58</v>
      </c>
      <c r="G373">
        <v>28598</v>
      </c>
      <c r="H373">
        <v>162</v>
      </c>
      <c r="I373">
        <v>1</v>
      </c>
      <c r="J373">
        <v>2140.58</v>
      </c>
      <c r="K373">
        <v>26012.976744186049</v>
      </c>
      <c r="L373" t="b">
        <v>0</v>
      </c>
      <c r="N373">
        <v>6</v>
      </c>
      <c r="O373" t="s">
        <v>1206</v>
      </c>
      <c r="P373">
        <v>4.3649144023279511E-2</v>
      </c>
    </row>
    <row r="374" spans="1:16" x14ac:dyDescent="0.3">
      <c r="A374" s="1">
        <v>45820</v>
      </c>
      <c r="B374" t="s">
        <v>19</v>
      </c>
      <c r="C374">
        <v>2130.06</v>
      </c>
      <c r="D374">
        <v>2154.39</v>
      </c>
      <c r="E374">
        <v>2105.73</v>
      </c>
      <c r="F374">
        <v>2131.64</v>
      </c>
      <c r="G374">
        <v>26519</v>
      </c>
      <c r="H374">
        <v>163</v>
      </c>
      <c r="I374">
        <v>1</v>
      </c>
      <c r="J374">
        <v>2131.64</v>
      </c>
      <c r="K374">
        <v>26012.976744186049</v>
      </c>
      <c r="L374" t="b">
        <v>0</v>
      </c>
      <c r="N374">
        <v>6</v>
      </c>
      <c r="O374" t="s">
        <v>1206</v>
      </c>
      <c r="P374">
        <v>-1.1285728080339927E-2</v>
      </c>
    </row>
    <row r="375" spans="1:16" x14ac:dyDescent="0.3">
      <c r="A375" s="1">
        <v>45821</v>
      </c>
      <c r="B375" t="s">
        <v>19</v>
      </c>
      <c r="C375">
        <v>2157.84</v>
      </c>
      <c r="D375">
        <v>2185.86</v>
      </c>
      <c r="E375">
        <v>2129.81</v>
      </c>
      <c r="F375">
        <v>2162.11</v>
      </c>
      <c r="G375">
        <v>27987</v>
      </c>
      <c r="H375">
        <v>164</v>
      </c>
      <c r="I375">
        <v>1</v>
      </c>
      <c r="J375">
        <v>2162.11</v>
      </c>
      <c r="K375">
        <v>26012.976744186049</v>
      </c>
      <c r="L375" t="b">
        <v>0</v>
      </c>
      <c r="N375">
        <v>6</v>
      </c>
      <c r="O375" t="s">
        <v>1206</v>
      </c>
      <c r="P375">
        <v>1.3090500535799436E-2</v>
      </c>
    </row>
    <row r="376" spans="1:16" x14ac:dyDescent="0.3">
      <c r="A376" s="1">
        <v>45824</v>
      </c>
      <c r="B376" t="s">
        <v>19</v>
      </c>
      <c r="C376">
        <v>2198.27</v>
      </c>
      <c r="D376">
        <v>2219.48</v>
      </c>
      <c r="E376">
        <v>2177.06</v>
      </c>
      <c r="F376">
        <v>2177.86</v>
      </c>
      <c r="G376">
        <v>34174</v>
      </c>
      <c r="H376">
        <v>167</v>
      </c>
      <c r="I376">
        <v>1</v>
      </c>
      <c r="J376">
        <v>2177.86</v>
      </c>
      <c r="K376">
        <v>26012.976744186049</v>
      </c>
      <c r="L376" t="b">
        <v>0</v>
      </c>
      <c r="N376">
        <v>6</v>
      </c>
      <c r="O376" t="s">
        <v>1206</v>
      </c>
      <c r="P376">
        <v>-5.2746497877881261E-4</v>
      </c>
    </row>
    <row r="377" spans="1:16" x14ac:dyDescent="0.3">
      <c r="A377" s="1">
        <v>45825</v>
      </c>
      <c r="B377" t="s">
        <v>19</v>
      </c>
      <c r="C377">
        <v>2149.08</v>
      </c>
      <c r="D377">
        <v>2177.75</v>
      </c>
      <c r="E377">
        <v>2120.42</v>
      </c>
      <c r="F377">
        <v>2159.14</v>
      </c>
      <c r="G377">
        <v>28764</v>
      </c>
      <c r="H377">
        <v>168</v>
      </c>
      <c r="I377">
        <v>1</v>
      </c>
      <c r="J377">
        <v>2159.14</v>
      </c>
      <c r="K377">
        <v>26012.976744186049</v>
      </c>
      <c r="L377" t="b">
        <v>0</v>
      </c>
      <c r="N377">
        <v>6</v>
      </c>
      <c r="O377" t="s">
        <v>1206</v>
      </c>
      <c r="P377">
        <v>-1.8389569453399292E-2</v>
      </c>
    </row>
    <row r="378" spans="1:16" x14ac:dyDescent="0.3">
      <c r="A378" s="1">
        <v>45826</v>
      </c>
      <c r="B378" t="s">
        <v>19</v>
      </c>
      <c r="C378">
        <v>2158.63</v>
      </c>
      <c r="D378">
        <v>2183.11</v>
      </c>
      <c r="E378">
        <v>2134.15</v>
      </c>
      <c r="F378">
        <v>2144.59</v>
      </c>
      <c r="G378">
        <v>9906</v>
      </c>
      <c r="H378">
        <v>169</v>
      </c>
      <c r="I378">
        <v>1</v>
      </c>
      <c r="J378">
        <v>2144.59</v>
      </c>
      <c r="K378">
        <v>26012.976744186049</v>
      </c>
      <c r="L378" t="b">
        <v>0</v>
      </c>
      <c r="N378">
        <v>6</v>
      </c>
      <c r="O378" t="s">
        <v>1206</v>
      </c>
      <c r="P378">
        <v>1.5390814907252184E-2</v>
      </c>
    </row>
    <row r="379" spans="1:16" x14ac:dyDescent="0.3">
      <c r="A379" s="1">
        <v>45827</v>
      </c>
      <c r="B379" t="s">
        <v>19</v>
      </c>
      <c r="C379">
        <v>2162.38</v>
      </c>
      <c r="D379">
        <v>2174.84</v>
      </c>
      <c r="E379">
        <v>2149.92</v>
      </c>
      <c r="F379">
        <v>2158.44</v>
      </c>
      <c r="G379">
        <v>38650</v>
      </c>
      <c r="H379">
        <v>170</v>
      </c>
      <c r="I379">
        <v>1</v>
      </c>
      <c r="J379">
        <v>2158.44</v>
      </c>
      <c r="K379">
        <v>26012.976744186049</v>
      </c>
      <c r="L379" t="b">
        <v>0</v>
      </c>
      <c r="N379">
        <v>6</v>
      </c>
      <c r="O379" t="s">
        <v>1206</v>
      </c>
      <c r="P379">
        <v>2.9956601333965306E-3</v>
      </c>
    </row>
    <row r="380" spans="1:16" x14ac:dyDescent="0.3">
      <c r="A380" s="1">
        <v>45828</v>
      </c>
      <c r="B380" t="s">
        <v>19</v>
      </c>
      <c r="C380">
        <v>2163.98</v>
      </c>
      <c r="D380">
        <v>2176.7399999999998</v>
      </c>
      <c r="E380">
        <v>2151.2199999999998</v>
      </c>
      <c r="F380">
        <v>2172.33</v>
      </c>
      <c r="G380">
        <v>8151</v>
      </c>
      <c r="H380">
        <v>171</v>
      </c>
      <c r="I380">
        <v>1</v>
      </c>
      <c r="J380">
        <v>2172.33</v>
      </c>
      <c r="K380">
        <v>26012.976744186049</v>
      </c>
      <c r="L380" t="b">
        <v>0</v>
      </c>
      <c r="N380">
        <v>6</v>
      </c>
      <c r="O380" t="s">
        <v>1206</v>
      </c>
      <c r="P380">
        <v>1.7572459932674214E-2</v>
      </c>
    </row>
    <row r="381" spans="1:16" x14ac:dyDescent="0.3">
      <c r="A381" s="1">
        <v>45831</v>
      </c>
      <c r="B381" t="s">
        <v>19</v>
      </c>
      <c r="C381">
        <v>2153.21</v>
      </c>
      <c r="D381">
        <v>2178.94</v>
      </c>
      <c r="E381">
        <v>2127.48</v>
      </c>
      <c r="F381">
        <v>2156.38</v>
      </c>
      <c r="G381">
        <v>43652</v>
      </c>
      <c r="H381">
        <v>174</v>
      </c>
      <c r="I381">
        <v>1</v>
      </c>
      <c r="J381">
        <v>2156.38</v>
      </c>
      <c r="K381">
        <v>26012.976744186049</v>
      </c>
      <c r="L381" t="b">
        <v>0</v>
      </c>
      <c r="N381">
        <v>6</v>
      </c>
      <c r="O381" t="s">
        <v>1206</v>
      </c>
      <c r="P381">
        <v>-1.8712843634042204E-2</v>
      </c>
    </row>
    <row r="382" spans="1:16" x14ac:dyDescent="0.3">
      <c r="A382" s="1">
        <v>45832</v>
      </c>
      <c r="B382" t="s">
        <v>19</v>
      </c>
      <c r="C382">
        <v>2156.2199999999998</v>
      </c>
      <c r="D382">
        <v>2185.09</v>
      </c>
      <c r="E382">
        <v>2127.36</v>
      </c>
      <c r="F382">
        <v>2150.5500000000002</v>
      </c>
      <c r="G382">
        <v>43641</v>
      </c>
      <c r="H382">
        <v>175</v>
      </c>
      <c r="I382">
        <v>1</v>
      </c>
      <c r="J382">
        <v>2150.5500000000002</v>
      </c>
      <c r="K382">
        <v>26012.976744186049</v>
      </c>
      <c r="L382" t="b">
        <v>0</v>
      </c>
      <c r="N382">
        <v>6</v>
      </c>
      <c r="O382" t="s">
        <v>1206</v>
      </c>
      <c r="P382">
        <v>1.6020167520533455E-2</v>
      </c>
    </row>
    <row r="383" spans="1:16" x14ac:dyDescent="0.3">
      <c r="A383" s="1">
        <v>45833</v>
      </c>
      <c r="B383" t="s">
        <v>19</v>
      </c>
      <c r="C383">
        <v>2189</v>
      </c>
      <c r="D383">
        <v>2219.3000000000002</v>
      </c>
      <c r="E383">
        <v>2158.69</v>
      </c>
      <c r="F383">
        <v>2201.6999999999998</v>
      </c>
      <c r="G383">
        <v>35905</v>
      </c>
      <c r="H383">
        <v>176</v>
      </c>
      <c r="I383">
        <v>1</v>
      </c>
      <c r="J383">
        <v>2201.6999999999998</v>
      </c>
      <c r="K383">
        <v>26012.976744186049</v>
      </c>
      <c r="L383" t="b">
        <v>0</v>
      </c>
      <c r="N383">
        <v>6</v>
      </c>
      <c r="O383" t="s">
        <v>1206</v>
      </c>
      <c r="P383">
        <v>-2.4926955269806882E-2</v>
      </c>
    </row>
    <row r="384" spans="1:16" x14ac:dyDescent="0.3">
      <c r="A384" s="1">
        <v>45834</v>
      </c>
      <c r="B384" t="s">
        <v>19</v>
      </c>
      <c r="C384">
        <v>2184.71</v>
      </c>
      <c r="D384">
        <v>2191.33</v>
      </c>
      <c r="E384">
        <v>2178.09</v>
      </c>
      <c r="F384">
        <v>2186.0100000000002</v>
      </c>
      <c r="G384">
        <v>49478</v>
      </c>
      <c r="H384">
        <v>177</v>
      </c>
      <c r="I384">
        <v>1</v>
      </c>
      <c r="J384">
        <v>2186.0100000000002</v>
      </c>
      <c r="K384">
        <v>26012.976744186049</v>
      </c>
      <c r="L384" t="b">
        <v>0</v>
      </c>
      <c r="N384">
        <v>6</v>
      </c>
      <c r="O384" t="s">
        <v>1206</v>
      </c>
      <c r="P384">
        <v>2.5234348498762724E-3</v>
      </c>
    </row>
    <row r="385" spans="1:16" x14ac:dyDescent="0.3">
      <c r="A385" s="1">
        <v>45835</v>
      </c>
      <c r="B385" t="s">
        <v>19</v>
      </c>
      <c r="C385">
        <v>2241.14</v>
      </c>
      <c r="D385">
        <v>2278.3000000000002</v>
      </c>
      <c r="E385">
        <v>2203.98</v>
      </c>
      <c r="F385">
        <v>2239.8000000000002</v>
      </c>
      <c r="G385">
        <v>4654</v>
      </c>
      <c r="H385">
        <v>178</v>
      </c>
      <c r="I385">
        <v>1</v>
      </c>
      <c r="J385">
        <v>2239.8000000000002</v>
      </c>
      <c r="K385">
        <v>26012.976744186049</v>
      </c>
      <c r="L385" t="b">
        <v>0</v>
      </c>
      <c r="N385">
        <v>6</v>
      </c>
      <c r="O385" t="s">
        <v>1206</v>
      </c>
      <c r="P385">
        <v>-9.4823886706499917E-3</v>
      </c>
    </row>
    <row r="386" spans="1:16" x14ac:dyDescent="0.3">
      <c r="A386" s="1">
        <v>45838</v>
      </c>
      <c r="B386" t="s">
        <v>19</v>
      </c>
      <c r="C386">
        <v>2260.39</v>
      </c>
      <c r="D386">
        <v>2285.12</v>
      </c>
      <c r="E386">
        <v>2235.66</v>
      </c>
      <c r="F386">
        <v>2271.71</v>
      </c>
      <c r="G386">
        <v>9636</v>
      </c>
      <c r="H386">
        <v>181</v>
      </c>
      <c r="I386">
        <v>1</v>
      </c>
      <c r="J386">
        <v>2271.71</v>
      </c>
      <c r="K386">
        <v>26012.976744186049</v>
      </c>
      <c r="L386" t="b">
        <v>0</v>
      </c>
      <c r="N386">
        <v>6</v>
      </c>
      <c r="O386" t="s">
        <v>1206</v>
      </c>
      <c r="P386">
        <v>-1.0302889456967994E-2</v>
      </c>
    </row>
    <row r="387" spans="1:16" x14ac:dyDescent="0.3">
      <c r="A387" s="1">
        <v>45720</v>
      </c>
      <c r="B387" t="s">
        <v>19</v>
      </c>
      <c r="C387">
        <v>2148.4499999999998</v>
      </c>
      <c r="D387">
        <v>2155.0700000000002</v>
      </c>
      <c r="E387">
        <v>2141.84</v>
      </c>
      <c r="F387">
        <v>2152.4699999999998</v>
      </c>
      <c r="G387">
        <v>2560</v>
      </c>
      <c r="H387">
        <v>63</v>
      </c>
      <c r="I387">
        <v>1</v>
      </c>
      <c r="J387">
        <v>2152.4699999999998</v>
      </c>
      <c r="K387">
        <v>26012.976744186049</v>
      </c>
      <c r="L387" t="b">
        <v>1</v>
      </c>
      <c r="N387">
        <v>3</v>
      </c>
      <c r="O387" t="s">
        <v>1203</v>
      </c>
      <c r="P387">
        <v>8.1079569812305876E-3</v>
      </c>
    </row>
    <row r="388" spans="1:16" x14ac:dyDescent="0.3">
      <c r="A388" s="1">
        <v>45726</v>
      </c>
      <c r="B388" t="s">
        <v>19</v>
      </c>
      <c r="C388">
        <v>2213.9299999999998</v>
      </c>
      <c r="D388">
        <v>2242.19</v>
      </c>
      <c r="E388">
        <v>2185.66</v>
      </c>
      <c r="F388">
        <v>2217.56</v>
      </c>
      <c r="G388">
        <v>1661</v>
      </c>
      <c r="H388">
        <v>69</v>
      </c>
      <c r="I388">
        <v>1</v>
      </c>
      <c r="J388">
        <v>2217.56</v>
      </c>
      <c r="K388">
        <v>26012.976744186049</v>
      </c>
      <c r="L388" t="b">
        <v>1</v>
      </c>
      <c r="N388">
        <v>3</v>
      </c>
      <c r="O388" t="s">
        <v>1203</v>
      </c>
      <c r="P388">
        <v>-1.8119291498724589E-3</v>
      </c>
    </row>
    <row r="389" spans="1:16" x14ac:dyDescent="0.3">
      <c r="A389" s="1">
        <v>45821</v>
      </c>
      <c r="B389" t="s">
        <v>23</v>
      </c>
      <c r="C389">
        <v>692.65</v>
      </c>
      <c r="D389">
        <v>700.21</v>
      </c>
      <c r="E389">
        <v>685.08</v>
      </c>
      <c r="F389">
        <v>695.83</v>
      </c>
      <c r="G389">
        <v>32358</v>
      </c>
      <c r="H389">
        <v>164</v>
      </c>
      <c r="I389">
        <v>1</v>
      </c>
      <c r="J389">
        <v>695.83</v>
      </c>
      <c r="K389">
        <v>27069.81395348837</v>
      </c>
      <c r="L389" t="b">
        <v>0</v>
      </c>
      <c r="N389">
        <v>6</v>
      </c>
      <c r="O389" t="s">
        <v>1206</v>
      </c>
      <c r="P389">
        <v>3.302601925834879E-2</v>
      </c>
    </row>
    <row r="390" spans="1:16" x14ac:dyDescent="0.3">
      <c r="A390" s="1">
        <v>45824</v>
      </c>
      <c r="B390" t="s">
        <v>23</v>
      </c>
      <c r="C390">
        <v>697.43</v>
      </c>
      <c r="D390">
        <v>704.22</v>
      </c>
      <c r="E390">
        <v>690.63</v>
      </c>
      <c r="F390">
        <v>700.9</v>
      </c>
      <c r="G390">
        <v>49330</v>
      </c>
      <c r="H390">
        <v>167</v>
      </c>
      <c r="I390">
        <v>1</v>
      </c>
      <c r="J390">
        <v>700.9</v>
      </c>
      <c r="K390">
        <v>27069.81395348837</v>
      </c>
      <c r="L390" t="b">
        <v>0</v>
      </c>
      <c r="N390">
        <v>6</v>
      </c>
      <c r="O390" t="s">
        <v>1206</v>
      </c>
      <c r="P390">
        <v>4.5341081945474582E-3</v>
      </c>
    </row>
    <row r="391" spans="1:16" x14ac:dyDescent="0.3">
      <c r="A391" s="1">
        <v>45825</v>
      </c>
      <c r="B391" t="s">
        <v>23</v>
      </c>
      <c r="C391">
        <v>703.99</v>
      </c>
      <c r="D391">
        <v>714.67</v>
      </c>
      <c r="E391">
        <v>693.3</v>
      </c>
      <c r="F391">
        <v>701.16</v>
      </c>
      <c r="G391">
        <v>40110</v>
      </c>
      <c r="H391">
        <v>168</v>
      </c>
      <c r="I391">
        <v>1</v>
      </c>
      <c r="J391">
        <v>701.16</v>
      </c>
      <c r="K391">
        <v>27069.81395348837</v>
      </c>
      <c r="L391" t="b">
        <v>0</v>
      </c>
      <c r="N391">
        <v>6</v>
      </c>
      <c r="O391" t="s">
        <v>1206</v>
      </c>
      <c r="P391">
        <v>-1.5690975626328686E-2</v>
      </c>
    </row>
    <row r="392" spans="1:16" x14ac:dyDescent="0.3">
      <c r="A392" s="1">
        <v>45826</v>
      </c>
      <c r="B392" t="s">
        <v>23</v>
      </c>
      <c r="C392">
        <v>686.83</v>
      </c>
      <c r="D392">
        <v>695.26</v>
      </c>
      <c r="E392">
        <v>678.41</v>
      </c>
      <c r="F392">
        <v>689.83</v>
      </c>
      <c r="G392">
        <v>37727</v>
      </c>
      <c r="H392">
        <v>169</v>
      </c>
      <c r="I392">
        <v>1</v>
      </c>
      <c r="J392">
        <v>689.83</v>
      </c>
      <c r="K392">
        <v>27069.81395348837</v>
      </c>
      <c r="L392" t="b">
        <v>0</v>
      </c>
      <c r="N392">
        <v>6</v>
      </c>
      <c r="O392" t="s">
        <v>1206</v>
      </c>
      <c r="P392">
        <v>-1.6367072827441966E-2</v>
      </c>
    </row>
    <row r="393" spans="1:16" x14ac:dyDescent="0.3">
      <c r="A393" s="1">
        <v>45827</v>
      </c>
      <c r="B393" t="s">
        <v>23</v>
      </c>
      <c r="C393">
        <v>677.59</v>
      </c>
      <c r="D393">
        <v>684.34</v>
      </c>
      <c r="E393">
        <v>670.85</v>
      </c>
      <c r="F393">
        <v>680.8</v>
      </c>
      <c r="G393">
        <v>19745</v>
      </c>
      <c r="H393">
        <v>170</v>
      </c>
      <c r="I393">
        <v>1</v>
      </c>
      <c r="J393">
        <v>680.8</v>
      </c>
      <c r="K393">
        <v>27069.81395348837</v>
      </c>
      <c r="L393" t="b">
        <v>0</v>
      </c>
      <c r="N393">
        <v>6</v>
      </c>
      <c r="O393" t="s">
        <v>1206</v>
      </c>
      <c r="P393">
        <v>5.7485754626595952E-3</v>
      </c>
    </row>
    <row r="394" spans="1:16" x14ac:dyDescent="0.3">
      <c r="A394" s="1">
        <v>45828</v>
      </c>
      <c r="B394" t="s">
        <v>23</v>
      </c>
      <c r="C394">
        <v>684.01</v>
      </c>
      <c r="D394">
        <v>691.63</v>
      </c>
      <c r="E394">
        <v>676.38</v>
      </c>
      <c r="F394">
        <v>678.34</v>
      </c>
      <c r="G394">
        <v>35521</v>
      </c>
      <c r="H394">
        <v>171</v>
      </c>
      <c r="I394">
        <v>1</v>
      </c>
      <c r="J394">
        <v>678.34</v>
      </c>
      <c r="K394">
        <v>27069.81395348837</v>
      </c>
      <c r="L394" t="b">
        <v>0</v>
      </c>
      <c r="N394">
        <v>6</v>
      </c>
      <c r="O394" t="s">
        <v>1206</v>
      </c>
      <c r="P394">
        <v>8.2589102826709764E-3</v>
      </c>
    </row>
    <row r="395" spans="1:16" x14ac:dyDescent="0.3">
      <c r="A395" s="1">
        <v>45831</v>
      </c>
      <c r="B395" t="s">
        <v>23</v>
      </c>
      <c r="C395">
        <v>672.33</v>
      </c>
      <c r="D395">
        <v>675.89</v>
      </c>
      <c r="E395">
        <v>668.76</v>
      </c>
      <c r="F395">
        <v>673.32</v>
      </c>
      <c r="G395">
        <v>23360</v>
      </c>
      <c r="H395">
        <v>174</v>
      </c>
      <c r="I395">
        <v>1</v>
      </c>
      <c r="J395">
        <v>673.32</v>
      </c>
      <c r="K395">
        <v>27069.81395348837</v>
      </c>
      <c r="L395" t="b">
        <v>0</v>
      </c>
      <c r="N395">
        <v>6</v>
      </c>
      <c r="O395" t="s">
        <v>1206</v>
      </c>
      <c r="P395">
        <v>2.2377844061153691E-2</v>
      </c>
    </row>
    <row r="396" spans="1:16" x14ac:dyDescent="0.3">
      <c r="A396" s="1">
        <v>45832</v>
      </c>
      <c r="B396" t="s">
        <v>23</v>
      </c>
      <c r="C396">
        <v>671.76</v>
      </c>
      <c r="D396">
        <v>684.62</v>
      </c>
      <c r="E396">
        <v>658.89</v>
      </c>
      <c r="F396">
        <v>671.89</v>
      </c>
      <c r="G396">
        <v>7588</v>
      </c>
      <c r="H396">
        <v>175</v>
      </c>
      <c r="I396">
        <v>1</v>
      </c>
      <c r="J396">
        <v>671.89</v>
      </c>
      <c r="K396">
        <v>27069.81395348837</v>
      </c>
      <c r="L396" t="b">
        <v>0</v>
      </c>
      <c r="N396">
        <v>6</v>
      </c>
      <c r="O396" t="s">
        <v>1206</v>
      </c>
      <c r="P396">
        <v>-1.5612231731968499E-2</v>
      </c>
    </row>
    <row r="397" spans="1:16" x14ac:dyDescent="0.3">
      <c r="A397" s="1">
        <v>45833</v>
      </c>
      <c r="B397" t="s">
        <v>23</v>
      </c>
      <c r="C397">
        <v>672.28</v>
      </c>
      <c r="D397">
        <v>674.07</v>
      </c>
      <c r="E397">
        <v>670.5</v>
      </c>
      <c r="F397">
        <v>672.53</v>
      </c>
      <c r="G397">
        <v>25259</v>
      </c>
      <c r="H397">
        <v>176</v>
      </c>
      <c r="I397">
        <v>1</v>
      </c>
      <c r="J397">
        <v>672.53</v>
      </c>
      <c r="K397">
        <v>27069.81395348837</v>
      </c>
      <c r="L397" t="b">
        <v>0</v>
      </c>
      <c r="N397">
        <v>6</v>
      </c>
      <c r="O397" t="s">
        <v>1206</v>
      </c>
      <c r="P397">
        <v>-4.806011883956013E-4</v>
      </c>
    </row>
    <row r="398" spans="1:16" x14ac:dyDescent="0.3">
      <c r="A398" s="1">
        <v>45834</v>
      </c>
      <c r="B398" t="s">
        <v>23</v>
      </c>
      <c r="C398">
        <v>679.42</v>
      </c>
      <c r="D398">
        <v>682.86</v>
      </c>
      <c r="E398">
        <v>675.99</v>
      </c>
      <c r="F398">
        <v>677.2</v>
      </c>
      <c r="G398">
        <v>34365</v>
      </c>
      <c r="H398">
        <v>177</v>
      </c>
      <c r="I398">
        <v>1</v>
      </c>
      <c r="J398">
        <v>677.2</v>
      </c>
      <c r="K398">
        <v>27069.81395348837</v>
      </c>
      <c r="L398" t="b">
        <v>0</v>
      </c>
      <c r="N398">
        <v>6</v>
      </c>
      <c r="O398" t="s">
        <v>1206</v>
      </c>
      <c r="P398">
        <v>4.9667777753250484E-3</v>
      </c>
    </row>
    <row r="399" spans="1:16" x14ac:dyDescent="0.3">
      <c r="A399" s="1">
        <v>45835</v>
      </c>
      <c r="B399" t="s">
        <v>23</v>
      </c>
      <c r="C399">
        <v>677.01</v>
      </c>
      <c r="D399">
        <v>684.35</v>
      </c>
      <c r="E399">
        <v>669.67</v>
      </c>
      <c r="F399">
        <v>676.76</v>
      </c>
      <c r="G399">
        <v>33316</v>
      </c>
      <c r="H399">
        <v>178</v>
      </c>
      <c r="I399">
        <v>1</v>
      </c>
      <c r="J399">
        <v>676.76</v>
      </c>
      <c r="K399">
        <v>27069.81395348837</v>
      </c>
      <c r="L399" t="b">
        <v>0</v>
      </c>
      <c r="N399">
        <v>6</v>
      </c>
      <c r="O399" t="s">
        <v>1206</v>
      </c>
      <c r="P399">
        <v>3.6272783371714482E-3</v>
      </c>
    </row>
    <row r="400" spans="1:16" x14ac:dyDescent="0.3">
      <c r="A400" s="1">
        <v>45838</v>
      </c>
      <c r="B400" t="s">
        <v>23</v>
      </c>
      <c r="C400">
        <v>679.88</v>
      </c>
      <c r="D400">
        <v>684.18</v>
      </c>
      <c r="E400">
        <v>675.58</v>
      </c>
      <c r="F400">
        <v>681.08</v>
      </c>
      <c r="G400">
        <v>19474</v>
      </c>
      <c r="H400">
        <v>181</v>
      </c>
      <c r="I400">
        <v>1</v>
      </c>
      <c r="J400">
        <v>681.08</v>
      </c>
      <c r="K400">
        <v>27069.81395348837</v>
      </c>
      <c r="L400" t="b">
        <v>0</v>
      </c>
      <c r="N400">
        <v>6</v>
      </c>
      <c r="O400" t="s">
        <v>1206</v>
      </c>
      <c r="P400">
        <v>4.289013526888665E-3</v>
      </c>
    </row>
    <row r="401" spans="1:16" x14ac:dyDescent="0.3">
      <c r="A401" s="1">
        <v>45798</v>
      </c>
      <c r="B401" t="s">
        <v>23</v>
      </c>
      <c r="C401">
        <v>653.54</v>
      </c>
      <c r="D401">
        <v>659.18</v>
      </c>
      <c r="E401">
        <v>647.9</v>
      </c>
      <c r="F401">
        <v>658.86</v>
      </c>
      <c r="G401">
        <v>36525</v>
      </c>
      <c r="H401">
        <v>141</v>
      </c>
      <c r="I401">
        <v>2</v>
      </c>
      <c r="J401">
        <v>329.43</v>
      </c>
      <c r="K401">
        <v>27069.81395348837</v>
      </c>
      <c r="L401" t="b">
        <v>0</v>
      </c>
      <c r="N401">
        <v>5</v>
      </c>
      <c r="O401" t="s">
        <v>1205</v>
      </c>
      <c r="P401">
        <v>-1.7667118616211776E-3</v>
      </c>
    </row>
    <row r="402" spans="1:16" x14ac:dyDescent="0.3">
      <c r="A402" s="1">
        <v>45799</v>
      </c>
      <c r="B402" t="s">
        <v>23</v>
      </c>
      <c r="C402">
        <v>668.15</v>
      </c>
      <c r="D402">
        <v>673.6</v>
      </c>
      <c r="E402">
        <v>662.71</v>
      </c>
      <c r="F402">
        <v>666.69</v>
      </c>
      <c r="G402">
        <v>24284</v>
      </c>
      <c r="H402">
        <v>142</v>
      </c>
      <c r="I402">
        <v>2</v>
      </c>
      <c r="J402">
        <v>333.34500000000003</v>
      </c>
      <c r="K402">
        <v>27069.81395348837</v>
      </c>
      <c r="L402" t="b">
        <v>0</v>
      </c>
      <c r="N402">
        <v>5</v>
      </c>
      <c r="O402" t="s">
        <v>1205</v>
      </c>
      <c r="P402">
        <v>2.1116751269035505E-2</v>
      </c>
    </row>
    <row r="403" spans="1:16" x14ac:dyDescent="0.3">
      <c r="A403" s="1">
        <v>45800</v>
      </c>
      <c r="B403" t="s">
        <v>23</v>
      </c>
      <c r="C403">
        <v>659.12</v>
      </c>
      <c r="D403">
        <v>665.16</v>
      </c>
      <c r="E403">
        <v>653.08000000000004</v>
      </c>
      <c r="F403">
        <v>664.41</v>
      </c>
      <c r="G403">
        <v>6017</v>
      </c>
      <c r="H403">
        <v>143</v>
      </c>
      <c r="I403">
        <v>2</v>
      </c>
      <c r="J403">
        <v>332.20499999999998</v>
      </c>
      <c r="K403">
        <v>27069.81395348837</v>
      </c>
      <c r="L403" t="b">
        <v>0</v>
      </c>
      <c r="N403">
        <v>5</v>
      </c>
      <c r="O403" t="s">
        <v>1205</v>
      </c>
      <c r="P403">
        <v>2.8809707706250898E-2</v>
      </c>
    </row>
    <row r="404" spans="1:16" x14ac:dyDescent="0.3">
      <c r="A404" s="1">
        <v>45803</v>
      </c>
      <c r="B404" t="s">
        <v>23</v>
      </c>
      <c r="C404">
        <v>667.02</v>
      </c>
      <c r="D404">
        <v>678.45</v>
      </c>
      <c r="E404">
        <v>655.59</v>
      </c>
      <c r="F404">
        <v>666.82</v>
      </c>
      <c r="G404">
        <v>23436</v>
      </c>
      <c r="H404">
        <v>146</v>
      </c>
      <c r="I404">
        <v>2</v>
      </c>
      <c r="J404">
        <v>333.41</v>
      </c>
      <c r="K404">
        <v>27069.81395348837</v>
      </c>
      <c r="L404" t="b">
        <v>0</v>
      </c>
      <c r="N404">
        <v>5</v>
      </c>
      <c r="O404" t="s">
        <v>1205</v>
      </c>
      <c r="P404">
        <v>2.5300858421983445E-3</v>
      </c>
    </row>
    <row r="405" spans="1:16" x14ac:dyDescent="0.3">
      <c r="A405" s="1">
        <v>45804</v>
      </c>
      <c r="B405" t="s">
        <v>23</v>
      </c>
      <c r="C405">
        <v>669.99</v>
      </c>
      <c r="D405">
        <v>676.12</v>
      </c>
      <c r="E405">
        <v>663.85</v>
      </c>
      <c r="F405">
        <v>669.68</v>
      </c>
      <c r="G405">
        <v>26279</v>
      </c>
      <c r="H405">
        <v>147</v>
      </c>
      <c r="I405">
        <v>2</v>
      </c>
      <c r="J405">
        <v>334.84</v>
      </c>
      <c r="K405">
        <v>27069.81395348837</v>
      </c>
      <c r="L405" t="b">
        <v>0</v>
      </c>
      <c r="N405">
        <v>5</v>
      </c>
      <c r="O405" t="s">
        <v>1205</v>
      </c>
      <c r="P405">
        <v>5.6619388248403055E-3</v>
      </c>
    </row>
    <row r="406" spans="1:16" x14ac:dyDescent="0.3">
      <c r="A406" s="1">
        <v>45805</v>
      </c>
      <c r="B406" t="s">
        <v>23</v>
      </c>
      <c r="C406">
        <v>666.55</v>
      </c>
      <c r="D406">
        <v>670.64</v>
      </c>
      <c r="E406">
        <v>662.45</v>
      </c>
      <c r="F406">
        <v>664.23</v>
      </c>
      <c r="G406">
        <v>20715</v>
      </c>
      <c r="H406">
        <v>148</v>
      </c>
      <c r="I406">
        <v>2</v>
      </c>
      <c r="J406">
        <v>332.11500000000001</v>
      </c>
      <c r="K406">
        <v>27069.81395348837</v>
      </c>
      <c r="L406" t="b">
        <v>0</v>
      </c>
      <c r="N406">
        <v>5</v>
      </c>
      <c r="O406" t="s">
        <v>1205</v>
      </c>
      <c r="P406">
        <v>9.5253687359535993E-4</v>
      </c>
    </row>
    <row r="407" spans="1:16" x14ac:dyDescent="0.3">
      <c r="A407" s="1">
        <v>45806</v>
      </c>
      <c r="B407" t="s">
        <v>23</v>
      </c>
      <c r="C407">
        <v>667</v>
      </c>
      <c r="D407">
        <v>673.41</v>
      </c>
      <c r="E407">
        <v>660.58</v>
      </c>
      <c r="F407">
        <v>672.74</v>
      </c>
      <c r="G407">
        <v>30312</v>
      </c>
      <c r="H407">
        <v>149</v>
      </c>
      <c r="I407">
        <v>2</v>
      </c>
      <c r="J407">
        <v>336.37</v>
      </c>
      <c r="K407">
        <v>27069.81395348837</v>
      </c>
      <c r="L407" t="b">
        <v>0</v>
      </c>
      <c r="N407">
        <v>5</v>
      </c>
      <c r="O407" t="s">
        <v>1205</v>
      </c>
      <c r="P407">
        <v>2.463039900231297E-2</v>
      </c>
    </row>
    <row r="408" spans="1:16" x14ac:dyDescent="0.3">
      <c r="A408" s="1">
        <v>45807</v>
      </c>
      <c r="B408" t="s">
        <v>23</v>
      </c>
      <c r="C408">
        <v>676.61</v>
      </c>
      <c r="D408">
        <v>681.9</v>
      </c>
      <c r="E408">
        <v>671.33</v>
      </c>
      <c r="F408">
        <v>671.42</v>
      </c>
      <c r="G408">
        <v>14493</v>
      </c>
      <c r="H408">
        <v>150</v>
      </c>
      <c r="I408">
        <v>2</v>
      </c>
      <c r="J408">
        <v>335.71</v>
      </c>
      <c r="K408">
        <v>27069.81395348837</v>
      </c>
      <c r="L408" t="b">
        <v>0</v>
      </c>
      <c r="N408">
        <v>5</v>
      </c>
      <c r="O408" t="s">
        <v>1205</v>
      </c>
      <c r="P408">
        <v>1.1187692830252727E-2</v>
      </c>
    </row>
    <row r="409" spans="1:16" x14ac:dyDescent="0.3">
      <c r="A409" s="1">
        <v>45810</v>
      </c>
      <c r="B409" t="s">
        <v>23</v>
      </c>
      <c r="C409">
        <v>665.84</v>
      </c>
      <c r="D409">
        <v>668.21</v>
      </c>
      <c r="E409">
        <v>663.47</v>
      </c>
      <c r="F409">
        <v>665.22</v>
      </c>
      <c r="G409">
        <v>8736</v>
      </c>
      <c r="H409">
        <v>153</v>
      </c>
      <c r="I409">
        <v>2</v>
      </c>
      <c r="J409">
        <v>332.61</v>
      </c>
      <c r="K409">
        <v>27069.81395348837</v>
      </c>
      <c r="L409" t="b">
        <v>0</v>
      </c>
      <c r="N409">
        <v>6</v>
      </c>
      <c r="O409" t="s">
        <v>1206</v>
      </c>
      <c r="P409">
        <v>1.4092007701445981E-2</v>
      </c>
    </row>
    <row r="410" spans="1:16" x14ac:dyDescent="0.3">
      <c r="A410" s="1">
        <v>45811</v>
      </c>
      <c r="B410" t="s">
        <v>23</v>
      </c>
      <c r="C410">
        <v>670.52</v>
      </c>
      <c r="D410">
        <v>679.95</v>
      </c>
      <c r="E410">
        <v>661.09</v>
      </c>
      <c r="F410">
        <v>669.89</v>
      </c>
      <c r="G410">
        <v>46603</v>
      </c>
      <c r="H410">
        <v>154</v>
      </c>
      <c r="I410">
        <v>2</v>
      </c>
      <c r="J410">
        <v>334.94499999999999</v>
      </c>
      <c r="K410">
        <v>27069.81395348837</v>
      </c>
      <c r="L410" t="b">
        <v>0</v>
      </c>
      <c r="N410">
        <v>6</v>
      </c>
      <c r="O410" t="s">
        <v>1206</v>
      </c>
      <c r="P410">
        <v>6.860723350253767E-3</v>
      </c>
    </row>
    <row r="411" spans="1:16" x14ac:dyDescent="0.3">
      <c r="A411" s="1">
        <v>45812</v>
      </c>
      <c r="B411" t="s">
        <v>23</v>
      </c>
      <c r="C411">
        <v>660.72</v>
      </c>
      <c r="D411">
        <v>662.68</v>
      </c>
      <c r="E411">
        <v>658.76</v>
      </c>
      <c r="F411">
        <v>662.51</v>
      </c>
      <c r="G411">
        <v>38481</v>
      </c>
      <c r="H411">
        <v>155</v>
      </c>
      <c r="I411">
        <v>2</v>
      </c>
      <c r="J411">
        <v>331.255</v>
      </c>
      <c r="K411">
        <v>27069.81395348837</v>
      </c>
      <c r="L411" t="b">
        <v>0</v>
      </c>
      <c r="N411">
        <v>6</v>
      </c>
      <c r="O411" t="s">
        <v>1206</v>
      </c>
      <c r="P411">
        <v>-6.1837803773287375E-3</v>
      </c>
    </row>
    <row r="412" spans="1:16" x14ac:dyDescent="0.3">
      <c r="A412" s="1">
        <v>45813</v>
      </c>
      <c r="B412" t="s">
        <v>23</v>
      </c>
      <c r="C412">
        <v>663.03</v>
      </c>
      <c r="D412">
        <v>666.64</v>
      </c>
      <c r="E412">
        <v>659.43</v>
      </c>
      <c r="F412">
        <v>662.9</v>
      </c>
      <c r="G412">
        <v>1162</v>
      </c>
      <c r="H412">
        <v>156</v>
      </c>
      <c r="I412">
        <v>2</v>
      </c>
      <c r="J412">
        <v>331.45</v>
      </c>
      <c r="K412">
        <v>27069.81395348837</v>
      </c>
      <c r="L412" t="b">
        <v>1</v>
      </c>
      <c r="N412">
        <v>6</v>
      </c>
      <c r="O412" t="s">
        <v>1206</v>
      </c>
      <c r="P412">
        <v>-1.175169362643432E-2</v>
      </c>
    </row>
    <row r="413" spans="1:16" x14ac:dyDescent="0.3">
      <c r="A413" s="1">
        <v>45814</v>
      </c>
      <c r="B413" t="s">
        <v>23</v>
      </c>
      <c r="C413">
        <v>659.59</v>
      </c>
      <c r="D413">
        <v>666.63</v>
      </c>
      <c r="E413">
        <v>652.54</v>
      </c>
      <c r="F413">
        <v>662.98</v>
      </c>
      <c r="G413">
        <v>33591</v>
      </c>
      <c r="H413">
        <v>157</v>
      </c>
      <c r="I413">
        <v>2</v>
      </c>
      <c r="J413">
        <v>331.49</v>
      </c>
      <c r="K413">
        <v>27069.81395348837</v>
      </c>
      <c r="L413" t="b">
        <v>0</v>
      </c>
      <c r="N413">
        <v>6</v>
      </c>
      <c r="O413" t="s">
        <v>1206</v>
      </c>
      <c r="P413">
        <v>-8.0372347505979578E-3</v>
      </c>
    </row>
    <row r="414" spans="1:16" x14ac:dyDescent="0.3">
      <c r="A414" s="1">
        <v>45817</v>
      </c>
      <c r="B414" t="s">
        <v>23</v>
      </c>
      <c r="C414">
        <v>671.88</v>
      </c>
      <c r="D414">
        <v>677.26</v>
      </c>
      <c r="E414">
        <v>666.51</v>
      </c>
      <c r="F414">
        <v>672.27</v>
      </c>
      <c r="G414">
        <v>8896</v>
      </c>
      <c r="H414">
        <v>160</v>
      </c>
      <c r="I414">
        <v>2</v>
      </c>
      <c r="J414">
        <v>336.13499999999999</v>
      </c>
      <c r="K414">
        <v>27069.81395348837</v>
      </c>
      <c r="L414" t="b">
        <v>0</v>
      </c>
      <c r="N414">
        <v>6</v>
      </c>
      <c r="O414" t="s">
        <v>1206</v>
      </c>
      <c r="P414">
        <v>2.5423234335536678E-2</v>
      </c>
    </row>
    <row r="415" spans="1:16" x14ac:dyDescent="0.3">
      <c r="A415" s="1">
        <v>45818</v>
      </c>
      <c r="B415" t="s">
        <v>23</v>
      </c>
      <c r="C415">
        <v>681.28</v>
      </c>
      <c r="D415">
        <v>686.97</v>
      </c>
      <c r="E415">
        <v>675.58</v>
      </c>
      <c r="F415">
        <v>676.47</v>
      </c>
      <c r="G415">
        <v>31508</v>
      </c>
      <c r="H415">
        <v>161</v>
      </c>
      <c r="I415">
        <v>2</v>
      </c>
      <c r="J415">
        <v>338.23500000000001</v>
      </c>
      <c r="K415">
        <v>27069.81395348837</v>
      </c>
      <c r="L415" t="b">
        <v>0</v>
      </c>
      <c r="N415">
        <v>6</v>
      </c>
      <c r="O415" t="s">
        <v>1206</v>
      </c>
      <c r="P415">
        <v>-4.5277558751088557E-3</v>
      </c>
    </row>
    <row r="416" spans="1:16" x14ac:dyDescent="0.3">
      <c r="A416" s="1">
        <v>45819</v>
      </c>
      <c r="B416" t="s">
        <v>23</v>
      </c>
      <c r="C416">
        <v>681.87</v>
      </c>
      <c r="D416">
        <v>687.95</v>
      </c>
      <c r="E416">
        <v>675.78</v>
      </c>
      <c r="F416">
        <v>676.41</v>
      </c>
      <c r="G416">
        <v>41785</v>
      </c>
      <c r="H416">
        <v>162</v>
      </c>
      <c r="I416">
        <v>2</v>
      </c>
      <c r="J416">
        <v>338.20499999999998</v>
      </c>
      <c r="K416">
        <v>27069.81395348837</v>
      </c>
      <c r="L416" t="b">
        <v>0</v>
      </c>
      <c r="N416">
        <v>6</v>
      </c>
      <c r="O416" t="s">
        <v>1206</v>
      </c>
      <c r="P416">
        <v>-7.1199715201134407E-4</v>
      </c>
    </row>
    <row r="417" spans="1:16" x14ac:dyDescent="0.3">
      <c r="A417" s="1">
        <v>45820</v>
      </c>
      <c r="B417" t="s">
        <v>23</v>
      </c>
      <c r="C417">
        <v>688.83</v>
      </c>
      <c r="D417">
        <v>695.97</v>
      </c>
      <c r="E417">
        <v>681.68</v>
      </c>
      <c r="F417">
        <v>683.58</v>
      </c>
      <c r="G417">
        <v>48299</v>
      </c>
      <c r="H417">
        <v>163</v>
      </c>
      <c r="I417">
        <v>2</v>
      </c>
      <c r="J417">
        <v>341.79</v>
      </c>
      <c r="K417">
        <v>27069.81395348837</v>
      </c>
      <c r="L417" t="b">
        <v>0</v>
      </c>
      <c r="N417">
        <v>6</v>
      </c>
      <c r="O417" t="s">
        <v>1206</v>
      </c>
      <c r="P417">
        <v>1.2574384145456429E-2</v>
      </c>
    </row>
    <row r="418" spans="1:16" x14ac:dyDescent="0.3">
      <c r="A418" s="1">
        <v>45686</v>
      </c>
      <c r="B418" t="s">
        <v>23</v>
      </c>
      <c r="C418">
        <v>608.13</v>
      </c>
      <c r="D418">
        <v>618.85</v>
      </c>
      <c r="E418">
        <v>597.4</v>
      </c>
      <c r="F418">
        <v>609.09</v>
      </c>
      <c r="G418">
        <v>1163</v>
      </c>
      <c r="H418">
        <v>29</v>
      </c>
      <c r="I418">
        <v>3</v>
      </c>
      <c r="J418">
        <v>203.03</v>
      </c>
      <c r="K418">
        <v>27069.81395348837</v>
      </c>
      <c r="L418" t="b">
        <v>1</v>
      </c>
      <c r="N418">
        <v>1</v>
      </c>
      <c r="O418" t="s">
        <v>1201</v>
      </c>
      <c r="P418">
        <v>1.0307263297803135E-2</v>
      </c>
    </row>
    <row r="419" spans="1:16" x14ac:dyDescent="0.3">
      <c r="A419" s="1">
        <v>45769</v>
      </c>
      <c r="B419" t="s">
        <v>23</v>
      </c>
      <c r="C419">
        <v>643.4</v>
      </c>
      <c r="D419">
        <v>652.58000000000004</v>
      </c>
      <c r="E419">
        <v>634.23</v>
      </c>
      <c r="F419">
        <v>644.29</v>
      </c>
      <c r="G419">
        <v>2013</v>
      </c>
      <c r="H419">
        <v>112</v>
      </c>
      <c r="I419">
        <v>3</v>
      </c>
      <c r="J419">
        <v>214.76333333333329</v>
      </c>
      <c r="K419">
        <v>27069.81395348837</v>
      </c>
      <c r="L419" t="b">
        <v>1</v>
      </c>
      <c r="N419">
        <v>4</v>
      </c>
      <c r="O419" t="s">
        <v>1204</v>
      </c>
      <c r="P419">
        <v>-1.1041100641655683E-2</v>
      </c>
    </row>
    <row r="420" spans="1:16" x14ac:dyDescent="0.3">
      <c r="A420" s="1">
        <v>45778</v>
      </c>
      <c r="B420" t="s">
        <v>23</v>
      </c>
      <c r="C420">
        <v>667.56</v>
      </c>
      <c r="D420">
        <v>675.33</v>
      </c>
      <c r="E420">
        <v>659.78</v>
      </c>
      <c r="F420">
        <v>667.85</v>
      </c>
      <c r="G420">
        <v>1161</v>
      </c>
      <c r="H420">
        <v>121</v>
      </c>
      <c r="I420">
        <v>3</v>
      </c>
      <c r="J420">
        <v>222.6166666666667</v>
      </c>
      <c r="K420">
        <v>27069.81395348837</v>
      </c>
      <c r="L420" t="b">
        <v>1</v>
      </c>
      <c r="N420">
        <v>5</v>
      </c>
      <c r="O420" t="s">
        <v>1205</v>
      </c>
      <c r="P420">
        <v>-6.0130796906992883E-4</v>
      </c>
    </row>
    <row r="421" spans="1:16" x14ac:dyDescent="0.3">
      <c r="A421" s="1">
        <v>45658</v>
      </c>
      <c r="B421" t="s">
        <v>23</v>
      </c>
      <c r="C421">
        <v>599.36</v>
      </c>
      <c r="D421">
        <v>604.27</v>
      </c>
      <c r="E421">
        <v>594.44000000000005</v>
      </c>
      <c r="F421">
        <v>600.52</v>
      </c>
      <c r="G421">
        <v>36262</v>
      </c>
      <c r="H421">
        <v>1</v>
      </c>
      <c r="I421">
        <v>3</v>
      </c>
      <c r="J421">
        <v>200.17333333333329</v>
      </c>
      <c r="K421">
        <v>27069.81395348837</v>
      </c>
      <c r="L421" t="b">
        <v>0</v>
      </c>
      <c r="N421">
        <v>1</v>
      </c>
      <c r="O421" t="s">
        <v>1201</v>
      </c>
      <c r="P421">
        <v>-8.0902206288194761E-3</v>
      </c>
    </row>
    <row r="422" spans="1:16" x14ac:dyDescent="0.3">
      <c r="A422" s="1">
        <v>45659</v>
      </c>
      <c r="B422" t="s">
        <v>23</v>
      </c>
      <c r="C422">
        <v>603.07000000000005</v>
      </c>
      <c r="D422">
        <v>608.21</v>
      </c>
      <c r="E422">
        <v>597.91999999999996</v>
      </c>
      <c r="F422">
        <v>600.52</v>
      </c>
      <c r="G422">
        <v>21733</v>
      </c>
      <c r="H422">
        <v>2</v>
      </c>
      <c r="I422">
        <v>3</v>
      </c>
      <c r="J422">
        <v>200.17333333333329</v>
      </c>
      <c r="K422">
        <v>27069.81395348837</v>
      </c>
      <c r="L422" t="b">
        <v>0</v>
      </c>
      <c r="N422">
        <v>1</v>
      </c>
      <c r="O422" t="s">
        <v>1201</v>
      </c>
      <c r="P422">
        <v>2.8233406857830327E-2</v>
      </c>
    </row>
    <row r="423" spans="1:16" x14ac:dyDescent="0.3">
      <c r="A423" s="1">
        <v>45660</v>
      </c>
      <c r="B423" t="s">
        <v>23</v>
      </c>
      <c r="C423">
        <v>606.29</v>
      </c>
      <c r="D423">
        <v>612.14</v>
      </c>
      <c r="E423">
        <v>600.44000000000005</v>
      </c>
      <c r="F423">
        <v>604.86</v>
      </c>
      <c r="G423">
        <v>7430</v>
      </c>
      <c r="H423">
        <v>3</v>
      </c>
      <c r="I423">
        <v>3</v>
      </c>
      <c r="J423">
        <v>201.62</v>
      </c>
      <c r="K423">
        <v>27069.81395348837</v>
      </c>
      <c r="L423" t="b">
        <v>0</v>
      </c>
      <c r="N423">
        <v>1</v>
      </c>
      <c r="O423" t="s">
        <v>1201</v>
      </c>
      <c r="P423">
        <v>-1.1573581171637223E-2</v>
      </c>
    </row>
    <row r="424" spans="1:16" x14ac:dyDescent="0.3">
      <c r="A424" s="1">
        <v>45663</v>
      </c>
      <c r="B424" t="s">
        <v>23</v>
      </c>
      <c r="C424">
        <v>602.34</v>
      </c>
      <c r="D424">
        <v>607.45000000000005</v>
      </c>
      <c r="E424">
        <v>597.23</v>
      </c>
      <c r="F424">
        <v>606.71</v>
      </c>
      <c r="G424">
        <v>32497</v>
      </c>
      <c r="H424">
        <v>6</v>
      </c>
      <c r="I424">
        <v>3</v>
      </c>
      <c r="J424">
        <v>202.23666666666671</v>
      </c>
      <c r="K424">
        <v>27069.81395348837</v>
      </c>
      <c r="L424" t="b">
        <v>0</v>
      </c>
      <c r="N424">
        <v>1</v>
      </c>
      <c r="O424" t="s">
        <v>1201</v>
      </c>
      <c r="P424">
        <v>7.0202339075793856E-3</v>
      </c>
    </row>
    <row r="425" spans="1:16" x14ac:dyDescent="0.3">
      <c r="A425" s="1">
        <v>45664</v>
      </c>
      <c r="B425" t="s">
        <v>23</v>
      </c>
      <c r="C425">
        <v>615.69000000000005</v>
      </c>
      <c r="D425">
        <v>619.99</v>
      </c>
      <c r="E425">
        <v>611.39</v>
      </c>
      <c r="F425">
        <v>617.37</v>
      </c>
      <c r="G425">
        <v>47332</v>
      </c>
      <c r="H425">
        <v>7</v>
      </c>
      <c r="I425">
        <v>3</v>
      </c>
      <c r="J425">
        <v>205.79</v>
      </c>
      <c r="K425">
        <v>27069.81395348837</v>
      </c>
      <c r="L425" t="b">
        <v>0</v>
      </c>
      <c r="N425">
        <v>1</v>
      </c>
      <c r="O425" t="s">
        <v>1201</v>
      </c>
      <c r="P425">
        <v>1.8083205555485132E-2</v>
      </c>
    </row>
    <row r="426" spans="1:16" x14ac:dyDescent="0.3">
      <c r="A426" s="1">
        <v>45665</v>
      </c>
      <c r="B426" t="s">
        <v>23</v>
      </c>
      <c r="C426">
        <v>620.49</v>
      </c>
      <c r="D426">
        <v>626.16</v>
      </c>
      <c r="E426">
        <v>614.82000000000005</v>
      </c>
      <c r="F426">
        <v>618.5</v>
      </c>
      <c r="G426">
        <v>38846</v>
      </c>
      <c r="H426">
        <v>8</v>
      </c>
      <c r="I426">
        <v>3</v>
      </c>
      <c r="J426">
        <v>206.1666666666666</v>
      </c>
      <c r="K426">
        <v>27069.81395348837</v>
      </c>
      <c r="L426" t="b">
        <v>0</v>
      </c>
      <c r="N426">
        <v>1</v>
      </c>
      <c r="O426" t="s">
        <v>1201</v>
      </c>
      <c r="P426">
        <v>0</v>
      </c>
    </row>
    <row r="427" spans="1:16" x14ac:dyDescent="0.3">
      <c r="A427" s="1">
        <v>45666</v>
      </c>
      <c r="B427" t="s">
        <v>23</v>
      </c>
      <c r="C427">
        <v>615.9</v>
      </c>
      <c r="D427">
        <v>618.25</v>
      </c>
      <c r="E427">
        <v>613.54999999999995</v>
      </c>
      <c r="F427">
        <v>615.29999999999995</v>
      </c>
      <c r="G427">
        <v>6448</v>
      </c>
      <c r="H427">
        <v>9</v>
      </c>
      <c r="I427">
        <v>3</v>
      </c>
      <c r="J427">
        <v>205.1</v>
      </c>
      <c r="K427">
        <v>27069.81395348837</v>
      </c>
      <c r="L427" t="b">
        <v>0</v>
      </c>
      <c r="N427">
        <v>1</v>
      </c>
      <c r="O427" t="s">
        <v>1201</v>
      </c>
      <c r="P427">
        <v>1.3029249335242391E-2</v>
      </c>
    </row>
    <row r="428" spans="1:16" x14ac:dyDescent="0.3">
      <c r="A428" s="1">
        <v>45667</v>
      </c>
      <c r="B428" t="s">
        <v>23</v>
      </c>
      <c r="C428">
        <v>619.59</v>
      </c>
      <c r="D428">
        <v>626.04999999999995</v>
      </c>
      <c r="E428">
        <v>613.13</v>
      </c>
      <c r="F428">
        <v>616.4</v>
      </c>
      <c r="G428">
        <v>7406</v>
      </c>
      <c r="H428">
        <v>10</v>
      </c>
      <c r="I428">
        <v>3</v>
      </c>
      <c r="J428">
        <v>205.4666666666667</v>
      </c>
      <c r="K428">
        <v>27069.81395348837</v>
      </c>
      <c r="L428" t="b">
        <v>0</v>
      </c>
      <c r="N428">
        <v>1</v>
      </c>
      <c r="O428" t="s">
        <v>1201</v>
      </c>
      <c r="P428">
        <v>2.6660104179484258E-3</v>
      </c>
    </row>
    <row r="429" spans="1:16" x14ac:dyDescent="0.3">
      <c r="A429" s="1">
        <v>45670</v>
      </c>
      <c r="B429" t="s">
        <v>23</v>
      </c>
      <c r="C429">
        <v>624.69000000000005</v>
      </c>
      <c r="D429">
        <v>629.38</v>
      </c>
      <c r="E429">
        <v>620.01</v>
      </c>
      <c r="F429">
        <v>620.78</v>
      </c>
      <c r="G429">
        <v>33003</v>
      </c>
      <c r="H429">
        <v>13</v>
      </c>
      <c r="I429">
        <v>3</v>
      </c>
      <c r="J429">
        <v>206.92666666666659</v>
      </c>
      <c r="K429">
        <v>27069.81395348837</v>
      </c>
      <c r="L429" t="b">
        <v>0</v>
      </c>
      <c r="N429">
        <v>1</v>
      </c>
      <c r="O429" t="s">
        <v>1201</v>
      </c>
      <c r="P429">
        <v>1.0193593804998145E-2</v>
      </c>
    </row>
    <row r="430" spans="1:16" x14ac:dyDescent="0.3">
      <c r="A430" s="1">
        <v>45671</v>
      </c>
      <c r="B430" t="s">
        <v>23</v>
      </c>
      <c r="C430">
        <v>623.82000000000005</v>
      </c>
      <c r="D430">
        <v>629.17999999999995</v>
      </c>
      <c r="E430">
        <v>618.47</v>
      </c>
      <c r="F430">
        <v>621.30999999999995</v>
      </c>
      <c r="G430">
        <v>44108</v>
      </c>
      <c r="H430">
        <v>14</v>
      </c>
      <c r="I430">
        <v>3</v>
      </c>
      <c r="J430">
        <v>207.1033333333333</v>
      </c>
      <c r="K430">
        <v>27069.81395348837</v>
      </c>
      <c r="L430" t="b">
        <v>0</v>
      </c>
      <c r="N430">
        <v>1</v>
      </c>
      <c r="O430" t="s">
        <v>1201</v>
      </c>
      <c r="P430">
        <v>-5.4449074783852044E-3</v>
      </c>
    </row>
    <row r="431" spans="1:16" x14ac:dyDescent="0.3">
      <c r="A431" s="1">
        <v>45672</v>
      </c>
      <c r="B431" t="s">
        <v>23</v>
      </c>
      <c r="C431">
        <v>623.70000000000005</v>
      </c>
      <c r="D431">
        <v>629.42999999999995</v>
      </c>
      <c r="E431">
        <v>617.97</v>
      </c>
      <c r="F431">
        <v>621.78</v>
      </c>
      <c r="G431">
        <v>42779</v>
      </c>
      <c r="H431">
        <v>15</v>
      </c>
      <c r="I431">
        <v>3</v>
      </c>
      <c r="J431">
        <v>207.26</v>
      </c>
      <c r="K431">
        <v>27069.81395348837</v>
      </c>
      <c r="L431" t="b">
        <v>0</v>
      </c>
      <c r="N431">
        <v>1</v>
      </c>
      <c r="O431" t="s">
        <v>1201</v>
      </c>
      <c r="P431">
        <v>8.6838724746000906E-3</v>
      </c>
    </row>
    <row r="432" spans="1:16" x14ac:dyDescent="0.3">
      <c r="A432" s="1">
        <v>45673</v>
      </c>
      <c r="B432" t="s">
        <v>23</v>
      </c>
      <c r="C432">
        <v>615.26</v>
      </c>
      <c r="D432">
        <v>624.53</v>
      </c>
      <c r="E432">
        <v>605.99</v>
      </c>
      <c r="F432">
        <v>616.45000000000005</v>
      </c>
      <c r="G432">
        <v>16422</v>
      </c>
      <c r="H432">
        <v>16</v>
      </c>
      <c r="I432">
        <v>3</v>
      </c>
      <c r="J432">
        <v>205.48333333333329</v>
      </c>
      <c r="K432">
        <v>27069.81395348837</v>
      </c>
      <c r="L432" t="b">
        <v>0</v>
      </c>
      <c r="N432">
        <v>1</v>
      </c>
      <c r="O432" t="s">
        <v>1201</v>
      </c>
      <c r="P432">
        <v>1.306912371332737E-2</v>
      </c>
    </row>
    <row r="433" spans="1:16" x14ac:dyDescent="0.3">
      <c r="A433" s="1">
        <v>45674</v>
      </c>
      <c r="B433" t="s">
        <v>23</v>
      </c>
      <c r="C433">
        <v>613.84</v>
      </c>
      <c r="D433">
        <v>621.15</v>
      </c>
      <c r="E433">
        <v>606.52</v>
      </c>
      <c r="F433">
        <v>611.47</v>
      </c>
      <c r="G433">
        <v>34535</v>
      </c>
      <c r="H433">
        <v>17</v>
      </c>
      <c r="I433">
        <v>3</v>
      </c>
      <c r="J433">
        <v>203.8233333333333</v>
      </c>
      <c r="K433">
        <v>27069.81395348837</v>
      </c>
      <c r="L433" t="b">
        <v>0</v>
      </c>
      <c r="N433">
        <v>1</v>
      </c>
      <c r="O433" t="s">
        <v>1201</v>
      </c>
      <c r="P433">
        <v>2.0735216633566998E-2</v>
      </c>
    </row>
    <row r="434" spans="1:16" x14ac:dyDescent="0.3">
      <c r="A434" s="1">
        <v>45677</v>
      </c>
      <c r="B434" t="s">
        <v>23</v>
      </c>
      <c r="C434">
        <v>599.86</v>
      </c>
      <c r="D434">
        <v>603.24</v>
      </c>
      <c r="E434">
        <v>596.48</v>
      </c>
      <c r="F434">
        <v>600.9</v>
      </c>
      <c r="G434">
        <v>27715</v>
      </c>
      <c r="H434">
        <v>20</v>
      </c>
      <c r="I434">
        <v>3</v>
      </c>
      <c r="J434">
        <v>200.3</v>
      </c>
      <c r="K434">
        <v>27069.81395348837</v>
      </c>
      <c r="L434" t="b">
        <v>0</v>
      </c>
      <c r="N434">
        <v>1</v>
      </c>
      <c r="O434" t="s">
        <v>1201</v>
      </c>
      <c r="P434">
        <v>1.6422734528243502E-2</v>
      </c>
    </row>
    <row r="435" spans="1:16" x14ac:dyDescent="0.3">
      <c r="A435" s="1">
        <v>45678</v>
      </c>
      <c r="B435" t="s">
        <v>23</v>
      </c>
      <c r="C435">
        <v>616.30999999999995</v>
      </c>
      <c r="D435">
        <v>620.36</v>
      </c>
      <c r="E435">
        <v>612.27</v>
      </c>
      <c r="F435">
        <v>614.44000000000005</v>
      </c>
      <c r="G435">
        <v>39908</v>
      </c>
      <c r="H435">
        <v>21</v>
      </c>
      <c r="I435">
        <v>3</v>
      </c>
      <c r="J435">
        <v>204.81333333333339</v>
      </c>
      <c r="K435">
        <v>27069.81395348837</v>
      </c>
      <c r="L435" t="b">
        <v>0</v>
      </c>
      <c r="N435">
        <v>1</v>
      </c>
      <c r="O435" t="s">
        <v>1201</v>
      </c>
      <c r="P435">
        <v>2.9999916434772476E-3</v>
      </c>
    </row>
    <row r="436" spans="1:16" x14ac:dyDescent="0.3">
      <c r="A436" s="1">
        <v>45679</v>
      </c>
      <c r="B436" t="s">
        <v>23</v>
      </c>
      <c r="C436">
        <v>609.62</v>
      </c>
      <c r="D436">
        <v>614.34</v>
      </c>
      <c r="E436">
        <v>604.9</v>
      </c>
      <c r="F436">
        <v>605.03</v>
      </c>
      <c r="G436">
        <v>5481</v>
      </c>
      <c r="H436">
        <v>22</v>
      </c>
      <c r="I436">
        <v>3</v>
      </c>
      <c r="J436">
        <v>201.67666666666659</v>
      </c>
      <c r="K436">
        <v>27069.81395348837</v>
      </c>
      <c r="L436" t="b">
        <v>0</v>
      </c>
      <c r="N436">
        <v>1</v>
      </c>
      <c r="O436" t="s">
        <v>1201</v>
      </c>
      <c r="P436">
        <v>-5.8487327745654957E-3</v>
      </c>
    </row>
    <row r="437" spans="1:16" x14ac:dyDescent="0.3">
      <c r="A437" s="1">
        <v>45680</v>
      </c>
      <c r="B437" t="s">
        <v>23</v>
      </c>
      <c r="C437">
        <v>598.21</v>
      </c>
      <c r="D437">
        <v>601.52</v>
      </c>
      <c r="E437">
        <v>594.89</v>
      </c>
      <c r="F437">
        <v>599.91</v>
      </c>
      <c r="G437">
        <v>38605</v>
      </c>
      <c r="H437">
        <v>23</v>
      </c>
      <c r="I437">
        <v>3</v>
      </c>
      <c r="J437">
        <v>199.97</v>
      </c>
      <c r="K437">
        <v>27069.81395348837</v>
      </c>
      <c r="L437" t="b">
        <v>0</v>
      </c>
      <c r="N437">
        <v>1</v>
      </c>
      <c r="O437" t="s">
        <v>1201</v>
      </c>
      <c r="P437">
        <v>-7.0581039755351462E-3</v>
      </c>
    </row>
    <row r="438" spans="1:16" x14ac:dyDescent="0.3">
      <c r="A438" s="1">
        <v>45681</v>
      </c>
      <c r="B438" t="s">
        <v>23</v>
      </c>
      <c r="C438">
        <v>591.66999999999996</v>
      </c>
      <c r="D438">
        <v>597.74</v>
      </c>
      <c r="E438">
        <v>585.61</v>
      </c>
      <c r="F438">
        <v>594.65</v>
      </c>
      <c r="G438">
        <v>41761</v>
      </c>
      <c r="H438">
        <v>24</v>
      </c>
      <c r="I438">
        <v>3</v>
      </c>
      <c r="J438">
        <v>198.2166666666667</v>
      </c>
      <c r="K438">
        <v>27069.81395348837</v>
      </c>
      <c r="L438" t="b">
        <v>0</v>
      </c>
      <c r="N438">
        <v>1</v>
      </c>
      <c r="O438" t="s">
        <v>1201</v>
      </c>
      <c r="P438">
        <v>-1.6742155851533021E-3</v>
      </c>
    </row>
    <row r="439" spans="1:16" x14ac:dyDescent="0.3">
      <c r="A439" s="1">
        <v>45684</v>
      </c>
      <c r="B439" t="s">
        <v>23</v>
      </c>
      <c r="C439">
        <v>598.95000000000005</v>
      </c>
      <c r="D439">
        <v>603.82000000000005</v>
      </c>
      <c r="E439">
        <v>594.09</v>
      </c>
      <c r="F439">
        <v>601.54</v>
      </c>
      <c r="G439">
        <v>23740</v>
      </c>
      <c r="H439">
        <v>27</v>
      </c>
      <c r="I439">
        <v>3</v>
      </c>
      <c r="J439">
        <v>200.51333333333329</v>
      </c>
      <c r="K439">
        <v>27069.81395348837</v>
      </c>
      <c r="L439" t="b">
        <v>0</v>
      </c>
      <c r="N439">
        <v>1</v>
      </c>
      <c r="O439" t="s">
        <v>1201</v>
      </c>
      <c r="P439">
        <v>9.1936812158418604E-3</v>
      </c>
    </row>
    <row r="440" spans="1:16" x14ac:dyDescent="0.3">
      <c r="A440" s="1">
        <v>45685</v>
      </c>
      <c r="B440" t="s">
        <v>23</v>
      </c>
      <c r="C440">
        <v>600.67999999999995</v>
      </c>
      <c r="D440">
        <v>609.45000000000005</v>
      </c>
      <c r="E440">
        <v>591.9</v>
      </c>
      <c r="F440">
        <v>599.45000000000005</v>
      </c>
      <c r="G440">
        <v>17052</v>
      </c>
      <c r="H440">
        <v>28</v>
      </c>
      <c r="I440">
        <v>3</v>
      </c>
      <c r="J440">
        <v>199.81666666666669</v>
      </c>
      <c r="K440">
        <v>27069.81395348837</v>
      </c>
      <c r="L440" t="b">
        <v>0</v>
      </c>
      <c r="N440">
        <v>1</v>
      </c>
      <c r="O440" t="s">
        <v>1201</v>
      </c>
      <c r="P440">
        <v>-1.1859103989140489E-2</v>
      </c>
    </row>
    <row r="441" spans="1:16" x14ac:dyDescent="0.3">
      <c r="A441" s="1">
        <v>45687</v>
      </c>
      <c r="B441" t="s">
        <v>23</v>
      </c>
      <c r="C441">
        <v>604.72</v>
      </c>
      <c r="D441">
        <v>608.57000000000005</v>
      </c>
      <c r="E441">
        <v>600.88</v>
      </c>
      <c r="F441">
        <v>604.09</v>
      </c>
      <c r="G441">
        <v>11634</v>
      </c>
      <c r="H441">
        <v>30</v>
      </c>
      <c r="I441">
        <v>3</v>
      </c>
      <c r="J441">
        <v>201.36333333333329</v>
      </c>
      <c r="K441">
        <v>27069.81395348837</v>
      </c>
      <c r="L441" t="b">
        <v>0</v>
      </c>
      <c r="N441">
        <v>1</v>
      </c>
      <c r="O441" t="s">
        <v>1201</v>
      </c>
      <c r="P441">
        <v>-1.0018737597577257E-2</v>
      </c>
    </row>
    <row r="442" spans="1:16" x14ac:dyDescent="0.3">
      <c r="A442" s="1">
        <v>45688</v>
      </c>
      <c r="B442" t="s">
        <v>23</v>
      </c>
      <c r="C442">
        <v>603.99</v>
      </c>
      <c r="D442">
        <v>611.87</v>
      </c>
      <c r="E442">
        <v>596.12</v>
      </c>
      <c r="F442">
        <v>606.36</v>
      </c>
      <c r="G442">
        <v>30300</v>
      </c>
      <c r="H442">
        <v>31</v>
      </c>
      <c r="I442">
        <v>3</v>
      </c>
      <c r="J442">
        <v>202.12</v>
      </c>
      <c r="K442">
        <v>27069.81395348837</v>
      </c>
      <c r="L442" t="b">
        <v>0</v>
      </c>
      <c r="N442">
        <v>1</v>
      </c>
      <c r="O442" t="s">
        <v>1201</v>
      </c>
      <c r="P442">
        <v>1.221760192052126E-2</v>
      </c>
    </row>
    <row r="443" spans="1:16" x14ac:dyDescent="0.3">
      <c r="A443" s="1">
        <v>45691</v>
      </c>
      <c r="B443" t="s">
        <v>23</v>
      </c>
      <c r="C443">
        <v>602.17999999999995</v>
      </c>
      <c r="D443">
        <v>606.01</v>
      </c>
      <c r="E443">
        <v>598.35</v>
      </c>
      <c r="F443">
        <v>600.15</v>
      </c>
      <c r="G443">
        <v>38487</v>
      </c>
      <c r="H443">
        <v>34</v>
      </c>
      <c r="I443">
        <v>3</v>
      </c>
      <c r="J443">
        <v>200.05</v>
      </c>
      <c r="K443">
        <v>27069.81395348837</v>
      </c>
      <c r="L443" t="b">
        <v>0</v>
      </c>
      <c r="N443">
        <v>2</v>
      </c>
      <c r="O443" t="s">
        <v>1202</v>
      </c>
      <c r="P443">
        <v>-2.5834321531425278E-3</v>
      </c>
    </row>
    <row r="444" spans="1:16" x14ac:dyDescent="0.3">
      <c r="A444" s="1">
        <v>45692</v>
      </c>
      <c r="B444" t="s">
        <v>23</v>
      </c>
      <c r="C444">
        <v>618.35</v>
      </c>
      <c r="D444">
        <v>625.84</v>
      </c>
      <c r="E444">
        <v>610.87</v>
      </c>
      <c r="F444">
        <v>616.74</v>
      </c>
      <c r="G444">
        <v>15056</v>
      </c>
      <c r="H444">
        <v>35</v>
      </c>
      <c r="I444">
        <v>3</v>
      </c>
      <c r="J444">
        <v>205.58</v>
      </c>
      <c r="K444">
        <v>27069.81395348837</v>
      </c>
      <c r="L444" t="b">
        <v>0</v>
      </c>
      <c r="N444">
        <v>2</v>
      </c>
      <c r="O444" t="s">
        <v>1202</v>
      </c>
      <c r="P444">
        <v>3.1384655561566238E-3</v>
      </c>
    </row>
    <row r="445" spans="1:16" x14ac:dyDescent="0.3">
      <c r="A445" s="1">
        <v>45693</v>
      </c>
      <c r="B445" t="s">
        <v>23</v>
      </c>
      <c r="C445">
        <v>606.24</v>
      </c>
      <c r="D445">
        <v>615.19000000000005</v>
      </c>
      <c r="E445">
        <v>597.28</v>
      </c>
      <c r="F445">
        <v>607.73</v>
      </c>
      <c r="G445">
        <v>44404</v>
      </c>
      <c r="H445">
        <v>36</v>
      </c>
      <c r="I445">
        <v>3</v>
      </c>
      <c r="J445">
        <v>202.57666666666671</v>
      </c>
      <c r="K445">
        <v>27069.81395348837</v>
      </c>
      <c r="L445" t="b">
        <v>0</v>
      </c>
      <c r="N445">
        <v>2</v>
      </c>
      <c r="O445" t="s">
        <v>1202</v>
      </c>
      <c r="P445">
        <v>1.4294158488300209E-2</v>
      </c>
    </row>
    <row r="446" spans="1:16" x14ac:dyDescent="0.3">
      <c r="A446" s="1">
        <v>45694</v>
      </c>
      <c r="B446" t="s">
        <v>23</v>
      </c>
      <c r="C446">
        <v>610.44000000000005</v>
      </c>
      <c r="D446">
        <v>611.87</v>
      </c>
      <c r="E446">
        <v>609</v>
      </c>
      <c r="F446">
        <v>610.25</v>
      </c>
      <c r="G446">
        <v>4191</v>
      </c>
      <c r="H446">
        <v>37</v>
      </c>
      <c r="I446">
        <v>3</v>
      </c>
      <c r="J446">
        <v>203.4166666666666</v>
      </c>
      <c r="K446">
        <v>27069.81395348837</v>
      </c>
      <c r="L446" t="b">
        <v>0</v>
      </c>
      <c r="N446">
        <v>2</v>
      </c>
      <c r="O446" t="s">
        <v>1202</v>
      </c>
      <c r="P446">
        <v>5.4608396040891514E-3</v>
      </c>
    </row>
    <row r="447" spans="1:16" x14ac:dyDescent="0.3">
      <c r="A447" s="1">
        <v>45695</v>
      </c>
      <c r="B447" t="s">
        <v>23</v>
      </c>
      <c r="C447">
        <v>612.99</v>
      </c>
      <c r="D447">
        <v>619.16999999999996</v>
      </c>
      <c r="E447">
        <v>606.82000000000005</v>
      </c>
      <c r="F447">
        <v>615.29</v>
      </c>
      <c r="G447">
        <v>4631</v>
      </c>
      <c r="H447">
        <v>38</v>
      </c>
      <c r="I447">
        <v>3</v>
      </c>
      <c r="J447">
        <v>205.09666666666661</v>
      </c>
      <c r="K447">
        <v>27069.81395348837</v>
      </c>
      <c r="L447" t="b">
        <v>0</v>
      </c>
      <c r="N447">
        <v>2</v>
      </c>
      <c r="O447" t="s">
        <v>1202</v>
      </c>
      <c r="P447">
        <v>9.8085007006072037E-3</v>
      </c>
    </row>
    <row r="448" spans="1:16" x14ac:dyDescent="0.3">
      <c r="A448" s="1">
        <v>45698</v>
      </c>
      <c r="B448" t="s">
        <v>23</v>
      </c>
      <c r="C448">
        <v>615.02</v>
      </c>
      <c r="D448">
        <v>621.79999999999995</v>
      </c>
      <c r="E448">
        <v>608.25</v>
      </c>
      <c r="F448">
        <v>618.65</v>
      </c>
      <c r="G448">
        <v>21281</v>
      </c>
      <c r="H448">
        <v>41</v>
      </c>
      <c r="I448">
        <v>3</v>
      </c>
      <c r="J448">
        <v>206.2166666666667</v>
      </c>
      <c r="K448">
        <v>27069.81395348837</v>
      </c>
      <c r="L448" t="b">
        <v>0</v>
      </c>
      <c r="N448">
        <v>2</v>
      </c>
      <c r="O448" t="s">
        <v>1202</v>
      </c>
      <c r="P448">
        <v>-5.8868051467490692E-4</v>
      </c>
    </row>
    <row r="449" spans="1:16" x14ac:dyDescent="0.3">
      <c r="A449" s="1">
        <v>45699</v>
      </c>
      <c r="B449" t="s">
        <v>23</v>
      </c>
      <c r="C449">
        <v>614.1</v>
      </c>
      <c r="D449">
        <v>620.48</v>
      </c>
      <c r="E449">
        <v>607.71</v>
      </c>
      <c r="F449">
        <v>617.36</v>
      </c>
      <c r="G449">
        <v>42674</v>
      </c>
      <c r="H449">
        <v>42</v>
      </c>
      <c r="I449">
        <v>3</v>
      </c>
      <c r="J449">
        <v>205.7866666666666</v>
      </c>
      <c r="K449">
        <v>27069.81395348837</v>
      </c>
      <c r="L449" t="b">
        <v>0</v>
      </c>
      <c r="N449">
        <v>2</v>
      </c>
      <c r="O449" t="s">
        <v>1202</v>
      </c>
      <c r="P449">
        <v>3.6671478172667958E-3</v>
      </c>
    </row>
    <row r="450" spans="1:16" x14ac:dyDescent="0.3">
      <c r="A450" s="1">
        <v>45700</v>
      </c>
      <c r="B450" t="s">
        <v>23</v>
      </c>
      <c r="C450">
        <v>617.16999999999996</v>
      </c>
      <c r="D450">
        <v>622.6</v>
      </c>
      <c r="E450">
        <v>611.73</v>
      </c>
      <c r="F450">
        <v>616.49</v>
      </c>
      <c r="G450">
        <v>24253</v>
      </c>
      <c r="H450">
        <v>43</v>
      </c>
      <c r="I450">
        <v>3</v>
      </c>
      <c r="J450">
        <v>205.4966666666667</v>
      </c>
      <c r="K450">
        <v>27069.81395348837</v>
      </c>
      <c r="L450" t="b">
        <v>0</v>
      </c>
      <c r="N450">
        <v>2</v>
      </c>
      <c r="O450" t="s">
        <v>1202</v>
      </c>
      <c r="P450">
        <v>4.0813153496327258E-3</v>
      </c>
    </row>
    <row r="451" spans="1:16" x14ac:dyDescent="0.3">
      <c r="A451" s="1">
        <v>45701</v>
      </c>
      <c r="B451" t="s">
        <v>23</v>
      </c>
      <c r="C451">
        <v>617.12</v>
      </c>
      <c r="D451">
        <v>624.84</v>
      </c>
      <c r="E451">
        <v>609.41</v>
      </c>
      <c r="F451">
        <v>616.98</v>
      </c>
      <c r="G451">
        <v>8099</v>
      </c>
      <c r="H451">
        <v>44</v>
      </c>
      <c r="I451">
        <v>3</v>
      </c>
      <c r="J451">
        <v>205.66</v>
      </c>
      <c r="K451">
        <v>27069.81395348837</v>
      </c>
      <c r="L451" t="b">
        <v>0</v>
      </c>
      <c r="N451">
        <v>2</v>
      </c>
      <c r="O451" t="s">
        <v>1202</v>
      </c>
      <c r="P451">
        <v>2.326571694022914E-2</v>
      </c>
    </row>
    <row r="452" spans="1:16" x14ac:dyDescent="0.3">
      <c r="A452" s="1">
        <v>45702</v>
      </c>
      <c r="B452" t="s">
        <v>23</v>
      </c>
      <c r="C452">
        <v>613.33000000000004</v>
      </c>
      <c r="D452">
        <v>621.54</v>
      </c>
      <c r="E452">
        <v>605.11</v>
      </c>
      <c r="F452">
        <v>615.99</v>
      </c>
      <c r="G452">
        <v>48684</v>
      </c>
      <c r="H452">
        <v>45</v>
      </c>
      <c r="I452">
        <v>3</v>
      </c>
      <c r="J452">
        <v>205.33</v>
      </c>
      <c r="K452">
        <v>27069.81395348837</v>
      </c>
      <c r="L452" t="b">
        <v>0</v>
      </c>
      <c r="N452">
        <v>2</v>
      </c>
      <c r="O452" t="s">
        <v>1202</v>
      </c>
      <c r="P452">
        <v>4.1318966215669909E-3</v>
      </c>
    </row>
    <row r="453" spans="1:16" x14ac:dyDescent="0.3">
      <c r="A453" s="1">
        <v>45705</v>
      </c>
      <c r="B453" t="s">
        <v>23</v>
      </c>
      <c r="C453">
        <v>625.05999999999995</v>
      </c>
      <c r="D453">
        <v>632.86</v>
      </c>
      <c r="E453">
        <v>617.27</v>
      </c>
      <c r="F453">
        <v>623.66</v>
      </c>
      <c r="G453">
        <v>27724</v>
      </c>
      <c r="H453">
        <v>48</v>
      </c>
      <c r="I453">
        <v>3</v>
      </c>
      <c r="J453">
        <v>207.8866666666666</v>
      </c>
      <c r="K453">
        <v>27069.81395348837</v>
      </c>
      <c r="L453" t="b">
        <v>0</v>
      </c>
      <c r="N453">
        <v>2</v>
      </c>
      <c r="O453" t="s">
        <v>1202</v>
      </c>
      <c r="P453">
        <v>-2.6577376149749921E-2</v>
      </c>
    </row>
    <row r="454" spans="1:16" x14ac:dyDescent="0.3">
      <c r="A454" s="1">
        <v>45706</v>
      </c>
      <c r="B454" t="s">
        <v>23</v>
      </c>
      <c r="C454">
        <v>641.49</v>
      </c>
      <c r="D454">
        <v>642.04</v>
      </c>
      <c r="E454">
        <v>640.94000000000005</v>
      </c>
      <c r="F454">
        <v>641.42999999999995</v>
      </c>
      <c r="G454">
        <v>29758</v>
      </c>
      <c r="H454">
        <v>49</v>
      </c>
      <c r="I454">
        <v>3</v>
      </c>
      <c r="J454">
        <v>213.81</v>
      </c>
      <c r="K454">
        <v>27069.81395348837</v>
      </c>
      <c r="L454" t="b">
        <v>0</v>
      </c>
      <c r="N454">
        <v>2</v>
      </c>
      <c r="O454" t="s">
        <v>1202</v>
      </c>
      <c r="P454">
        <v>3.8293851433117473E-3</v>
      </c>
    </row>
    <row r="455" spans="1:16" x14ac:dyDescent="0.3">
      <c r="A455" s="1">
        <v>45707</v>
      </c>
      <c r="B455" t="s">
        <v>23</v>
      </c>
      <c r="C455">
        <v>641.19000000000005</v>
      </c>
      <c r="D455">
        <v>646.22</v>
      </c>
      <c r="E455">
        <v>636.16999999999996</v>
      </c>
      <c r="F455">
        <v>637.09</v>
      </c>
      <c r="G455">
        <v>25034</v>
      </c>
      <c r="H455">
        <v>50</v>
      </c>
      <c r="I455">
        <v>3</v>
      </c>
      <c r="J455">
        <v>212.36333333333329</v>
      </c>
      <c r="K455">
        <v>27069.81395348837</v>
      </c>
      <c r="L455" t="b">
        <v>0</v>
      </c>
      <c r="N455">
        <v>2</v>
      </c>
      <c r="O455" t="s">
        <v>1202</v>
      </c>
      <c r="P455">
        <v>2.9890676090762944E-3</v>
      </c>
    </row>
    <row r="456" spans="1:16" x14ac:dyDescent="0.3">
      <c r="A456" s="1">
        <v>45708</v>
      </c>
      <c r="B456" t="s">
        <v>23</v>
      </c>
      <c r="C456">
        <v>620.41999999999996</v>
      </c>
      <c r="D456">
        <v>626.49</v>
      </c>
      <c r="E456">
        <v>614.36</v>
      </c>
      <c r="F456">
        <v>626.34</v>
      </c>
      <c r="G456">
        <v>23804</v>
      </c>
      <c r="H456">
        <v>51</v>
      </c>
      <c r="I456">
        <v>3</v>
      </c>
      <c r="J456">
        <v>208.78</v>
      </c>
      <c r="K456">
        <v>27069.81395348837</v>
      </c>
      <c r="L456" t="b">
        <v>0</v>
      </c>
      <c r="N456">
        <v>2</v>
      </c>
      <c r="O456" t="s">
        <v>1202</v>
      </c>
      <c r="P456">
        <v>8.5521152434238201E-3</v>
      </c>
    </row>
    <row r="457" spans="1:16" x14ac:dyDescent="0.3">
      <c r="A457" s="1">
        <v>45709</v>
      </c>
      <c r="B457" t="s">
        <v>23</v>
      </c>
      <c r="C457">
        <v>625.32000000000005</v>
      </c>
      <c r="D457">
        <v>630.64</v>
      </c>
      <c r="E457">
        <v>620.01</v>
      </c>
      <c r="F457">
        <v>625.79</v>
      </c>
      <c r="G457">
        <v>49355</v>
      </c>
      <c r="H457">
        <v>52</v>
      </c>
      <c r="I457">
        <v>3</v>
      </c>
      <c r="J457">
        <v>208.59666666666661</v>
      </c>
      <c r="K457">
        <v>27069.81395348837</v>
      </c>
      <c r="L457" t="b">
        <v>0</v>
      </c>
      <c r="N457">
        <v>2</v>
      </c>
      <c r="O457" t="s">
        <v>1202</v>
      </c>
      <c r="P457">
        <v>-1.900267290344141E-2</v>
      </c>
    </row>
    <row r="458" spans="1:16" x14ac:dyDescent="0.3">
      <c r="A458" s="1">
        <v>45712</v>
      </c>
      <c r="B458" t="s">
        <v>23</v>
      </c>
      <c r="C458">
        <v>643.87</v>
      </c>
      <c r="D458">
        <v>651.14</v>
      </c>
      <c r="E458">
        <v>636.6</v>
      </c>
      <c r="F458">
        <v>646.62</v>
      </c>
      <c r="G458">
        <v>39278</v>
      </c>
      <c r="H458">
        <v>55</v>
      </c>
      <c r="I458">
        <v>3</v>
      </c>
      <c r="J458">
        <v>215.54</v>
      </c>
      <c r="K458">
        <v>27069.81395348837</v>
      </c>
      <c r="L458" t="b">
        <v>0</v>
      </c>
      <c r="N458">
        <v>2</v>
      </c>
      <c r="O458" t="s">
        <v>1202</v>
      </c>
      <c r="P458">
        <v>2.1597809627238944E-2</v>
      </c>
    </row>
    <row r="459" spans="1:16" x14ac:dyDescent="0.3">
      <c r="A459" s="1">
        <v>45713</v>
      </c>
      <c r="B459" t="s">
        <v>23</v>
      </c>
      <c r="C459">
        <v>643</v>
      </c>
      <c r="D459">
        <v>650.29</v>
      </c>
      <c r="E459">
        <v>635.71</v>
      </c>
      <c r="F459">
        <v>640.25</v>
      </c>
      <c r="G459">
        <v>28065</v>
      </c>
      <c r="H459">
        <v>56</v>
      </c>
      <c r="I459">
        <v>3</v>
      </c>
      <c r="J459">
        <v>213.4166666666666</v>
      </c>
      <c r="K459">
        <v>27069.81395348837</v>
      </c>
      <c r="L459" t="b">
        <v>0</v>
      </c>
      <c r="N459">
        <v>2</v>
      </c>
      <c r="O459" t="s">
        <v>1202</v>
      </c>
      <c r="P459">
        <v>-6.7076913863061555E-3</v>
      </c>
    </row>
    <row r="460" spans="1:16" x14ac:dyDescent="0.3">
      <c r="A460" s="1">
        <v>45714</v>
      </c>
      <c r="B460" t="s">
        <v>23</v>
      </c>
      <c r="C460">
        <v>650.1</v>
      </c>
      <c r="D460">
        <v>655.05999999999995</v>
      </c>
      <c r="E460">
        <v>645.14</v>
      </c>
      <c r="F460">
        <v>653.77</v>
      </c>
      <c r="G460">
        <v>11759</v>
      </c>
      <c r="H460">
        <v>57</v>
      </c>
      <c r="I460">
        <v>3</v>
      </c>
      <c r="J460">
        <v>217.92333333333329</v>
      </c>
      <c r="K460">
        <v>27069.81395348837</v>
      </c>
      <c r="L460" t="b">
        <v>0</v>
      </c>
      <c r="N460">
        <v>2</v>
      </c>
      <c r="O460" t="s">
        <v>1202</v>
      </c>
      <c r="P460">
        <v>1.6637306713642594E-2</v>
      </c>
    </row>
    <row r="461" spans="1:16" x14ac:dyDescent="0.3">
      <c r="A461" s="1">
        <v>45715</v>
      </c>
      <c r="B461" t="s">
        <v>23</v>
      </c>
      <c r="C461">
        <v>669.53</v>
      </c>
      <c r="D461">
        <v>671.44</v>
      </c>
      <c r="E461">
        <v>667.61</v>
      </c>
      <c r="F461">
        <v>667.89</v>
      </c>
      <c r="G461">
        <v>14279</v>
      </c>
      <c r="H461">
        <v>58</v>
      </c>
      <c r="I461">
        <v>3</v>
      </c>
      <c r="J461">
        <v>222.63</v>
      </c>
      <c r="K461">
        <v>27069.81395348837</v>
      </c>
      <c r="L461" t="b">
        <v>0</v>
      </c>
      <c r="N461">
        <v>2</v>
      </c>
      <c r="O461" t="s">
        <v>1202</v>
      </c>
      <c r="P461">
        <v>2.8205621871390681E-3</v>
      </c>
    </row>
    <row r="462" spans="1:16" x14ac:dyDescent="0.3">
      <c r="A462" s="1">
        <v>45716</v>
      </c>
      <c r="B462" t="s">
        <v>23</v>
      </c>
      <c r="C462">
        <v>660.86</v>
      </c>
      <c r="D462">
        <v>670.24</v>
      </c>
      <c r="E462">
        <v>651.48</v>
      </c>
      <c r="F462">
        <v>663.41</v>
      </c>
      <c r="G462">
        <v>36144</v>
      </c>
      <c r="H462">
        <v>59</v>
      </c>
      <c r="I462">
        <v>3</v>
      </c>
      <c r="J462">
        <v>221.1366666666666</v>
      </c>
      <c r="K462">
        <v>27069.81395348837</v>
      </c>
      <c r="L462" t="b">
        <v>0</v>
      </c>
      <c r="N462">
        <v>2</v>
      </c>
      <c r="O462" t="s">
        <v>1202</v>
      </c>
      <c r="P462">
        <v>1.7057704001453712E-3</v>
      </c>
    </row>
    <row r="463" spans="1:16" x14ac:dyDescent="0.3">
      <c r="A463" s="1">
        <v>45719</v>
      </c>
      <c r="B463" t="s">
        <v>23</v>
      </c>
      <c r="C463">
        <v>669.52</v>
      </c>
      <c r="D463">
        <v>673.45</v>
      </c>
      <c r="E463">
        <v>665.59</v>
      </c>
      <c r="F463">
        <v>668.34</v>
      </c>
      <c r="G463">
        <v>12824</v>
      </c>
      <c r="H463">
        <v>62</v>
      </c>
      <c r="I463">
        <v>3</v>
      </c>
      <c r="J463">
        <v>222.78</v>
      </c>
      <c r="K463">
        <v>27069.81395348837</v>
      </c>
      <c r="L463" t="b">
        <v>0</v>
      </c>
      <c r="N463">
        <v>3</v>
      </c>
      <c r="O463" t="s">
        <v>1203</v>
      </c>
      <c r="P463">
        <v>4.7853679687807453E-3</v>
      </c>
    </row>
    <row r="464" spans="1:16" x14ac:dyDescent="0.3">
      <c r="A464" s="1">
        <v>45720</v>
      </c>
      <c r="B464" t="s">
        <v>23</v>
      </c>
      <c r="C464">
        <v>682.32</v>
      </c>
      <c r="D464">
        <v>685.84</v>
      </c>
      <c r="E464">
        <v>678.8</v>
      </c>
      <c r="F464">
        <v>682.36</v>
      </c>
      <c r="G464">
        <v>43600</v>
      </c>
      <c r="H464">
        <v>63</v>
      </c>
      <c r="I464">
        <v>3</v>
      </c>
      <c r="J464">
        <v>227.45333333333329</v>
      </c>
      <c r="K464">
        <v>27069.81395348837</v>
      </c>
      <c r="L464" t="b">
        <v>0</v>
      </c>
      <c r="N464">
        <v>3</v>
      </c>
      <c r="O464" t="s">
        <v>1203</v>
      </c>
      <c r="P464">
        <v>1.5584027492435941E-2</v>
      </c>
    </row>
    <row r="465" spans="1:16" x14ac:dyDescent="0.3">
      <c r="A465" s="1">
        <v>45721</v>
      </c>
      <c r="B465" t="s">
        <v>23</v>
      </c>
      <c r="C465">
        <v>680.04</v>
      </c>
      <c r="D465">
        <v>688.02</v>
      </c>
      <c r="E465">
        <v>672.06</v>
      </c>
      <c r="F465">
        <v>679.27</v>
      </c>
      <c r="G465">
        <v>21669</v>
      </c>
      <c r="H465">
        <v>64</v>
      </c>
      <c r="I465">
        <v>3</v>
      </c>
      <c r="J465">
        <v>226.42333333333329</v>
      </c>
      <c r="K465">
        <v>27069.81395348837</v>
      </c>
      <c r="L465" t="b">
        <v>0</v>
      </c>
      <c r="N465">
        <v>3</v>
      </c>
      <c r="O465" t="s">
        <v>1203</v>
      </c>
      <c r="P465">
        <v>2.1928630803068935E-2</v>
      </c>
    </row>
    <row r="466" spans="1:16" x14ac:dyDescent="0.3">
      <c r="A466" s="1">
        <v>45722</v>
      </c>
      <c r="B466" t="s">
        <v>23</v>
      </c>
      <c r="C466">
        <v>681.58</v>
      </c>
      <c r="D466">
        <v>689.83</v>
      </c>
      <c r="E466">
        <v>673.32</v>
      </c>
      <c r="F466">
        <v>677.69</v>
      </c>
      <c r="G466">
        <v>21131</v>
      </c>
      <c r="H466">
        <v>65</v>
      </c>
      <c r="I466">
        <v>3</v>
      </c>
      <c r="J466">
        <v>225.8966666666667</v>
      </c>
      <c r="K466">
        <v>27069.81395348837</v>
      </c>
      <c r="L466" t="b">
        <v>0</v>
      </c>
      <c r="N466">
        <v>3</v>
      </c>
      <c r="O466" t="s">
        <v>1203</v>
      </c>
      <c r="P466">
        <v>4.034887512226853E-3</v>
      </c>
    </row>
    <row r="467" spans="1:16" x14ac:dyDescent="0.3">
      <c r="A467" s="1">
        <v>45723</v>
      </c>
      <c r="B467" t="s">
        <v>23</v>
      </c>
      <c r="C467">
        <v>668.28</v>
      </c>
      <c r="D467">
        <v>676.84</v>
      </c>
      <c r="E467">
        <v>659.71</v>
      </c>
      <c r="F467">
        <v>672.9</v>
      </c>
      <c r="G467">
        <v>34548</v>
      </c>
      <c r="H467">
        <v>66</v>
      </c>
      <c r="I467">
        <v>3</v>
      </c>
      <c r="J467">
        <v>224.3</v>
      </c>
      <c r="K467">
        <v>27069.81395348837</v>
      </c>
      <c r="L467" t="b">
        <v>0</v>
      </c>
      <c r="N467">
        <v>3</v>
      </c>
      <c r="O467" t="s">
        <v>1203</v>
      </c>
      <c r="P467">
        <v>-2.0624844411252098E-2</v>
      </c>
    </row>
    <row r="468" spans="1:16" x14ac:dyDescent="0.3">
      <c r="A468" s="1">
        <v>45726</v>
      </c>
      <c r="B468" t="s">
        <v>23</v>
      </c>
      <c r="C468">
        <v>663.41</v>
      </c>
      <c r="D468">
        <v>672.25</v>
      </c>
      <c r="E468">
        <v>654.57000000000005</v>
      </c>
      <c r="F468">
        <v>664.51</v>
      </c>
      <c r="G468">
        <v>10503</v>
      </c>
      <c r="H468">
        <v>69</v>
      </c>
      <c r="I468">
        <v>3</v>
      </c>
      <c r="J468">
        <v>221.5033333333333</v>
      </c>
      <c r="K468">
        <v>27069.81395348837</v>
      </c>
      <c r="L468" t="b">
        <v>0</v>
      </c>
      <c r="N468">
        <v>3</v>
      </c>
      <c r="O468" t="s">
        <v>1203</v>
      </c>
      <c r="P468">
        <v>-1.3192176200704085E-2</v>
      </c>
    </row>
    <row r="469" spans="1:16" x14ac:dyDescent="0.3">
      <c r="A469" s="1">
        <v>45727</v>
      </c>
      <c r="B469" t="s">
        <v>23</v>
      </c>
      <c r="C469">
        <v>662.29</v>
      </c>
      <c r="D469">
        <v>667.38</v>
      </c>
      <c r="E469">
        <v>657.19</v>
      </c>
      <c r="F469">
        <v>659.25</v>
      </c>
      <c r="G469">
        <v>17905</v>
      </c>
      <c r="H469">
        <v>70</v>
      </c>
      <c r="I469">
        <v>3</v>
      </c>
      <c r="J469">
        <v>219.75</v>
      </c>
      <c r="K469">
        <v>27069.81395348837</v>
      </c>
      <c r="L469" t="b">
        <v>0</v>
      </c>
      <c r="N469">
        <v>3</v>
      </c>
      <c r="O469" t="s">
        <v>1203</v>
      </c>
      <c r="P469">
        <v>-1.2183656384828432E-2</v>
      </c>
    </row>
    <row r="470" spans="1:16" x14ac:dyDescent="0.3">
      <c r="A470" s="1">
        <v>45728</v>
      </c>
      <c r="B470" t="s">
        <v>23</v>
      </c>
      <c r="C470">
        <v>645.49</v>
      </c>
      <c r="D470">
        <v>653.71</v>
      </c>
      <c r="E470">
        <v>637.27</v>
      </c>
      <c r="F470">
        <v>649.32000000000005</v>
      </c>
      <c r="G470">
        <v>27806</v>
      </c>
      <c r="H470">
        <v>71</v>
      </c>
      <c r="I470">
        <v>3</v>
      </c>
      <c r="J470">
        <v>216.44</v>
      </c>
      <c r="K470">
        <v>27069.81395348837</v>
      </c>
      <c r="L470" t="b">
        <v>0</v>
      </c>
      <c r="N470">
        <v>3</v>
      </c>
      <c r="O470" t="s">
        <v>1203</v>
      </c>
      <c r="P470">
        <v>-1.6171417020415847E-3</v>
      </c>
    </row>
    <row r="471" spans="1:16" x14ac:dyDescent="0.3">
      <c r="A471" s="1">
        <v>45729</v>
      </c>
      <c r="B471" t="s">
        <v>23</v>
      </c>
      <c r="C471">
        <v>647.92999999999995</v>
      </c>
      <c r="D471">
        <v>650.99</v>
      </c>
      <c r="E471">
        <v>644.87</v>
      </c>
      <c r="F471">
        <v>649.76</v>
      </c>
      <c r="G471">
        <v>40896</v>
      </c>
      <c r="H471">
        <v>72</v>
      </c>
      <c r="I471">
        <v>3</v>
      </c>
      <c r="J471">
        <v>216.5866666666667</v>
      </c>
      <c r="K471">
        <v>27069.81395348837</v>
      </c>
      <c r="L471" t="b">
        <v>0</v>
      </c>
      <c r="N471">
        <v>3</v>
      </c>
      <c r="O471" t="s">
        <v>1203</v>
      </c>
      <c r="P471">
        <v>8.7539982203409875E-3</v>
      </c>
    </row>
    <row r="472" spans="1:16" x14ac:dyDescent="0.3">
      <c r="A472" s="1">
        <v>45730</v>
      </c>
      <c r="B472" t="s">
        <v>23</v>
      </c>
      <c r="C472">
        <v>642.92999999999995</v>
      </c>
      <c r="D472">
        <v>645.74</v>
      </c>
      <c r="E472">
        <v>640.11</v>
      </c>
      <c r="F472">
        <v>643.64</v>
      </c>
      <c r="G472">
        <v>15291</v>
      </c>
      <c r="H472">
        <v>73</v>
      </c>
      <c r="I472">
        <v>3</v>
      </c>
      <c r="J472">
        <v>214.54666666666671</v>
      </c>
      <c r="K472">
        <v>27069.81395348837</v>
      </c>
      <c r="L472" t="b">
        <v>0</v>
      </c>
      <c r="N472">
        <v>3</v>
      </c>
      <c r="O472" t="s">
        <v>1203</v>
      </c>
      <c r="P472">
        <v>-2.9920133508165346E-3</v>
      </c>
    </row>
    <row r="473" spans="1:16" x14ac:dyDescent="0.3">
      <c r="A473" s="1">
        <v>45733</v>
      </c>
      <c r="B473" t="s">
        <v>23</v>
      </c>
      <c r="C473">
        <v>645.20000000000005</v>
      </c>
      <c r="D473">
        <v>647.26</v>
      </c>
      <c r="E473">
        <v>643.14</v>
      </c>
      <c r="F473">
        <v>645.69000000000005</v>
      </c>
      <c r="G473">
        <v>34453</v>
      </c>
      <c r="H473">
        <v>76</v>
      </c>
      <c r="I473">
        <v>3</v>
      </c>
      <c r="J473">
        <v>215.23</v>
      </c>
      <c r="K473">
        <v>27069.81395348837</v>
      </c>
      <c r="L473" t="b">
        <v>0</v>
      </c>
      <c r="N473">
        <v>3</v>
      </c>
      <c r="O473" t="s">
        <v>1203</v>
      </c>
      <c r="P473">
        <v>2.4621075640747937E-3</v>
      </c>
    </row>
    <row r="474" spans="1:16" x14ac:dyDescent="0.3">
      <c r="A474" s="1">
        <v>45734</v>
      </c>
      <c r="B474" t="s">
        <v>23</v>
      </c>
      <c r="C474">
        <v>627.1</v>
      </c>
      <c r="D474">
        <v>633.47</v>
      </c>
      <c r="E474">
        <v>620.74</v>
      </c>
      <c r="F474">
        <v>633.30999999999995</v>
      </c>
      <c r="G474">
        <v>31841</v>
      </c>
      <c r="H474">
        <v>77</v>
      </c>
      <c r="I474">
        <v>3</v>
      </c>
      <c r="J474">
        <v>211.1033333333333</v>
      </c>
      <c r="K474">
        <v>27069.81395348837</v>
      </c>
      <c r="L474" t="b">
        <v>0</v>
      </c>
      <c r="N474">
        <v>3</v>
      </c>
      <c r="O474" t="s">
        <v>1203</v>
      </c>
      <c r="P474">
        <v>-3.6541387614266174E-3</v>
      </c>
    </row>
    <row r="475" spans="1:16" x14ac:dyDescent="0.3">
      <c r="A475" s="1">
        <v>45735</v>
      </c>
      <c r="B475" t="s">
        <v>23</v>
      </c>
      <c r="C475">
        <v>635.80999999999995</v>
      </c>
      <c r="D475">
        <v>646.48</v>
      </c>
      <c r="E475">
        <v>625.14</v>
      </c>
      <c r="F475">
        <v>636.1</v>
      </c>
      <c r="G475">
        <v>11736</v>
      </c>
      <c r="H475">
        <v>78</v>
      </c>
      <c r="I475">
        <v>3</v>
      </c>
      <c r="J475">
        <v>212.0333333333333</v>
      </c>
      <c r="K475">
        <v>27069.81395348837</v>
      </c>
      <c r="L475" t="b">
        <v>0</v>
      </c>
      <c r="N475">
        <v>3</v>
      </c>
      <c r="O475" t="s">
        <v>1203</v>
      </c>
      <c r="P475">
        <v>-2.1258443937848888E-3</v>
      </c>
    </row>
    <row r="476" spans="1:16" x14ac:dyDescent="0.3">
      <c r="A476" s="1">
        <v>45736</v>
      </c>
      <c r="B476" t="s">
        <v>23</v>
      </c>
      <c r="C476">
        <v>641.13</v>
      </c>
      <c r="D476">
        <v>646.29</v>
      </c>
      <c r="E476">
        <v>635.97</v>
      </c>
      <c r="F476">
        <v>642.97</v>
      </c>
      <c r="G476">
        <v>35964</v>
      </c>
      <c r="H476">
        <v>79</v>
      </c>
      <c r="I476">
        <v>3</v>
      </c>
      <c r="J476">
        <v>214.3233333333333</v>
      </c>
      <c r="K476">
        <v>27069.81395348837</v>
      </c>
      <c r="L476" t="b">
        <v>0</v>
      </c>
      <c r="N476">
        <v>3</v>
      </c>
      <c r="O476" t="s">
        <v>1203</v>
      </c>
      <c r="P476">
        <v>-4.3879051638589161E-3</v>
      </c>
    </row>
    <row r="477" spans="1:16" x14ac:dyDescent="0.3">
      <c r="A477" s="1">
        <v>45737</v>
      </c>
      <c r="B477" t="s">
        <v>23</v>
      </c>
      <c r="C477">
        <v>629.02</v>
      </c>
      <c r="D477">
        <v>636.64</v>
      </c>
      <c r="E477">
        <v>621.39</v>
      </c>
      <c r="F477">
        <v>627.16999999999996</v>
      </c>
      <c r="G477">
        <v>15215</v>
      </c>
      <c r="H477">
        <v>80</v>
      </c>
      <c r="I477">
        <v>3</v>
      </c>
      <c r="J477">
        <v>209.05666666666659</v>
      </c>
      <c r="K477">
        <v>27069.81395348837</v>
      </c>
      <c r="L477" t="b">
        <v>0</v>
      </c>
      <c r="N477">
        <v>3</v>
      </c>
      <c r="O477" t="s">
        <v>1203</v>
      </c>
      <c r="P477">
        <v>1.6428091075031161E-2</v>
      </c>
    </row>
    <row r="478" spans="1:16" x14ac:dyDescent="0.3">
      <c r="A478" s="1">
        <v>45740</v>
      </c>
      <c r="B478" t="s">
        <v>23</v>
      </c>
      <c r="C478">
        <v>631.48</v>
      </c>
      <c r="D478">
        <v>639.71</v>
      </c>
      <c r="E478">
        <v>623.25</v>
      </c>
      <c r="F478">
        <v>630.28</v>
      </c>
      <c r="G478">
        <v>30334</v>
      </c>
      <c r="H478">
        <v>83</v>
      </c>
      <c r="I478">
        <v>3</v>
      </c>
      <c r="J478">
        <v>210.09333333333331</v>
      </c>
      <c r="K478">
        <v>27069.81395348837</v>
      </c>
      <c r="L478" t="b">
        <v>0</v>
      </c>
      <c r="N478">
        <v>3</v>
      </c>
      <c r="O478" t="s">
        <v>1203</v>
      </c>
      <c r="P478">
        <v>2.3332752916594174E-2</v>
      </c>
    </row>
    <row r="479" spans="1:16" x14ac:dyDescent="0.3">
      <c r="A479" s="1">
        <v>45741</v>
      </c>
      <c r="B479" t="s">
        <v>23</v>
      </c>
      <c r="C479">
        <v>643.32000000000005</v>
      </c>
      <c r="D479">
        <v>648.66</v>
      </c>
      <c r="E479">
        <v>637.99</v>
      </c>
      <c r="F479">
        <v>640.26</v>
      </c>
      <c r="G479">
        <v>21714</v>
      </c>
      <c r="H479">
        <v>84</v>
      </c>
      <c r="I479">
        <v>3</v>
      </c>
      <c r="J479">
        <v>213.42</v>
      </c>
      <c r="K479">
        <v>27069.81395348837</v>
      </c>
      <c r="L479" t="b">
        <v>0</v>
      </c>
      <c r="N479">
        <v>3</v>
      </c>
      <c r="O479" t="s">
        <v>1203</v>
      </c>
      <c r="P479">
        <v>-8.0823549429992405E-4</v>
      </c>
    </row>
    <row r="480" spans="1:16" x14ac:dyDescent="0.3">
      <c r="A480" s="1">
        <v>45742</v>
      </c>
      <c r="B480" t="s">
        <v>23</v>
      </c>
      <c r="C480">
        <v>629.02</v>
      </c>
      <c r="D480">
        <v>634.12</v>
      </c>
      <c r="E480">
        <v>623.91999999999996</v>
      </c>
      <c r="F480">
        <v>630.73</v>
      </c>
      <c r="G480">
        <v>49908</v>
      </c>
      <c r="H480">
        <v>85</v>
      </c>
      <c r="I480">
        <v>3</v>
      </c>
      <c r="J480">
        <v>210.24333333333331</v>
      </c>
      <c r="K480">
        <v>27069.81395348837</v>
      </c>
      <c r="L480" t="b">
        <v>0</v>
      </c>
      <c r="N480">
        <v>3</v>
      </c>
      <c r="O480" t="s">
        <v>1203</v>
      </c>
      <c r="P480">
        <v>-1.0132402401123912E-2</v>
      </c>
    </row>
    <row r="481" spans="1:16" x14ac:dyDescent="0.3">
      <c r="A481" s="1">
        <v>45743</v>
      </c>
      <c r="B481" t="s">
        <v>23</v>
      </c>
      <c r="C481">
        <v>644.52</v>
      </c>
      <c r="D481">
        <v>646.44000000000005</v>
      </c>
      <c r="E481">
        <v>642.61</v>
      </c>
      <c r="F481">
        <v>644.30999999999995</v>
      </c>
      <c r="G481">
        <v>25858</v>
      </c>
      <c r="H481">
        <v>86</v>
      </c>
      <c r="I481">
        <v>3</v>
      </c>
      <c r="J481">
        <v>214.77</v>
      </c>
      <c r="K481">
        <v>27069.81395348837</v>
      </c>
      <c r="L481" t="b">
        <v>0</v>
      </c>
      <c r="N481">
        <v>3</v>
      </c>
      <c r="O481" t="s">
        <v>1203</v>
      </c>
      <c r="P481">
        <v>-5.8965487617249016E-3</v>
      </c>
    </row>
    <row r="482" spans="1:16" x14ac:dyDescent="0.3">
      <c r="A482" s="1">
        <v>45744</v>
      </c>
      <c r="B482" t="s">
        <v>23</v>
      </c>
      <c r="C482">
        <v>650.97</v>
      </c>
      <c r="D482">
        <v>660.38</v>
      </c>
      <c r="E482">
        <v>641.54999999999995</v>
      </c>
      <c r="F482">
        <v>647.88</v>
      </c>
      <c r="G482">
        <v>47486</v>
      </c>
      <c r="H482">
        <v>87</v>
      </c>
      <c r="I482">
        <v>3</v>
      </c>
      <c r="J482">
        <v>215.96</v>
      </c>
      <c r="K482">
        <v>27069.81395348837</v>
      </c>
      <c r="L482" t="b">
        <v>0</v>
      </c>
      <c r="N482">
        <v>3</v>
      </c>
      <c r="O482" t="s">
        <v>1203</v>
      </c>
      <c r="P482">
        <v>-1.4393775664577559E-2</v>
      </c>
    </row>
    <row r="483" spans="1:16" x14ac:dyDescent="0.3">
      <c r="A483" s="1">
        <v>45747</v>
      </c>
      <c r="B483" t="s">
        <v>23</v>
      </c>
      <c r="C483">
        <v>642.99</v>
      </c>
      <c r="D483">
        <v>653.1</v>
      </c>
      <c r="E483">
        <v>632.89</v>
      </c>
      <c r="F483">
        <v>642.29999999999995</v>
      </c>
      <c r="G483">
        <v>4754</v>
      </c>
      <c r="H483">
        <v>90</v>
      </c>
      <c r="I483">
        <v>3</v>
      </c>
      <c r="J483">
        <v>214.1</v>
      </c>
      <c r="K483">
        <v>27069.81395348837</v>
      </c>
      <c r="L483" t="b">
        <v>0</v>
      </c>
      <c r="N483">
        <v>3</v>
      </c>
      <c r="O483" t="s">
        <v>1203</v>
      </c>
      <c r="P483">
        <v>8.1298880357526639E-4</v>
      </c>
    </row>
    <row r="484" spans="1:16" x14ac:dyDescent="0.3">
      <c r="A484" s="1">
        <v>45748</v>
      </c>
      <c r="B484" t="s">
        <v>23</v>
      </c>
      <c r="C484">
        <v>642.1</v>
      </c>
      <c r="D484">
        <v>651.74</v>
      </c>
      <c r="E484">
        <v>632.46</v>
      </c>
      <c r="F484">
        <v>642</v>
      </c>
      <c r="G484">
        <v>9706</v>
      </c>
      <c r="H484">
        <v>91</v>
      </c>
      <c r="I484">
        <v>3</v>
      </c>
      <c r="J484">
        <v>214</v>
      </c>
      <c r="K484">
        <v>27069.81395348837</v>
      </c>
      <c r="L484" t="b">
        <v>0</v>
      </c>
      <c r="N484">
        <v>4</v>
      </c>
      <c r="O484" t="s">
        <v>1204</v>
      </c>
      <c r="P484">
        <v>1.3862037760684365E-2</v>
      </c>
    </row>
    <row r="485" spans="1:16" x14ac:dyDescent="0.3">
      <c r="A485" s="1">
        <v>45749</v>
      </c>
      <c r="B485" t="s">
        <v>23</v>
      </c>
      <c r="C485">
        <v>644.96</v>
      </c>
      <c r="D485">
        <v>650.54</v>
      </c>
      <c r="E485">
        <v>639.38</v>
      </c>
      <c r="F485">
        <v>646.69000000000005</v>
      </c>
      <c r="G485">
        <v>30725</v>
      </c>
      <c r="H485">
        <v>92</v>
      </c>
      <c r="I485">
        <v>3</v>
      </c>
      <c r="J485">
        <v>215.56333333333339</v>
      </c>
      <c r="K485">
        <v>27069.81395348837</v>
      </c>
      <c r="L485" t="b">
        <v>0</v>
      </c>
      <c r="N485">
        <v>4</v>
      </c>
      <c r="O485" t="s">
        <v>1204</v>
      </c>
      <c r="P485">
        <v>-4.5298534766623845E-4</v>
      </c>
    </row>
    <row r="486" spans="1:16" x14ac:dyDescent="0.3">
      <c r="A486" s="1">
        <v>45750</v>
      </c>
      <c r="B486" t="s">
        <v>23</v>
      </c>
      <c r="C486">
        <v>649</v>
      </c>
      <c r="D486">
        <v>658.77</v>
      </c>
      <c r="E486">
        <v>639.22</v>
      </c>
      <c r="F486">
        <v>647.46</v>
      </c>
      <c r="G486">
        <v>37068</v>
      </c>
      <c r="H486">
        <v>93</v>
      </c>
      <c r="I486">
        <v>3</v>
      </c>
      <c r="J486">
        <v>215.82</v>
      </c>
      <c r="K486">
        <v>27069.81395348837</v>
      </c>
      <c r="L486" t="b">
        <v>0</v>
      </c>
      <c r="N486">
        <v>4</v>
      </c>
      <c r="O486" t="s">
        <v>1204</v>
      </c>
      <c r="P486">
        <v>1.2426026312111777E-3</v>
      </c>
    </row>
    <row r="487" spans="1:16" x14ac:dyDescent="0.3">
      <c r="A487" s="1">
        <v>45751</v>
      </c>
      <c r="B487" t="s">
        <v>23</v>
      </c>
      <c r="C487">
        <v>650.05999999999995</v>
      </c>
      <c r="D487">
        <v>654.11</v>
      </c>
      <c r="E487">
        <v>646.01</v>
      </c>
      <c r="F487">
        <v>652.03</v>
      </c>
      <c r="G487">
        <v>37495</v>
      </c>
      <c r="H487">
        <v>94</v>
      </c>
      <c r="I487">
        <v>3</v>
      </c>
      <c r="J487">
        <v>217.34333333333331</v>
      </c>
      <c r="K487">
        <v>27069.81395348837</v>
      </c>
      <c r="L487" t="b">
        <v>0</v>
      </c>
      <c r="N487">
        <v>4</v>
      </c>
      <c r="O487" t="s">
        <v>1204</v>
      </c>
      <c r="P487">
        <v>2.0764493259490219E-2</v>
      </c>
    </row>
    <row r="488" spans="1:16" x14ac:dyDescent="0.3">
      <c r="A488" s="1">
        <v>45754</v>
      </c>
      <c r="B488" t="s">
        <v>23</v>
      </c>
      <c r="C488">
        <v>645.11</v>
      </c>
      <c r="D488">
        <v>655.13</v>
      </c>
      <c r="E488">
        <v>635.1</v>
      </c>
      <c r="F488">
        <v>644.66</v>
      </c>
      <c r="G488">
        <v>17832</v>
      </c>
      <c r="H488">
        <v>97</v>
      </c>
      <c r="I488">
        <v>3</v>
      </c>
      <c r="J488">
        <v>214.8866666666666</v>
      </c>
      <c r="K488">
        <v>27069.81395348837</v>
      </c>
      <c r="L488" t="b">
        <v>0</v>
      </c>
      <c r="N488">
        <v>4</v>
      </c>
      <c r="O488" t="s">
        <v>1204</v>
      </c>
      <c r="P488">
        <v>4.7796715780514774E-3</v>
      </c>
    </row>
    <row r="489" spans="1:16" x14ac:dyDescent="0.3">
      <c r="A489" s="1">
        <v>45755</v>
      </c>
      <c r="B489" t="s">
        <v>23</v>
      </c>
      <c r="C489">
        <v>646.73</v>
      </c>
      <c r="D489">
        <v>649.78</v>
      </c>
      <c r="E489">
        <v>643.67999999999995</v>
      </c>
      <c r="F489">
        <v>646.19000000000005</v>
      </c>
      <c r="G489">
        <v>43815</v>
      </c>
      <c r="H489">
        <v>98</v>
      </c>
      <c r="I489">
        <v>3</v>
      </c>
      <c r="J489">
        <v>215.3966666666667</v>
      </c>
      <c r="K489">
        <v>27069.81395348837</v>
      </c>
      <c r="L489" t="b">
        <v>0</v>
      </c>
      <c r="N489">
        <v>4</v>
      </c>
      <c r="O489" t="s">
        <v>1204</v>
      </c>
      <c r="P489">
        <v>2.3671234534290084E-3</v>
      </c>
    </row>
    <row r="490" spans="1:16" x14ac:dyDescent="0.3">
      <c r="A490" s="1">
        <v>45756</v>
      </c>
      <c r="B490" t="s">
        <v>23</v>
      </c>
      <c r="C490">
        <v>638.72</v>
      </c>
      <c r="D490">
        <v>645.09</v>
      </c>
      <c r="E490">
        <v>632.34</v>
      </c>
      <c r="F490">
        <v>634.92999999999995</v>
      </c>
      <c r="G490">
        <v>4081</v>
      </c>
      <c r="H490">
        <v>99</v>
      </c>
      <c r="I490">
        <v>3</v>
      </c>
      <c r="J490">
        <v>211.64333333333329</v>
      </c>
      <c r="K490">
        <v>27069.81395348837</v>
      </c>
      <c r="L490" t="b">
        <v>0</v>
      </c>
      <c r="N490">
        <v>4</v>
      </c>
      <c r="O490" t="s">
        <v>1204</v>
      </c>
      <c r="P490">
        <v>1.8824363781773049E-2</v>
      </c>
    </row>
    <row r="491" spans="1:16" x14ac:dyDescent="0.3">
      <c r="A491" s="1">
        <v>45757</v>
      </c>
      <c r="B491" t="s">
        <v>23</v>
      </c>
      <c r="C491">
        <v>633.74</v>
      </c>
      <c r="D491">
        <v>643.61</v>
      </c>
      <c r="E491">
        <v>623.86</v>
      </c>
      <c r="F491">
        <v>634.20000000000005</v>
      </c>
      <c r="G491">
        <v>15042</v>
      </c>
      <c r="H491">
        <v>100</v>
      </c>
      <c r="I491">
        <v>3</v>
      </c>
      <c r="J491">
        <v>211.4</v>
      </c>
      <c r="K491">
        <v>27069.81395348837</v>
      </c>
      <c r="L491" t="b">
        <v>0</v>
      </c>
      <c r="N491">
        <v>4</v>
      </c>
      <c r="O491" t="s">
        <v>1204</v>
      </c>
      <c r="P491">
        <v>8.0295402159407357E-3</v>
      </c>
    </row>
    <row r="492" spans="1:16" x14ac:dyDescent="0.3">
      <c r="A492" s="1">
        <v>45758</v>
      </c>
      <c r="B492" t="s">
        <v>23</v>
      </c>
      <c r="C492">
        <v>626.12</v>
      </c>
      <c r="D492">
        <v>629.52</v>
      </c>
      <c r="E492">
        <v>622.71</v>
      </c>
      <c r="F492">
        <v>627.16</v>
      </c>
      <c r="G492">
        <v>38900</v>
      </c>
      <c r="H492">
        <v>101</v>
      </c>
      <c r="I492">
        <v>3</v>
      </c>
      <c r="J492">
        <v>209.05333333333331</v>
      </c>
      <c r="K492">
        <v>27069.81395348837</v>
      </c>
      <c r="L492" t="b">
        <v>0</v>
      </c>
      <c r="N492">
        <v>4</v>
      </c>
      <c r="O492" t="s">
        <v>1204</v>
      </c>
      <c r="P492">
        <v>6.612563871355664E-3</v>
      </c>
    </row>
    <row r="493" spans="1:16" x14ac:dyDescent="0.3">
      <c r="A493" s="1">
        <v>45761</v>
      </c>
      <c r="B493" t="s">
        <v>23</v>
      </c>
      <c r="C493">
        <v>621.62</v>
      </c>
      <c r="D493">
        <v>628.22</v>
      </c>
      <c r="E493">
        <v>615.01</v>
      </c>
      <c r="F493">
        <v>621.53</v>
      </c>
      <c r="G493">
        <v>44241</v>
      </c>
      <c r="H493">
        <v>104</v>
      </c>
      <c r="I493">
        <v>3</v>
      </c>
      <c r="J493">
        <v>207.17666666666659</v>
      </c>
      <c r="K493">
        <v>27069.81395348837</v>
      </c>
      <c r="L493" t="b">
        <v>0</v>
      </c>
      <c r="N493">
        <v>4</v>
      </c>
      <c r="O493" t="s">
        <v>1204</v>
      </c>
      <c r="P493">
        <v>-1.7425215493895144E-2</v>
      </c>
    </row>
    <row r="494" spans="1:16" x14ac:dyDescent="0.3">
      <c r="A494" s="1">
        <v>45762</v>
      </c>
      <c r="B494" t="s">
        <v>23</v>
      </c>
      <c r="C494">
        <v>636.02</v>
      </c>
      <c r="D494">
        <v>641.04</v>
      </c>
      <c r="E494">
        <v>630.99</v>
      </c>
      <c r="F494">
        <v>631.42999999999995</v>
      </c>
      <c r="G494">
        <v>27832</v>
      </c>
      <c r="H494">
        <v>105</v>
      </c>
      <c r="I494">
        <v>3</v>
      </c>
      <c r="J494">
        <v>210.4766666666666</v>
      </c>
      <c r="K494">
        <v>27069.81395348837</v>
      </c>
      <c r="L494" t="b">
        <v>0</v>
      </c>
      <c r="N494">
        <v>4</v>
      </c>
      <c r="O494" t="s">
        <v>1204</v>
      </c>
      <c r="P494">
        <v>-1.1497330414374884E-3</v>
      </c>
    </row>
    <row r="495" spans="1:16" x14ac:dyDescent="0.3">
      <c r="A495" s="1">
        <v>45763</v>
      </c>
      <c r="B495" t="s">
        <v>23</v>
      </c>
      <c r="C495">
        <v>635.6</v>
      </c>
      <c r="D495">
        <v>640.47</v>
      </c>
      <c r="E495">
        <v>630.73</v>
      </c>
      <c r="F495">
        <v>640.33000000000004</v>
      </c>
      <c r="G495">
        <v>41372</v>
      </c>
      <c r="H495">
        <v>106</v>
      </c>
      <c r="I495">
        <v>3</v>
      </c>
      <c r="J495">
        <v>213.44333333333341</v>
      </c>
      <c r="K495">
        <v>27069.81395348837</v>
      </c>
      <c r="L495" t="b">
        <v>0</v>
      </c>
      <c r="N495">
        <v>4</v>
      </c>
      <c r="O495" t="s">
        <v>1204</v>
      </c>
      <c r="P495">
        <v>1.2257935715711616E-2</v>
      </c>
    </row>
    <row r="496" spans="1:16" x14ac:dyDescent="0.3">
      <c r="A496" s="1">
        <v>45764</v>
      </c>
      <c r="B496" t="s">
        <v>23</v>
      </c>
      <c r="C496">
        <v>645.67999999999995</v>
      </c>
      <c r="D496">
        <v>650.16</v>
      </c>
      <c r="E496">
        <v>641.19000000000005</v>
      </c>
      <c r="F496">
        <v>645.41</v>
      </c>
      <c r="G496">
        <v>35546</v>
      </c>
      <c r="H496">
        <v>107</v>
      </c>
      <c r="I496">
        <v>3</v>
      </c>
      <c r="J496">
        <v>215.1366666666666</v>
      </c>
      <c r="K496">
        <v>27069.81395348837</v>
      </c>
      <c r="L496" t="b">
        <v>0</v>
      </c>
      <c r="N496">
        <v>4</v>
      </c>
      <c r="O496" t="s">
        <v>1204</v>
      </c>
      <c r="P496">
        <v>-6.1743640405038276E-3</v>
      </c>
    </row>
    <row r="497" spans="1:16" x14ac:dyDescent="0.3">
      <c r="A497" s="1">
        <v>45765</v>
      </c>
      <c r="B497" t="s">
        <v>23</v>
      </c>
      <c r="C497">
        <v>639.11</v>
      </c>
      <c r="D497">
        <v>647.47</v>
      </c>
      <c r="E497">
        <v>630.75</v>
      </c>
      <c r="F497">
        <v>636.74</v>
      </c>
      <c r="G497">
        <v>24762</v>
      </c>
      <c r="H497">
        <v>108</v>
      </c>
      <c r="I497">
        <v>3</v>
      </c>
      <c r="J497">
        <v>212.2466666666667</v>
      </c>
      <c r="K497">
        <v>27069.81395348837</v>
      </c>
      <c r="L497" t="b">
        <v>0</v>
      </c>
      <c r="N497">
        <v>4</v>
      </c>
      <c r="O497" t="s">
        <v>1204</v>
      </c>
      <c r="P497">
        <v>-2.556328694499679E-2</v>
      </c>
    </row>
    <row r="498" spans="1:16" x14ac:dyDescent="0.3">
      <c r="A498" s="1">
        <v>45768</v>
      </c>
      <c r="B498" t="s">
        <v>23</v>
      </c>
      <c r="C498">
        <v>638.35</v>
      </c>
      <c r="D498">
        <v>647</v>
      </c>
      <c r="E498">
        <v>629.69000000000005</v>
      </c>
      <c r="F498">
        <v>634.36</v>
      </c>
      <c r="G498">
        <v>10596</v>
      </c>
      <c r="H498">
        <v>111</v>
      </c>
      <c r="I498">
        <v>3</v>
      </c>
      <c r="J498">
        <v>211.45333333333329</v>
      </c>
      <c r="K498">
        <v>27069.81395348837</v>
      </c>
      <c r="L498" t="b">
        <v>0</v>
      </c>
      <c r="N498">
        <v>4</v>
      </c>
      <c r="O498" t="s">
        <v>1204</v>
      </c>
      <c r="P498">
        <v>-2.4312698709555913E-3</v>
      </c>
    </row>
    <row r="499" spans="1:16" x14ac:dyDescent="0.3">
      <c r="A499" s="1">
        <v>45770</v>
      </c>
      <c r="B499" t="s">
        <v>23</v>
      </c>
      <c r="C499">
        <v>646.89</v>
      </c>
      <c r="D499">
        <v>653.25</v>
      </c>
      <c r="E499">
        <v>640.53</v>
      </c>
      <c r="F499">
        <v>645.59</v>
      </c>
      <c r="G499">
        <v>39356</v>
      </c>
      <c r="H499">
        <v>113</v>
      </c>
      <c r="I499">
        <v>3</v>
      </c>
      <c r="J499">
        <v>215.19666666666669</v>
      </c>
      <c r="K499">
        <v>27069.81395348837</v>
      </c>
      <c r="L499" t="b">
        <v>0</v>
      </c>
      <c r="N499">
        <v>4</v>
      </c>
      <c r="O499" t="s">
        <v>1204</v>
      </c>
      <c r="P499">
        <v>1.4186860455796313E-2</v>
      </c>
    </row>
    <row r="500" spans="1:16" x14ac:dyDescent="0.3">
      <c r="A500" s="1">
        <v>45771</v>
      </c>
      <c r="B500" t="s">
        <v>23</v>
      </c>
      <c r="C500">
        <v>663.72</v>
      </c>
      <c r="D500">
        <v>664.92</v>
      </c>
      <c r="E500">
        <v>662.52</v>
      </c>
      <c r="F500">
        <v>664.89</v>
      </c>
      <c r="G500">
        <v>15537</v>
      </c>
      <c r="H500">
        <v>114</v>
      </c>
      <c r="I500">
        <v>3</v>
      </c>
      <c r="J500">
        <v>221.63</v>
      </c>
      <c r="K500">
        <v>27069.81395348837</v>
      </c>
      <c r="L500" t="b">
        <v>0</v>
      </c>
      <c r="N500">
        <v>4</v>
      </c>
      <c r="O500" t="s">
        <v>1204</v>
      </c>
      <c r="P500">
        <v>1.5641913386932899E-2</v>
      </c>
    </row>
    <row r="501" spans="1:16" x14ac:dyDescent="0.3">
      <c r="A501" s="1">
        <v>45772</v>
      </c>
      <c r="B501" t="s">
        <v>23</v>
      </c>
      <c r="C501">
        <v>670.12</v>
      </c>
      <c r="D501">
        <v>676.64</v>
      </c>
      <c r="E501">
        <v>663.6</v>
      </c>
      <c r="F501">
        <v>668.35</v>
      </c>
      <c r="G501">
        <v>34848</v>
      </c>
      <c r="H501">
        <v>115</v>
      </c>
      <c r="I501">
        <v>3</v>
      </c>
      <c r="J501">
        <v>222.7833333333333</v>
      </c>
      <c r="K501">
        <v>27069.81395348837</v>
      </c>
      <c r="L501" t="b">
        <v>0</v>
      </c>
      <c r="N501">
        <v>4</v>
      </c>
      <c r="O501" t="s">
        <v>1204</v>
      </c>
      <c r="P501">
        <v>2.7987047854596114E-3</v>
      </c>
    </row>
    <row r="502" spans="1:16" x14ac:dyDescent="0.3">
      <c r="A502" s="1">
        <v>45775</v>
      </c>
      <c r="B502" t="s">
        <v>23</v>
      </c>
      <c r="C502">
        <v>670.03</v>
      </c>
      <c r="D502">
        <v>675.33</v>
      </c>
      <c r="E502">
        <v>664.74</v>
      </c>
      <c r="F502">
        <v>670.13</v>
      </c>
      <c r="G502">
        <v>44590</v>
      </c>
      <c r="H502">
        <v>118</v>
      </c>
      <c r="I502">
        <v>3</v>
      </c>
      <c r="J502">
        <v>223.37666666666669</v>
      </c>
      <c r="K502">
        <v>27069.81395348837</v>
      </c>
      <c r="L502" t="b">
        <v>0</v>
      </c>
      <c r="N502">
        <v>4</v>
      </c>
      <c r="O502" t="s">
        <v>1204</v>
      </c>
      <c r="P502">
        <v>-1.1227085343390691E-3</v>
      </c>
    </row>
    <row r="503" spans="1:16" x14ac:dyDescent="0.3">
      <c r="A503" s="1">
        <v>45776</v>
      </c>
      <c r="B503" t="s">
        <v>23</v>
      </c>
      <c r="C503">
        <v>666.61</v>
      </c>
      <c r="D503">
        <v>674.11</v>
      </c>
      <c r="E503">
        <v>659.11</v>
      </c>
      <c r="F503">
        <v>667.69</v>
      </c>
      <c r="G503">
        <v>17087</v>
      </c>
      <c r="H503">
        <v>119</v>
      </c>
      <c r="I503">
        <v>3</v>
      </c>
      <c r="J503">
        <v>222.56333333333339</v>
      </c>
      <c r="K503">
        <v>27069.81395348837</v>
      </c>
      <c r="L503" t="b">
        <v>0</v>
      </c>
      <c r="N503">
        <v>4</v>
      </c>
      <c r="O503" t="s">
        <v>1204</v>
      </c>
      <c r="P503">
        <v>1.96694824467432E-2</v>
      </c>
    </row>
    <row r="504" spans="1:16" x14ac:dyDescent="0.3">
      <c r="A504" s="1">
        <v>45777</v>
      </c>
      <c r="B504" t="s">
        <v>23</v>
      </c>
      <c r="C504">
        <v>668.16</v>
      </c>
      <c r="D504">
        <v>670.36</v>
      </c>
      <c r="E504">
        <v>665.95</v>
      </c>
      <c r="F504">
        <v>668.97</v>
      </c>
      <c r="G504">
        <v>7643</v>
      </c>
      <c r="H504">
        <v>120</v>
      </c>
      <c r="I504">
        <v>3</v>
      </c>
      <c r="J504">
        <v>222.99</v>
      </c>
      <c r="K504">
        <v>27069.81395348837</v>
      </c>
      <c r="L504" t="b">
        <v>0</v>
      </c>
      <c r="N504">
        <v>4</v>
      </c>
      <c r="O504" t="s">
        <v>1204</v>
      </c>
      <c r="P504">
        <v>2.3733440883567871E-3</v>
      </c>
    </row>
    <row r="505" spans="1:16" x14ac:dyDescent="0.3">
      <c r="A505" s="1">
        <v>45779</v>
      </c>
      <c r="B505" t="s">
        <v>23</v>
      </c>
      <c r="C505">
        <v>673.97</v>
      </c>
      <c r="D505">
        <v>682.07</v>
      </c>
      <c r="E505">
        <v>665.87</v>
      </c>
      <c r="F505">
        <v>673.99</v>
      </c>
      <c r="G505">
        <v>29731</v>
      </c>
      <c r="H505">
        <v>122</v>
      </c>
      <c r="I505">
        <v>3</v>
      </c>
      <c r="J505">
        <v>224.6633333333333</v>
      </c>
      <c r="K505">
        <v>27069.81395348837</v>
      </c>
      <c r="L505" t="b">
        <v>0</v>
      </c>
      <c r="N505">
        <v>5</v>
      </c>
      <c r="O505" t="s">
        <v>1205</v>
      </c>
      <c r="P505">
        <v>-2.435156162193803E-3</v>
      </c>
    </row>
    <row r="506" spans="1:16" x14ac:dyDescent="0.3">
      <c r="A506" s="1">
        <v>45782</v>
      </c>
      <c r="B506" t="s">
        <v>23</v>
      </c>
      <c r="C506">
        <v>680.18</v>
      </c>
      <c r="D506">
        <v>686.72</v>
      </c>
      <c r="E506">
        <v>673.64</v>
      </c>
      <c r="F506">
        <v>682.33</v>
      </c>
      <c r="G506">
        <v>13693</v>
      </c>
      <c r="H506">
        <v>125</v>
      </c>
      <c r="I506">
        <v>3</v>
      </c>
      <c r="J506">
        <v>227.44333333333341</v>
      </c>
      <c r="K506">
        <v>27069.81395348837</v>
      </c>
      <c r="L506" t="b">
        <v>0</v>
      </c>
      <c r="N506">
        <v>5</v>
      </c>
      <c r="O506" t="s">
        <v>1205</v>
      </c>
      <c r="P506">
        <v>-7.5088480056117665E-3</v>
      </c>
    </row>
    <row r="507" spans="1:16" x14ac:dyDescent="0.3">
      <c r="A507" s="1">
        <v>45783</v>
      </c>
      <c r="B507" t="s">
        <v>23</v>
      </c>
      <c r="C507">
        <v>675.42</v>
      </c>
      <c r="D507">
        <v>685.16</v>
      </c>
      <c r="E507">
        <v>665.68</v>
      </c>
      <c r="F507">
        <v>675.76</v>
      </c>
      <c r="G507">
        <v>22817</v>
      </c>
      <c r="H507">
        <v>126</v>
      </c>
      <c r="I507">
        <v>3</v>
      </c>
      <c r="J507">
        <v>225.2533333333333</v>
      </c>
      <c r="K507">
        <v>27069.81395348837</v>
      </c>
      <c r="L507" t="b">
        <v>0</v>
      </c>
      <c r="N507">
        <v>5</v>
      </c>
      <c r="O507" t="s">
        <v>1205</v>
      </c>
      <c r="P507">
        <v>-1.0766080712580421E-2</v>
      </c>
    </row>
    <row r="508" spans="1:16" x14ac:dyDescent="0.3">
      <c r="A508" s="1">
        <v>45784</v>
      </c>
      <c r="B508" t="s">
        <v>23</v>
      </c>
      <c r="C508">
        <v>664.14</v>
      </c>
      <c r="D508">
        <v>674.09</v>
      </c>
      <c r="E508">
        <v>654.20000000000005</v>
      </c>
      <c r="F508">
        <v>664.68</v>
      </c>
      <c r="G508">
        <v>49831</v>
      </c>
      <c r="H508">
        <v>127</v>
      </c>
      <c r="I508">
        <v>3</v>
      </c>
      <c r="J508">
        <v>221.56</v>
      </c>
      <c r="K508">
        <v>27069.81395348837</v>
      </c>
      <c r="L508" t="b">
        <v>0</v>
      </c>
      <c r="N508">
        <v>5</v>
      </c>
      <c r="O508" t="s">
        <v>1205</v>
      </c>
      <c r="P508">
        <v>-7.8918646629166124E-3</v>
      </c>
    </row>
    <row r="509" spans="1:16" x14ac:dyDescent="0.3">
      <c r="A509" s="1">
        <v>45785</v>
      </c>
      <c r="B509" t="s">
        <v>23</v>
      </c>
      <c r="C509">
        <v>650.59</v>
      </c>
      <c r="D509">
        <v>656.4</v>
      </c>
      <c r="E509">
        <v>644.78</v>
      </c>
      <c r="F509">
        <v>649.64</v>
      </c>
      <c r="G509">
        <v>6469</v>
      </c>
      <c r="H509">
        <v>128</v>
      </c>
      <c r="I509">
        <v>3</v>
      </c>
      <c r="J509">
        <v>216.54666666666671</v>
      </c>
      <c r="K509">
        <v>27069.81395348837</v>
      </c>
      <c r="L509" t="b">
        <v>0</v>
      </c>
      <c r="N509">
        <v>5</v>
      </c>
      <c r="O509" t="s">
        <v>1205</v>
      </c>
      <c r="P509">
        <v>9.86401461335501E-3</v>
      </c>
    </row>
    <row r="510" spans="1:16" x14ac:dyDescent="0.3">
      <c r="A510" s="1">
        <v>45786</v>
      </c>
      <c r="B510" t="s">
        <v>23</v>
      </c>
      <c r="C510">
        <v>653.27</v>
      </c>
      <c r="D510">
        <v>658.26</v>
      </c>
      <c r="E510">
        <v>648.29</v>
      </c>
      <c r="F510">
        <v>653.96</v>
      </c>
      <c r="G510">
        <v>34937</v>
      </c>
      <c r="H510">
        <v>129</v>
      </c>
      <c r="I510">
        <v>3</v>
      </c>
      <c r="J510">
        <v>217.98666666666671</v>
      </c>
      <c r="K510">
        <v>27069.81395348837</v>
      </c>
      <c r="L510" t="b">
        <v>0</v>
      </c>
      <c r="N510">
        <v>5</v>
      </c>
      <c r="O510" t="s">
        <v>1205</v>
      </c>
      <c r="P510">
        <v>-4.5156335710367368E-3</v>
      </c>
    </row>
    <row r="511" spans="1:16" x14ac:dyDescent="0.3">
      <c r="A511" s="1">
        <v>45789</v>
      </c>
      <c r="B511" t="s">
        <v>23</v>
      </c>
      <c r="C511">
        <v>647.08000000000004</v>
      </c>
      <c r="D511">
        <v>649.88</v>
      </c>
      <c r="E511">
        <v>644.28</v>
      </c>
      <c r="F511">
        <v>645.09</v>
      </c>
      <c r="G511">
        <v>26051</v>
      </c>
      <c r="H511">
        <v>132</v>
      </c>
      <c r="I511">
        <v>3</v>
      </c>
      <c r="J511">
        <v>215.03</v>
      </c>
      <c r="K511">
        <v>27069.81395348837</v>
      </c>
      <c r="L511" t="b">
        <v>0</v>
      </c>
      <c r="N511">
        <v>5</v>
      </c>
      <c r="O511" t="s">
        <v>1205</v>
      </c>
      <c r="P511">
        <v>-1.0627557255963682E-3</v>
      </c>
    </row>
    <row r="512" spans="1:16" x14ac:dyDescent="0.3">
      <c r="A512" s="1">
        <v>45790</v>
      </c>
      <c r="B512" t="s">
        <v>23</v>
      </c>
      <c r="C512">
        <v>626.33000000000004</v>
      </c>
      <c r="D512">
        <v>637.22</v>
      </c>
      <c r="E512">
        <v>615.44000000000005</v>
      </c>
      <c r="F512">
        <v>627.98</v>
      </c>
      <c r="G512">
        <v>34787</v>
      </c>
      <c r="H512">
        <v>133</v>
      </c>
      <c r="I512">
        <v>3</v>
      </c>
      <c r="J512">
        <v>209.32666666666671</v>
      </c>
      <c r="K512">
        <v>27069.81395348837</v>
      </c>
      <c r="L512" t="b">
        <v>0</v>
      </c>
      <c r="N512">
        <v>5</v>
      </c>
      <c r="O512" t="s">
        <v>1205</v>
      </c>
      <c r="P512">
        <v>-1.506257110352666E-2</v>
      </c>
    </row>
    <row r="513" spans="1:16" x14ac:dyDescent="0.3">
      <c r="A513" s="1">
        <v>45791</v>
      </c>
      <c r="B513" t="s">
        <v>23</v>
      </c>
      <c r="C513">
        <v>632</v>
      </c>
      <c r="D513">
        <v>634.99</v>
      </c>
      <c r="E513">
        <v>629.02</v>
      </c>
      <c r="F513">
        <v>631.21</v>
      </c>
      <c r="G513">
        <v>46253</v>
      </c>
      <c r="H513">
        <v>134</v>
      </c>
      <c r="I513">
        <v>3</v>
      </c>
      <c r="J513">
        <v>210.40333333333331</v>
      </c>
      <c r="K513">
        <v>27069.81395348837</v>
      </c>
      <c r="L513" t="b">
        <v>0</v>
      </c>
      <c r="N513">
        <v>5</v>
      </c>
      <c r="O513" t="s">
        <v>1205</v>
      </c>
      <c r="P513">
        <v>6.7763198422956454E-4</v>
      </c>
    </row>
    <row r="514" spans="1:16" x14ac:dyDescent="0.3">
      <c r="A514" s="1">
        <v>45792</v>
      </c>
      <c r="B514" t="s">
        <v>23</v>
      </c>
      <c r="C514">
        <v>650.53</v>
      </c>
      <c r="D514">
        <v>659.79</v>
      </c>
      <c r="E514">
        <v>641.27</v>
      </c>
      <c r="F514">
        <v>651.5</v>
      </c>
      <c r="G514">
        <v>19394</v>
      </c>
      <c r="H514">
        <v>135</v>
      </c>
      <c r="I514">
        <v>3</v>
      </c>
      <c r="J514">
        <v>217.1666666666666</v>
      </c>
      <c r="K514">
        <v>27069.81395348837</v>
      </c>
      <c r="L514" t="b">
        <v>0</v>
      </c>
      <c r="N514">
        <v>5</v>
      </c>
      <c r="O514" t="s">
        <v>1205</v>
      </c>
      <c r="P514">
        <v>-9.4188623491750865E-3</v>
      </c>
    </row>
    <row r="515" spans="1:16" x14ac:dyDescent="0.3">
      <c r="A515" s="1">
        <v>45793</v>
      </c>
      <c r="B515" t="s">
        <v>23</v>
      </c>
      <c r="C515">
        <v>649.62</v>
      </c>
      <c r="D515">
        <v>660.55</v>
      </c>
      <c r="E515">
        <v>638.69000000000005</v>
      </c>
      <c r="F515">
        <v>651.61</v>
      </c>
      <c r="G515">
        <v>49998</v>
      </c>
      <c r="H515">
        <v>136</v>
      </c>
      <c r="I515">
        <v>3</v>
      </c>
      <c r="J515">
        <v>217.20333333333329</v>
      </c>
      <c r="K515">
        <v>27069.81395348837</v>
      </c>
      <c r="L515" t="b">
        <v>0</v>
      </c>
      <c r="N515">
        <v>5</v>
      </c>
      <c r="O515" t="s">
        <v>1205</v>
      </c>
      <c r="P515">
        <v>3.0168777974512529E-3</v>
      </c>
    </row>
    <row r="516" spans="1:16" x14ac:dyDescent="0.3">
      <c r="A516" s="1">
        <v>45796</v>
      </c>
      <c r="B516" t="s">
        <v>23</v>
      </c>
      <c r="C516">
        <v>658.58</v>
      </c>
      <c r="D516">
        <v>666.22</v>
      </c>
      <c r="E516">
        <v>650.94000000000005</v>
      </c>
      <c r="F516">
        <v>658.69</v>
      </c>
      <c r="G516">
        <v>31268</v>
      </c>
      <c r="H516">
        <v>139</v>
      </c>
      <c r="I516">
        <v>3</v>
      </c>
      <c r="J516">
        <v>219.56333333333339</v>
      </c>
      <c r="K516">
        <v>27069.81395348837</v>
      </c>
      <c r="L516" t="b">
        <v>0</v>
      </c>
      <c r="N516">
        <v>5</v>
      </c>
      <c r="O516" t="s">
        <v>1205</v>
      </c>
      <c r="P516">
        <v>-2.0117420043518526E-3</v>
      </c>
    </row>
    <row r="517" spans="1:16" x14ac:dyDescent="0.3">
      <c r="A517" s="1">
        <v>45797</v>
      </c>
      <c r="B517" t="s">
        <v>23</v>
      </c>
      <c r="C517">
        <v>664.89</v>
      </c>
      <c r="D517">
        <v>672.44</v>
      </c>
      <c r="E517">
        <v>657.34</v>
      </c>
      <c r="F517">
        <v>659.52</v>
      </c>
      <c r="G517">
        <v>47698</v>
      </c>
      <c r="H517">
        <v>140</v>
      </c>
      <c r="I517">
        <v>3</v>
      </c>
      <c r="J517">
        <v>219.84</v>
      </c>
      <c r="K517">
        <v>27069.81395348837</v>
      </c>
      <c r="L517" t="b">
        <v>0</v>
      </c>
      <c r="N517">
        <v>5</v>
      </c>
      <c r="O517" t="s">
        <v>1205</v>
      </c>
      <c r="P517">
        <v>1.1044751697618497E-3</v>
      </c>
    </row>
    <row r="518" spans="1:16" x14ac:dyDescent="0.3">
      <c r="A518" s="1">
        <v>45658</v>
      </c>
      <c r="B518" t="s">
        <v>27</v>
      </c>
      <c r="C518">
        <v>228.35</v>
      </c>
      <c r="D518">
        <v>231.47</v>
      </c>
      <c r="E518">
        <v>225.23</v>
      </c>
      <c r="F518">
        <v>229.72</v>
      </c>
      <c r="G518">
        <v>13109</v>
      </c>
      <c r="H518">
        <v>1</v>
      </c>
      <c r="I518">
        <v>1</v>
      </c>
      <c r="J518">
        <v>229.72</v>
      </c>
      <c r="K518">
        <v>24705.674418604649</v>
      </c>
      <c r="L518" t="b">
        <v>0</v>
      </c>
      <c r="N518">
        <v>1</v>
      </c>
      <c r="O518" t="s">
        <v>1201</v>
      </c>
      <c r="P518">
        <v>-4.6793776749141525E-3</v>
      </c>
    </row>
    <row r="519" spans="1:16" x14ac:dyDescent="0.3">
      <c r="A519" s="1">
        <v>45659</v>
      </c>
      <c r="B519" t="s">
        <v>27</v>
      </c>
      <c r="C519">
        <v>236.16</v>
      </c>
      <c r="D519">
        <v>237.33</v>
      </c>
      <c r="E519">
        <v>234.99</v>
      </c>
      <c r="F519">
        <v>235.08</v>
      </c>
      <c r="G519">
        <v>24383</v>
      </c>
      <c r="H519">
        <v>2</v>
      </c>
      <c r="I519">
        <v>1</v>
      </c>
      <c r="J519">
        <v>235.08</v>
      </c>
      <c r="K519">
        <v>24705.674418604649</v>
      </c>
      <c r="L519" t="b">
        <v>0</v>
      </c>
      <c r="N519">
        <v>1</v>
      </c>
      <c r="O519" t="s">
        <v>1201</v>
      </c>
      <c r="P519">
        <v>-8.1755057786799239E-3</v>
      </c>
    </row>
    <row r="520" spans="1:16" x14ac:dyDescent="0.3">
      <c r="A520" s="1">
        <v>45660</v>
      </c>
      <c r="B520" t="s">
        <v>27</v>
      </c>
      <c r="C520">
        <v>232.68</v>
      </c>
      <c r="D520">
        <v>235.02</v>
      </c>
      <c r="E520">
        <v>230.35</v>
      </c>
      <c r="F520">
        <v>234.89</v>
      </c>
      <c r="G520">
        <v>19351</v>
      </c>
      <c r="H520">
        <v>3</v>
      </c>
      <c r="I520">
        <v>1</v>
      </c>
      <c r="J520">
        <v>234.89</v>
      </c>
      <c r="K520">
        <v>24705.674418604649</v>
      </c>
      <c r="L520" t="b">
        <v>0</v>
      </c>
      <c r="N520">
        <v>1</v>
      </c>
      <c r="O520" t="s">
        <v>1201</v>
      </c>
      <c r="P520">
        <v>-3.4422927530445056E-4</v>
      </c>
    </row>
    <row r="521" spans="1:16" x14ac:dyDescent="0.3">
      <c r="A521" s="1">
        <v>45663</v>
      </c>
      <c r="B521" t="s">
        <v>27</v>
      </c>
      <c r="C521">
        <v>231.89</v>
      </c>
      <c r="D521">
        <v>235.8</v>
      </c>
      <c r="E521">
        <v>227.98</v>
      </c>
      <c r="F521">
        <v>232.51</v>
      </c>
      <c r="G521">
        <v>20330</v>
      </c>
      <c r="H521">
        <v>6</v>
      </c>
      <c r="I521">
        <v>1</v>
      </c>
      <c r="J521">
        <v>232.51</v>
      </c>
      <c r="K521">
        <v>24705.674418604649</v>
      </c>
      <c r="L521" t="b">
        <v>0</v>
      </c>
      <c r="N521">
        <v>1</v>
      </c>
      <c r="O521" t="s">
        <v>1201</v>
      </c>
      <c r="P521">
        <v>1.8173578700006671E-3</v>
      </c>
    </row>
    <row r="522" spans="1:16" x14ac:dyDescent="0.3">
      <c r="A522" s="1">
        <v>45664</v>
      </c>
      <c r="B522" t="s">
        <v>27</v>
      </c>
      <c r="C522">
        <v>228.76</v>
      </c>
      <c r="D522">
        <v>232.33</v>
      </c>
      <c r="E522">
        <v>225.2</v>
      </c>
      <c r="F522">
        <v>228.88</v>
      </c>
      <c r="G522">
        <v>6075</v>
      </c>
      <c r="H522">
        <v>7</v>
      </c>
      <c r="I522">
        <v>1</v>
      </c>
      <c r="J522">
        <v>228.88</v>
      </c>
      <c r="K522">
        <v>24705.674418604649</v>
      </c>
      <c r="L522" t="b">
        <v>0</v>
      </c>
      <c r="N522">
        <v>1</v>
      </c>
      <c r="O522" t="s">
        <v>1201</v>
      </c>
      <c r="P522">
        <v>-3.9134663260414681E-3</v>
      </c>
    </row>
    <row r="523" spans="1:16" x14ac:dyDescent="0.3">
      <c r="A523" s="1">
        <v>45665</v>
      </c>
      <c r="B523" t="s">
        <v>27</v>
      </c>
      <c r="C523">
        <v>229.59</v>
      </c>
      <c r="D523">
        <v>233.26</v>
      </c>
      <c r="E523">
        <v>225.92</v>
      </c>
      <c r="F523">
        <v>228.77</v>
      </c>
      <c r="G523">
        <v>49200</v>
      </c>
      <c r="H523">
        <v>8</v>
      </c>
      <c r="I523">
        <v>1</v>
      </c>
      <c r="J523">
        <v>228.77</v>
      </c>
      <c r="K523">
        <v>24705.674418604649</v>
      </c>
      <c r="L523" t="b">
        <v>0</v>
      </c>
      <c r="N523">
        <v>1</v>
      </c>
      <c r="O523" t="s">
        <v>1201</v>
      </c>
      <c r="P523">
        <v>-4.1764381616197733E-3</v>
      </c>
    </row>
    <row r="524" spans="1:16" x14ac:dyDescent="0.3">
      <c r="A524" s="1">
        <v>45666</v>
      </c>
      <c r="B524" t="s">
        <v>27</v>
      </c>
      <c r="C524">
        <v>226.34</v>
      </c>
      <c r="D524">
        <v>228.92</v>
      </c>
      <c r="E524">
        <v>223.76</v>
      </c>
      <c r="F524">
        <v>227.53</v>
      </c>
      <c r="G524">
        <v>14074</v>
      </c>
      <c r="H524">
        <v>9</v>
      </c>
      <c r="I524">
        <v>1</v>
      </c>
      <c r="J524">
        <v>227.53</v>
      </c>
      <c r="K524">
        <v>24705.674418604649</v>
      </c>
      <c r="L524" t="b">
        <v>0</v>
      </c>
      <c r="N524">
        <v>1</v>
      </c>
      <c r="O524" t="s">
        <v>1201</v>
      </c>
      <c r="P524">
        <v>7.0583510950482436E-3</v>
      </c>
    </row>
    <row r="525" spans="1:16" x14ac:dyDescent="0.3">
      <c r="A525" s="1">
        <v>45667</v>
      </c>
      <c r="B525" t="s">
        <v>27</v>
      </c>
      <c r="C525">
        <v>235.2</v>
      </c>
      <c r="D525">
        <v>237.5</v>
      </c>
      <c r="E525">
        <v>232.9</v>
      </c>
      <c r="F525">
        <v>233.42</v>
      </c>
      <c r="G525">
        <v>35228</v>
      </c>
      <c r="H525">
        <v>10</v>
      </c>
      <c r="I525">
        <v>1</v>
      </c>
      <c r="J525">
        <v>233.42</v>
      </c>
      <c r="K525">
        <v>24705.674418604649</v>
      </c>
      <c r="L525" t="b">
        <v>0</v>
      </c>
      <c r="N525">
        <v>1</v>
      </c>
      <c r="O525" t="s">
        <v>1201</v>
      </c>
      <c r="P525">
        <v>-1.1303160897504723E-2</v>
      </c>
    </row>
    <row r="526" spans="1:16" x14ac:dyDescent="0.3">
      <c r="A526" s="1">
        <v>45670</v>
      </c>
      <c r="B526" t="s">
        <v>27</v>
      </c>
      <c r="C526">
        <v>239.8</v>
      </c>
      <c r="D526">
        <v>241.33</v>
      </c>
      <c r="E526">
        <v>238.28</v>
      </c>
      <c r="F526">
        <v>238.74</v>
      </c>
      <c r="G526">
        <v>7816</v>
      </c>
      <c r="H526">
        <v>13</v>
      </c>
      <c r="I526">
        <v>1</v>
      </c>
      <c r="J526">
        <v>238.74</v>
      </c>
      <c r="K526">
        <v>24705.674418604649</v>
      </c>
      <c r="L526" t="b">
        <v>0</v>
      </c>
      <c r="N526">
        <v>1</v>
      </c>
      <c r="O526" t="s">
        <v>1201</v>
      </c>
      <c r="P526">
        <v>3.0456852791877105E-3</v>
      </c>
    </row>
    <row r="527" spans="1:16" x14ac:dyDescent="0.3">
      <c r="A527" s="1">
        <v>45671</v>
      </c>
      <c r="B527" t="s">
        <v>27</v>
      </c>
      <c r="C527">
        <v>236.1</v>
      </c>
      <c r="D527">
        <v>237.92</v>
      </c>
      <c r="E527">
        <v>234.29</v>
      </c>
      <c r="F527">
        <v>235.71</v>
      </c>
      <c r="G527">
        <v>30492</v>
      </c>
      <c r="H527">
        <v>14</v>
      </c>
      <c r="I527">
        <v>1</v>
      </c>
      <c r="J527">
        <v>235.71</v>
      </c>
      <c r="K527">
        <v>24705.674418604649</v>
      </c>
      <c r="L527" t="b">
        <v>0</v>
      </c>
      <c r="N527">
        <v>1</v>
      </c>
      <c r="O527" t="s">
        <v>1201</v>
      </c>
      <c r="P527">
        <v>-9.8489567113048942E-3</v>
      </c>
    </row>
    <row r="528" spans="1:16" x14ac:dyDescent="0.3">
      <c r="A528" s="1">
        <v>45672</v>
      </c>
      <c r="B528" t="s">
        <v>27</v>
      </c>
      <c r="C528">
        <v>233.66</v>
      </c>
      <c r="D528">
        <v>235.05</v>
      </c>
      <c r="E528">
        <v>232.26</v>
      </c>
      <c r="F528">
        <v>233.66</v>
      </c>
      <c r="G528">
        <v>33808</v>
      </c>
      <c r="H528">
        <v>15</v>
      </c>
      <c r="I528">
        <v>1</v>
      </c>
      <c r="J528">
        <v>233.66</v>
      </c>
      <c r="K528">
        <v>24705.674418604649</v>
      </c>
      <c r="L528" t="b">
        <v>0</v>
      </c>
      <c r="N528">
        <v>1</v>
      </c>
      <c r="O528" t="s">
        <v>1201</v>
      </c>
      <c r="P528">
        <v>-1.3024448400319952E-2</v>
      </c>
    </row>
    <row r="529" spans="1:16" x14ac:dyDescent="0.3">
      <c r="A529" s="1">
        <v>45673</v>
      </c>
      <c r="B529" t="s">
        <v>27</v>
      </c>
      <c r="C529">
        <v>231.94</v>
      </c>
      <c r="D529">
        <v>234.16</v>
      </c>
      <c r="E529">
        <v>229.71</v>
      </c>
      <c r="F529">
        <v>233.94</v>
      </c>
      <c r="G529">
        <v>15849</v>
      </c>
      <c r="H529">
        <v>16</v>
      </c>
      <c r="I529">
        <v>1</v>
      </c>
      <c r="J529">
        <v>233.94</v>
      </c>
      <c r="K529">
        <v>24705.674418604649</v>
      </c>
      <c r="L529" t="b">
        <v>0</v>
      </c>
      <c r="N529">
        <v>1</v>
      </c>
      <c r="O529" t="s">
        <v>1201</v>
      </c>
      <c r="P529">
        <v>-1.7568055455267639E-2</v>
      </c>
    </row>
    <row r="530" spans="1:16" x14ac:dyDescent="0.3">
      <c r="A530" s="1">
        <v>45674</v>
      </c>
      <c r="B530" t="s">
        <v>27</v>
      </c>
      <c r="C530">
        <v>238.32</v>
      </c>
      <c r="D530">
        <v>241.33</v>
      </c>
      <c r="E530">
        <v>235.32</v>
      </c>
      <c r="F530">
        <v>238.15</v>
      </c>
      <c r="G530">
        <v>6374</v>
      </c>
      <c r="H530">
        <v>17</v>
      </c>
      <c r="I530">
        <v>1</v>
      </c>
      <c r="J530">
        <v>238.15</v>
      </c>
      <c r="K530">
        <v>24705.674418604649</v>
      </c>
      <c r="L530" t="b">
        <v>0</v>
      </c>
      <c r="N530">
        <v>1</v>
      </c>
      <c r="O530" t="s">
        <v>1201</v>
      </c>
      <c r="P530">
        <v>-2.4111879119113595E-4</v>
      </c>
    </row>
    <row r="531" spans="1:16" x14ac:dyDescent="0.3">
      <c r="A531" s="1">
        <v>45677</v>
      </c>
      <c r="B531" t="s">
        <v>27</v>
      </c>
      <c r="C531">
        <v>237.99</v>
      </c>
      <c r="D531">
        <v>238.75</v>
      </c>
      <c r="E531">
        <v>237.23</v>
      </c>
      <c r="F531">
        <v>238.38</v>
      </c>
      <c r="G531">
        <v>32600</v>
      </c>
      <c r="H531">
        <v>20</v>
      </c>
      <c r="I531">
        <v>1</v>
      </c>
      <c r="J531">
        <v>238.38</v>
      </c>
      <c r="K531">
        <v>24705.674418604649</v>
      </c>
      <c r="L531" t="b">
        <v>0</v>
      </c>
      <c r="N531">
        <v>1</v>
      </c>
      <c r="O531" t="s">
        <v>1201</v>
      </c>
      <c r="P531">
        <v>1.5339640522350826E-2</v>
      </c>
    </row>
    <row r="532" spans="1:16" x14ac:dyDescent="0.3">
      <c r="A532" s="1">
        <v>45679</v>
      </c>
      <c r="B532" t="s">
        <v>27</v>
      </c>
      <c r="C532">
        <v>236.71</v>
      </c>
      <c r="D532">
        <v>241.08</v>
      </c>
      <c r="E532">
        <v>232.33</v>
      </c>
      <c r="F532">
        <v>236.38</v>
      </c>
      <c r="G532">
        <v>31462</v>
      </c>
      <c r="H532">
        <v>22</v>
      </c>
      <c r="I532">
        <v>1</v>
      </c>
      <c r="J532">
        <v>236.38</v>
      </c>
      <c r="K532">
        <v>24705.674418604649</v>
      </c>
      <c r="L532" t="b">
        <v>0</v>
      </c>
      <c r="N532">
        <v>1</v>
      </c>
      <c r="O532" t="s">
        <v>1201</v>
      </c>
      <c r="P532">
        <v>-9.040994096519827E-3</v>
      </c>
    </row>
    <row r="533" spans="1:16" x14ac:dyDescent="0.3">
      <c r="A533" s="1">
        <v>45680</v>
      </c>
      <c r="B533" t="s">
        <v>27</v>
      </c>
      <c r="C533">
        <v>235.52</v>
      </c>
      <c r="D533">
        <v>237.66</v>
      </c>
      <c r="E533">
        <v>233.38</v>
      </c>
      <c r="F533">
        <v>234.57</v>
      </c>
      <c r="G533">
        <v>45900</v>
      </c>
      <c r="H533">
        <v>23</v>
      </c>
      <c r="I533">
        <v>1</v>
      </c>
      <c r="J533">
        <v>234.57</v>
      </c>
      <c r="K533">
        <v>24705.674418604649</v>
      </c>
      <c r="L533" t="b">
        <v>0</v>
      </c>
      <c r="N533">
        <v>1</v>
      </c>
      <c r="O533" t="s">
        <v>1201</v>
      </c>
      <c r="P533">
        <v>1.1539743376104026E-2</v>
      </c>
    </row>
    <row r="534" spans="1:16" x14ac:dyDescent="0.3">
      <c r="A534" s="1">
        <v>45681</v>
      </c>
      <c r="B534" t="s">
        <v>27</v>
      </c>
      <c r="C534">
        <v>237.56</v>
      </c>
      <c r="D534">
        <v>239.24</v>
      </c>
      <c r="E534">
        <v>235.87</v>
      </c>
      <c r="F534">
        <v>236.41</v>
      </c>
      <c r="G534">
        <v>3044</v>
      </c>
      <c r="H534">
        <v>24</v>
      </c>
      <c r="I534">
        <v>1</v>
      </c>
      <c r="J534">
        <v>236.41</v>
      </c>
      <c r="K534">
        <v>24705.674418604649</v>
      </c>
      <c r="L534" t="b">
        <v>0</v>
      </c>
      <c r="N534">
        <v>1</v>
      </c>
      <c r="O534" t="s">
        <v>1201</v>
      </c>
      <c r="P534">
        <v>-2.1745557526530394E-2</v>
      </c>
    </row>
    <row r="535" spans="1:16" x14ac:dyDescent="0.3">
      <c r="A535" s="1">
        <v>45684</v>
      </c>
      <c r="B535" t="s">
        <v>27</v>
      </c>
      <c r="C535">
        <v>235.52</v>
      </c>
      <c r="D535">
        <v>236.83</v>
      </c>
      <c r="E535">
        <v>234.21</v>
      </c>
      <c r="F535">
        <v>234.36</v>
      </c>
      <c r="G535">
        <v>26634</v>
      </c>
      <c r="H535">
        <v>27</v>
      </c>
      <c r="I535">
        <v>1</v>
      </c>
      <c r="J535">
        <v>234.36</v>
      </c>
      <c r="K535">
        <v>24705.674418604649</v>
      </c>
      <c r="L535" t="b">
        <v>0</v>
      </c>
      <c r="N535">
        <v>1</v>
      </c>
      <c r="O535" t="s">
        <v>1201</v>
      </c>
      <c r="P535">
        <v>1.9318100479572595E-2</v>
      </c>
    </row>
    <row r="536" spans="1:16" x14ac:dyDescent="0.3">
      <c r="A536" s="1">
        <v>45685</v>
      </c>
      <c r="B536" t="s">
        <v>27</v>
      </c>
      <c r="C536">
        <v>232.8</v>
      </c>
      <c r="D536">
        <v>236.78</v>
      </c>
      <c r="E536">
        <v>228.82</v>
      </c>
      <c r="F536">
        <v>232.92</v>
      </c>
      <c r="G536">
        <v>45096</v>
      </c>
      <c r="H536">
        <v>28</v>
      </c>
      <c r="I536">
        <v>1</v>
      </c>
      <c r="J536">
        <v>232.92</v>
      </c>
      <c r="K536">
        <v>24705.674418604649</v>
      </c>
      <c r="L536" t="b">
        <v>0</v>
      </c>
      <c r="N536">
        <v>1</v>
      </c>
      <c r="O536" t="s">
        <v>1201</v>
      </c>
      <c r="P536">
        <v>2.5192043546828091E-2</v>
      </c>
    </row>
    <row r="537" spans="1:16" x14ac:dyDescent="0.3">
      <c r="A537" s="1">
        <v>45686</v>
      </c>
      <c r="B537" t="s">
        <v>27</v>
      </c>
      <c r="C537">
        <v>234.83</v>
      </c>
      <c r="D537">
        <v>236.53</v>
      </c>
      <c r="E537">
        <v>233.13</v>
      </c>
      <c r="F537">
        <v>236.41</v>
      </c>
      <c r="G537">
        <v>35215</v>
      </c>
      <c r="H537">
        <v>29</v>
      </c>
      <c r="I537">
        <v>1</v>
      </c>
      <c r="J537">
        <v>236.41</v>
      </c>
      <c r="K537">
        <v>24705.674418604649</v>
      </c>
      <c r="L537" t="b">
        <v>0</v>
      </c>
      <c r="N537">
        <v>1</v>
      </c>
      <c r="O537" t="s">
        <v>1201</v>
      </c>
      <c r="P537">
        <v>1.4082829666239855E-2</v>
      </c>
    </row>
    <row r="538" spans="1:16" x14ac:dyDescent="0.3">
      <c r="A538" s="1">
        <v>45687</v>
      </c>
      <c r="B538" t="s">
        <v>27</v>
      </c>
      <c r="C538">
        <v>233.91</v>
      </c>
      <c r="D538">
        <v>235.67</v>
      </c>
      <c r="E538">
        <v>232.15</v>
      </c>
      <c r="F538">
        <v>234.19</v>
      </c>
      <c r="G538">
        <v>43856</v>
      </c>
      <c r="H538">
        <v>30</v>
      </c>
      <c r="I538">
        <v>1</v>
      </c>
      <c r="J538">
        <v>234.19</v>
      </c>
      <c r="K538">
        <v>24705.674418604649</v>
      </c>
      <c r="L538" t="b">
        <v>0</v>
      </c>
      <c r="N538">
        <v>1</v>
      </c>
      <c r="O538" t="s">
        <v>1201</v>
      </c>
      <c r="P538">
        <v>0</v>
      </c>
    </row>
    <row r="539" spans="1:16" x14ac:dyDescent="0.3">
      <c r="A539" s="1">
        <v>45688</v>
      </c>
      <c r="B539" t="s">
        <v>27</v>
      </c>
      <c r="C539">
        <v>230.42</v>
      </c>
      <c r="D539">
        <v>231.58</v>
      </c>
      <c r="E539">
        <v>229.26</v>
      </c>
      <c r="F539">
        <v>230.01</v>
      </c>
      <c r="G539">
        <v>17789</v>
      </c>
      <c r="H539">
        <v>31</v>
      </c>
      <c r="I539">
        <v>1</v>
      </c>
      <c r="J539">
        <v>230.01</v>
      </c>
      <c r="K539">
        <v>24705.674418604649</v>
      </c>
      <c r="L539" t="b">
        <v>0</v>
      </c>
      <c r="N539">
        <v>1</v>
      </c>
      <c r="O539" t="s">
        <v>1201</v>
      </c>
      <c r="P539">
        <v>7.2270698727769801E-3</v>
      </c>
    </row>
    <row r="540" spans="1:16" x14ac:dyDescent="0.3">
      <c r="A540" s="1">
        <v>45691</v>
      </c>
      <c r="B540" t="s">
        <v>27</v>
      </c>
      <c r="C540">
        <v>230.29</v>
      </c>
      <c r="D540">
        <v>233.14</v>
      </c>
      <c r="E540">
        <v>227.44</v>
      </c>
      <c r="F540">
        <v>230.34</v>
      </c>
      <c r="G540">
        <v>31483</v>
      </c>
      <c r="H540">
        <v>34</v>
      </c>
      <c r="I540">
        <v>1</v>
      </c>
      <c r="J540">
        <v>230.34</v>
      </c>
      <c r="K540">
        <v>24705.674418604649</v>
      </c>
      <c r="L540" t="b">
        <v>0</v>
      </c>
      <c r="N540">
        <v>2</v>
      </c>
      <c r="O540" t="s">
        <v>1202</v>
      </c>
      <c r="P540">
        <v>2.0128989853345136E-3</v>
      </c>
    </row>
    <row r="541" spans="1:16" x14ac:dyDescent="0.3">
      <c r="A541" s="1">
        <v>45692</v>
      </c>
      <c r="B541" t="s">
        <v>27</v>
      </c>
      <c r="C541">
        <v>229.7</v>
      </c>
      <c r="D541">
        <v>232.97</v>
      </c>
      <c r="E541">
        <v>226.42</v>
      </c>
      <c r="F541">
        <v>229.36</v>
      </c>
      <c r="G541">
        <v>19230</v>
      </c>
      <c r="H541">
        <v>35</v>
      </c>
      <c r="I541">
        <v>1</v>
      </c>
      <c r="J541">
        <v>229.36</v>
      </c>
      <c r="K541">
        <v>24705.674418604649</v>
      </c>
      <c r="L541" t="b">
        <v>0</v>
      </c>
      <c r="N541">
        <v>2</v>
      </c>
      <c r="O541" t="s">
        <v>1202</v>
      </c>
      <c r="P541">
        <v>4.2182669006434373E-2</v>
      </c>
    </row>
    <row r="542" spans="1:16" x14ac:dyDescent="0.3">
      <c r="A542" s="1">
        <v>45693</v>
      </c>
      <c r="B542" t="s">
        <v>27</v>
      </c>
      <c r="C542">
        <v>231.83</v>
      </c>
      <c r="D542">
        <v>233.26</v>
      </c>
      <c r="E542">
        <v>230.41</v>
      </c>
      <c r="F542">
        <v>230.89</v>
      </c>
      <c r="G542">
        <v>22909</v>
      </c>
      <c r="H542">
        <v>36</v>
      </c>
      <c r="I542">
        <v>1</v>
      </c>
      <c r="J542">
        <v>230.89</v>
      </c>
      <c r="K542">
        <v>24705.674418604649</v>
      </c>
      <c r="L542" t="b">
        <v>0</v>
      </c>
      <c r="N542">
        <v>2</v>
      </c>
      <c r="O542" t="s">
        <v>1202</v>
      </c>
      <c r="P542">
        <v>8.0266918958090336E-3</v>
      </c>
    </row>
    <row r="543" spans="1:16" x14ac:dyDescent="0.3">
      <c r="A543" s="1">
        <v>45694</v>
      </c>
      <c r="B543" t="s">
        <v>27</v>
      </c>
      <c r="C543">
        <v>231.45</v>
      </c>
      <c r="D543">
        <v>235.52</v>
      </c>
      <c r="E543">
        <v>227.37</v>
      </c>
      <c r="F543">
        <v>231.87</v>
      </c>
      <c r="G543">
        <v>47571</v>
      </c>
      <c r="H543">
        <v>37</v>
      </c>
      <c r="I543">
        <v>1</v>
      </c>
      <c r="J543">
        <v>231.87</v>
      </c>
      <c r="K543">
        <v>24705.674418604649</v>
      </c>
      <c r="L543" t="b">
        <v>0</v>
      </c>
      <c r="N543">
        <v>2</v>
      </c>
      <c r="O543" t="s">
        <v>1202</v>
      </c>
      <c r="P543">
        <v>-2.231574533091718E-3</v>
      </c>
    </row>
    <row r="544" spans="1:16" x14ac:dyDescent="0.3">
      <c r="A544" s="1">
        <v>45695</v>
      </c>
      <c r="B544" t="s">
        <v>27</v>
      </c>
      <c r="C544">
        <v>232.65</v>
      </c>
      <c r="D544">
        <v>236.24</v>
      </c>
      <c r="E544">
        <v>229.05</v>
      </c>
      <c r="F544">
        <v>231.84</v>
      </c>
      <c r="G544">
        <v>12190</v>
      </c>
      <c r="H544">
        <v>38</v>
      </c>
      <c r="I544">
        <v>1</v>
      </c>
      <c r="J544">
        <v>231.84</v>
      </c>
      <c r="K544">
        <v>24705.674418604649</v>
      </c>
      <c r="L544" t="b">
        <v>0</v>
      </c>
      <c r="N544">
        <v>2</v>
      </c>
      <c r="O544" t="s">
        <v>1202</v>
      </c>
      <c r="P544">
        <v>1.2068185246649711E-4</v>
      </c>
    </row>
    <row r="545" spans="1:16" x14ac:dyDescent="0.3">
      <c r="A545" s="1">
        <v>45698</v>
      </c>
      <c r="B545" t="s">
        <v>27</v>
      </c>
      <c r="C545">
        <v>233.37</v>
      </c>
      <c r="D545">
        <v>236.27</v>
      </c>
      <c r="E545">
        <v>230.47</v>
      </c>
      <c r="F545">
        <v>231.71</v>
      </c>
      <c r="G545">
        <v>21389</v>
      </c>
      <c r="H545">
        <v>41</v>
      </c>
      <c r="I545">
        <v>1</v>
      </c>
      <c r="J545">
        <v>231.71</v>
      </c>
      <c r="K545">
        <v>24705.674418604649</v>
      </c>
      <c r="L545" t="b">
        <v>0</v>
      </c>
      <c r="N545">
        <v>2</v>
      </c>
      <c r="O545" t="s">
        <v>1202</v>
      </c>
      <c r="P545">
        <v>1.4012489064526778E-2</v>
      </c>
    </row>
    <row r="546" spans="1:16" x14ac:dyDescent="0.3">
      <c r="A546" s="1">
        <v>45699</v>
      </c>
      <c r="B546" t="s">
        <v>27</v>
      </c>
      <c r="C546">
        <v>229.21</v>
      </c>
      <c r="D546">
        <v>229.95</v>
      </c>
      <c r="E546">
        <v>228.46</v>
      </c>
      <c r="F546">
        <v>229.63</v>
      </c>
      <c r="G546">
        <v>27512</v>
      </c>
      <c r="H546">
        <v>42</v>
      </c>
      <c r="I546">
        <v>1</v>
      </c>
      <c r="J546">
        <v>229.63</v>
      </c>
      <c r="K546">
        <v>24705.674418604649</v>
      </c>
      <c r="L546" t="b">
        <v>0</v>
      </c>
      <c r="N546">
        <v>2</v>
      </c>
      <c r="O546" t="s">
        <v>1202</v>
      </c>
      <c r="P546">
        <v>-2.3678319269847224E-3</v>
      </c>
    </row>
    <row r="547" spans="1:16" x14ac:dyDescent="0.3">
      <c r="A547" s="1">
        <v>45700</v>
      </c>
      <c r="B547" t="s">
        <v>27</v>
      </c>
      <c r="C547">
        <v>228.63</v>
      </c>
      <c r="D547">
        <v>230.11</v>
      </c>
      <c r="E547">
        <v>227.15</v>
      </c>
      <c r="F547">
        <v>229.92</v>
      </c>
      <c r="G547">
        <v>5378</v>
      </c>
      <c r="H547">
        <v>43</v>
      </c>
      <c r="I547">
        <v>1</v>
      </c>
      <c r="J547">
        <v>229.92</v>
      </c>
      <c r="K547">
        <v>24705.674418604649</v>
      </c>
      <c r="L547" t="b">
        <v>0</v>
      </c>
      <c r="N547">
        <v>2</v>
      </c>
      <c r="O547" t="s">
        <v>1202</v>
      </c>
      <c r="P547">
        <v>6.9082667348031683E-4</v>
      </c>
    </row>
    <row r="548" spans="1:16" x14ac:dyDescent="0.3">
      <c r="A548" s="1">
        <v>45701</v>
      </c>
      <c r="B548" t="s">
        <v>27</v>
      </c>
      <c r="C548">
        <v>232.23</v>
      </c>
      <c r="D548">
        <v>233.2</v>
      </c>
      <c r="E548">
        <v>231.26</v>
      </c>
      <c r="F548">
        <v>232.55</v>
      </c>
      <c r="G548">
        <v>25000</v>
      </c>
      <c r="H548">
        <v>44</v>
      </c>
      <c r="I548">
        <v>1</v>
      </c>
      <c r="J548">
        <v>232.55</v>
      </c>
      <c r="K548">
        <v>24705.674418604649</v>
      </c>
      <c r="L548" t="b">
        <v>0</v>
      </c>
      <c r="N548">
        <v>2</v>
      </c>
      <c r="O548" t="s">
        <v>1202</v>
      </c>
      <c r="P548">
        <v>-1.5782308854549397E-3</v>
      </c>
    </row>
    <row r="549" spans="1:16" x14ac:dyDescent="0.3">
      <c r="A549" s="1">
        <v>45702</v>
      </c>
      <c r="B549" t="s">
        <v>27</v>
      </c>
      <c r="C549">
        <v>229.72</v>
      </c>
      <c r="D549">
        <v>231.84</v>
      </c>
      <c r="E549">
        <v>227.59</v>
      </c>
      <c r="F549">
        <v>229.77</v>
      </c>
      <c r="G549">
        <v>30538</v>
      </c>
      <c r="H549">
        <v>45</v>
      </c>
      <c r="I549">
        <v>1</v>
      </c>
      <c r="J549">
        <v>229.77</v>
      </c>
      <c r="K549">
        <v>24705.674418604649</v>
      </c>
      <c r="L549" t="b">
        <v>0</v>
      </c>
      <c r="N549">
        <v>2</v>
      </c>
      <c r="O549" t="s">
        <v>1202</v>
      </c>
      <c r="P549">
        <v>1.8504229002944401E-3</v>
      </c>
    </row>
    <row r="550" spans="1:16" x14ac:dyDescent="0.3">
      <c r="A550" s="1">
        <v>45705</v>
      </c>
      <c r="B550" t="s">
        <v>27</v>
      </c>
      <c r="C550">
        <v>228.85</v>
      </c>
      <c r="D550">
        <v>230.71</v>
      </c>
      <c r="E550">
        <v>227</v>
      </c>
      <c r="F550">
        <v>229.81</v>
      </c>
      <c r="G550">
        <v>31519</v>
      </c>
      <c r="H550">
        <v>48</v>
      </c>
      <c r="I550">
        <v>1</v>
      </c>
      <c r="J550">
        <v>229.81</v>
      </c>
      <c r="K550">
        <v>24705.674418604649</v>
      </c>
      <c r="L550" t="b">
        <v>0</v>
      </c>
      <c r="N550">
        <v>2</v>
      </c>
      <c r="O550" t="s">
        <v>1202</v>
      </c>
      <c r="P550">
        <v>2.7643089227693131E-2</v>
      </c>
    </row>
    <row r="551" spans="1:16" x14ac:dyDescent="0.3">
      <c r="A551" s="1">
        <v>45706</v>
      </c>
      <c r="B551" t="s">
        <v>27</v>
      </c>
      <c r="C551">
        <v>233.01</v>
      </c>
      <c r="D551">
        <v>235.64</v>
      </c>
      <c r="E551">
        <v>230.39</v>
      </c>
      <c r="F551">
        <v>232.89</v>
      </c>
      <c r="G551">
        <v>44056</v>
      </c>
      <c r="H551">
        <v>49</v>
      </c>
      <c r="I551">
        <v>1</v>
      </c>
      <c r="J551">
        <v>232.89</v>
      </c>
      <c r="K551">
        <v>24705.674418604649</v>
      </c>
      <c r="L551" t="b">
        <v>0</v>
      </c>
      <c r="N551">
        <v>2</v>
      </c>
      <c r="O551" t="s">
        <v>1202</v>
      </c>
      <c r="P551">
        <v>-1.4609073515581916E-2</v>
      </c>
    </row>
    <row r="552" spans="1:16" x14ac:dyDescent="0.3">
      <c r="A552" s="1">
        <v>45707</v>
      </c>
      <c r="B552" t="s">
        <v>27</v>
      </c>
      <c r="C552">
        <v>233.94</v>
      </c>
      <c r="D552">
        <v>234.47</v>
      </c>
      <c r="E552">
        <v>233.4</v>
      </c>
      <c r="F552">
        <v>234.43</v>
      </c>
      <c r="G552">
        <v>38418</v>
      </c>
      <c r="H552">
        <v>50</v>
      </c>
      <c r="I552">
        <v>1</v>
      </c>
      <c r="J552">
        <v>234.43</v>
      </c>
      <c r="K552">
        <v>24705.674418604649</v>
      </c>
      <c r="L552" t="b">
        <v>0</v>
      </c>
      <c r="N552">
        <v>2</v>
      </c>
      <c r="O552" t="s">
        <v>1202</v>
      </c>
      <c r="P552">
        <v>4.1465782502097667E-3</v>
      </c>
    </row>
    <row r="553" spans="1:16" x14ac:dyDescent="0.3">
      <c r="A553" s="1">
        <v>45708</v>
      </c>
      <c r="B553" t="s">
        <v>27</v>
      </c>
      <c r="C553">
        <v>239.72</v>
      </c>
      <c r="D553">
        <v>242.41</v>
      </c>
      <c r="E553">
        <v>237.03</v>
      </c>
      <c r="F553">
        <v>238.39</v>
      </c>
      <c r="G553">
        <v>31502</v>
      </c>
      <c r="H553">
        <v>51</v>
      </c>
      <c r="I553">
        <v>1</v>
      </c>
      <c r="J553">
        <v>238.39</v>
      </c>
      <c r="K553">
        <v>24705.674418604649</v>
      </c>
      <c r="L553" t="b">
        <v>0</v>
      </c>
      <c r="N553">
        <v>2</v>
      </c>
      <c r="O553" t="s">
        <v>1202</v>
      </c>
      <c r="P553">
        <v>-1.9889357218124222E-3</v>
      </c>
    </row>
    <row r="554" spans="1:16" x14ac:dyDescent="0.3">
      <c r="A554" s="1">
        <v>45709</v>
      </c>
      <c r="B554" t="s">
        <v>27</v>
      </c>
      <c r="C554">
        <v>237.29</v>
      </c>
      <c r="D554">
        <v>240.54</v>
      </c>
      <c r="E554">
        <v>234.04</v>
      </c>
      <c r="F554">
        <v>236.74</v>
      </c>
      <c r="G554">
        <v>13605</v>
      </c>
      <c r="H554">
        <v>52</v>
      </c>
      <c r="I554">
        <v>1</v>
      </c>
      <c r="J554">
        <v>236.74</v>
      </c>
      <c r="K554">
        <v>24705.674418604649</v>
      </c>
      <c r="L554" t="b">
        <v>0</v>
      </c>
      <c r="N554">
        <v>2</v>
      </c>
      <c r="O554" t="s">
        <v>1202</v>
      </c>
      <c r="P554">
        <v>1.5783991667334338E-2</v>
      </c>
    </row>
    <row r="555" spans="1:16" x14ac:dyDescent="0.3">
      <c r="A555" s="1">
        <v>45712</v>
      </c>
      <c r="B555" t="s">
        <v>27</v>
      </c>
      <c r="C555">
        <v>232.22</v>
      </c>
      <c r="D555">
        <v>233.24</v>
      </c>
      <c r="E555">
        <v>231.2</v>
      </c>
      <c r="F555">
        <v>231.4</v>
      </c>
      <c r="G555">
        <v>23760</v>
      </c>
      <c r="H555">
        <v>55</v>
      </c>
      <c r="I555">
        <v>1</v>
      </c>
      <c r="J555">
        <v>231.4</v>
      </c>
      <c r="K555">
        <v>24705.674418604649</v>
      </c>
      <c r="L555" t="b">
        <v>0</v>
      </c>
      <c r="N555">
        <v>2</v>
      </c>
      <c r="O555" t="s">
        <v>1202</v>
      </c>
      <c r="P555">
        <v>3.7577182207948843E-3</v>
      </c>
    </row>
    <row r="556" spans="1:16" x14ac:dyDescent="0.3">
      <c r="A556" s="1">
        <v>45713</v>
      </c>
      <c r="B556" t="s">
        <v>27</v>
      </c>
      <c r="C556">
        <v>232.76</v>
      </c>
      <c r="D556">
        <v>233.88</v>
      </c>
      <c r="E556">
        <v>231.64</v>
      </c>
      <c r="F556">
        <v>232.04</v>
      </c>
      <c r="G556">
        <v>5648</v>
      </c>
      <c r="H556">
        <v>56</v>
      </c>
      <c r="I556">
        <v>1</v>
      </c>
      <c r="J556">
        <v>232.04</v>
      </c>
      <c r="K556">
        <v>24705.674418604649</v>
      </c>
      <c r="L556" t="b">
        <v>0</v>
      </c>
      <c r="N556">
        <v>2</v>
      </c>
      <c r="O556" t="s">
        <v>1202</v>
      </c>
      <c r="P556">
        <v>-1.0241440728280289E-2</v>
      </c>
    </row>
    <row r="557" spans="1:16" x14ac:dyDescent="0.3">
      <c r="A557" s="1">
        <v>45714</v>
      </c>
      <c r="B557" t="s">
        <v>27</v>
      </c>
      <c r="C557">
        <v>233.83</v>
      </c>
      <c r="D557">
        <v>236.98</v>
      </c>
      <c r="E557">
        <v>230.68</v>
      </c>
      <c r="F557">
        <v>233.16</v>
      </c>
      <c r="G557">
        <v>45602</v>
      </c>
      <c r="H557">
        <v>57</v>
      </c>
      <c r="I557">
        <v>1</v>
      </c>
      <c r="J557">
        <v>233.16</v>
      </c>
      <c r="K557">
        <v>24705.674418604649</v>
      </c>
      <c r="L557" t="b">
        <v>0</v>
      </c>
      <c r="N557">
        <v>2</v>
      </c>
      <c r="O557" t="s">
        <v>1202</v>
      </c>
      <c r="P557">
        <v>3.0777311786479322E-3</v>
      </c>
    </row>
    <row r="558" spans="1:16" x14ac:dyDescent="0.3">
      <c r="A558" s="1">
        <v>45715</v>
      </c>
      <c r="B558" t="s">
        <v>27</v>
      </c>
      <c r="C558">
        <v>236.4</v>
      </c>
      <c r="D558">
        <v>239.68</v>
      </c>
      <c r="E558">
        <v>233.12</v>
      </c>
      <c r="F558">
        <v>237.27</v>
      </c>
      <c r="G558">
        <v>5492</v>
      </c>
      <c r="H558">
        <v>58</v>
      </c>
      <c r="I558">
        <v>1</v>
      </c>
      <c r="J558">
        <v>237.27</v>
      </c>
      <c r="K558">
        <v>24705.674418604649</v>
      </c>
      <c r="L558" t="b">
        <v>0</v>
      </c>
      <c r="N558">
        <v>2</v>
      </c>
      <c r="O558" t="s">
        <v>1202</v>
      </c>
      <c r="P558">
        <v>2.3400808391561799E-3</v>
      </c>
    </row>
    <row r="559" spans="1:16" x14ac:dyDescent="0.3">
      <c r="A559" s="1">
        <v>45716</v>
      </c>
      <c r="B559" t="s">
        <v>27</v>
      </c>
      <c r="C559">
        <v>242.43</v>
      </c>
      <c r="D559">
        <v>244.16</v>
      </c>
      <c r="E559">
        <v>240.69</v>
      </c>
      <c r="F559">
        <v>240.91</v>
      </c>
      <c r="G559">
        <v>22386</v>
      </c>
      <c r="H559">
        <v>59</v>
      </c>
      <c r="I559">
        <v>1</v>
      </c>
      <c r="J559">
        <v>240.91</v>
      </c>
      <c r="K559">
        <v>24705.674418604649</v>
      </c>
      <c r="L559" t="b">
        <v>0</v>
      </c>
      <c r="N559">
        <v>2</v>
      </c>
      <c r="O559" t="s">
        <v>1202</v>
      </c>
      <c r="P559">
        <v>-2.5262960180316065E-3</v>
      </c>
    </row>
    <row r="560" spans="1:16" x14ac:dyDescent="0.3">
      <c r="A560" s="1">
        <v>45719</v>
      </c>
      <c r="B560" t="s">
        <v>27</v>
      </c>
      <c r="C560">
        <v>242.25</v>
      </c>
      <c r="D560">
        <v>243.24</v>
      </c>
      <c r="E560">
        <v>241.27</v>
      </c>
      <c r="F560">
        <v>242.6</v>
      </c>
      <c r="G560">
        <v>45199</v>
      </c>
      <c r="H560">
        <v>62</v>
      </c>
      <c r="I560">
        <v>1</v>
      </c>
      <c r="J560">
        <v>242.6</v>
      </c>
      <c r="K560">
        <v>24705.674418604649</v>
      </c>
      <c r="L560" t="b">
        <v>0</v>
      </c>
      <c r="N560">
        <v>3</v>
      </c>
      <c r="O560" t="s">
        <v>1203</v>
      </c>
      <c r="P560">
        <v>2.4114183467532264E-2</v>
      </c>
    </row>
    <row r="561" spans="1:16" x14ac:dyDescent="0.3">
      <c r="A561" s="1">
        <v>45720</v>
      </c>
      <c r="B561" t="s">
        <v>27</v>
      </c>
      <c r="C561">
        <v>245.03</v>
      </c>
      <c r="D561">
        <v>247.07</v>
      </c>
      <c r="E561">
        <v>242.99</v>
      </c>
      <c r="F561">
        <v>245.01</v>
      </c>
      <c r="G561">
        <v>13743</v>
      </c>
      <c r="H561">
        <v>63</v>
      </c>
      <c r="I561">
        <v>1</v>
      </c>
      <c r="J561">
        <v>245.01</v>
      </c>
      <c r="K561">
        <v>24705.674418604649</v>
      </c>
      <c r="L561" t="b">
        <v>0</v>
      </c>
      <c r="N561">
        <v>3</v>
      </c>
      <c r="O561" t="s">
        <v>1203</v>
      </c>
      <c r="P561">
        <v>6.4198935435373777E-3</v>
      </c>
    </row>
    <row r="562" spans="1:16" x14ac:dyDescent="0.3">
      <c r="A562" s="1">
        <v>45721</v>
      </c>
      <c r="B562" t="s">
        <v>27</v>
      </c>
      <c r="C562">
        <v>245.48</v>
      </c>
      <c r="D562">
        <v>247.76</v>
      </c>
      <c r="E562">
        <v>243.21</v>
      </c>
      <c r="F562">
        <v>244.47</v>
      </c>
      <c r="G562">
        <v>7588</v>
      </c>
      <c r="H562">
        <v>64</v>
      </c>
      <c r="I562">
        <v>1</v>
      </c>
      <c r="J562">
        <v>244.47</v>
      </c>
      <c r="K562">
        <v>24705.674418604649</v>
      </c>
      <c r="L562" t="b">
        <v>0</v>
      </c>
      <c r="N562">
        <v>3</v>
      </c>
      <c r="O562" t="s">
        <v>1203</v>
      </c>
      <c r="P562">
        <v>7.1057754704737111E-3</v>
      </c>
    </row>
    <row r="563" spans="1:16" x14ac:dyDescent="0.3">
      <c r="A563" s="1">
        <v>45722</v>
      </c>
      <c r="B563" t="s">
        <v>27</v>
      </c>
      <c r="C563">
        <v>239.57</v>
      </c>
      <c r="D563">
        <v>242.3</v>
      </c>
      <c r="E563">
        <v>236.84</v>
      </c>
      <c r="F563">
        <v>240.81</v>
      </c>
      <c r="G563">
        <v>34755</v>
      </c>
      <c r="H563">
        <v>65</v>
      </c>
      <c r="I563">
        <v>1</v>
      </c>
      <c r="J563">
        <v>240.81</v>
      </c>
      <c r="K563">
        <v>24705.674418604649</v>
      </c>
      <c r="L563" t="b">
        <v>0</v>
      </c>
      <c r="N563">
        <v>3</v>
      </c>
      <c r="O563" t="s">
        <v>1203</v>
      </c>
      <c r="P563">
        <v>1.7292144518731793E-2</v>
      </c>
    </row>
    <row r="564" spans="1:16" x14ac:dyDescent="0.3">
      <c r="A564" s="1">
        <v>45723</v>
      </c>
      <c r="B564" t="s">
        <v>27</v>
      </c>
      <c r="C564">
        <v>243.2</v>
      </c>
      <c r="D564">
        <v>245.18</v>
      </c>
      <c r="E564">
        <v>241.21</v>
      </c>
      <c r="F564">
        <v>241.22</v>
      </c>
      <c r="G564">
        <v>14146</v>
      </c>
      <c r="H564">
        <v>66</v>
      </c>
      <c r="I564">
        <v>1</v>
      </c>
      <c r="J564">
        <v>241.22</v>
      </c>
      <c r="K564">
        <v>24705.674418604649</v>
      </c>
      <c r="L564" t="b">
        <v>0</v>
      </c>
      <c r="N564">
        <v>3</v>
      </c>
      <c r="O564" t="s">
        <v>1203</v>
      </c>
      <c r="P564">
        <v>-7.6781069061005814E-3</v>
      </c>
    </row>
    <row r="565" spans="1:16" x14ac:dyDescent="0.3">
      <c r="A565" s="1">
        <v>45727</v>
      </c>
      <c r="B565" t="s">
        <v>27</v>
      </c>
      <c r="C565">
        <v>244.32</v>
      </c>
      <c r="D565">
        <v>246.57</v>
      </c>
      <c r="E565">
        <v>242.08</v>
      </c>
      <c r="F565">
        <v>246.37</v>
      </c>
      <c r="G565">
        <v>47737</v>
      </c>
      <c r="H565">
        <v>70</v>
      </c>
      <c r="I565">
        <v>1</v>
      </c>
      <c r="J565">
        <v>246.37</v>
      </c>
      <c r="K565">
        <v>24705.674418604649</v>
      </c>
      <c r="L565" t="b">
        <v>0</v>
      </c>
      <c r="N565">
        <v>3</v>
      </c>
      <c r="O565" t="s">
        <v>1203</v>
      </c>
      <c r="P565">
        <v>2.5987912598791275E-2</v>
      </c>
    </row>
    <row r="566" spans="1:16" x14ac:dyDescent="0.3">
      <c r="A566" s="1">
        <v>45728</v>
      </c>
      <c r="B566" t="s">
        <v>27</v>
      </c>
      <c r="C566">
        <v>248.36</v>
      </c>
      <c r="D566">
        <v>249.6</v>
      </c>
      <c r="E566">
        <v>247.12</v>
      </c>
      <c r="F566">
        <v>249.03</v>
      </c>
      <c r="G566">
        <v>25995</v>
      </c>
      <c r="H566">
        <v>71</v>
      </c>
      <c r="I566">
        <v>1</v>
      </c>
      <c r="J566">
        <v>249.03</v>
      </c>
      <c r="K566">
        <v>24705.674418604649</v>
      </c>
      <c r="L566" t="b">
        <v>0</v>
      </c>
      <c r="N566">
        <v>3</v>
      </c>
      <c r="O566" t="s">
        <v>1203</v>
      </c>
      <c r="P566">
        <v>2.9906203271557233E-3</v>
      </c>
    </row>
    <row r="567" spans="1:16" x14ac:dyDescent="0.3">
      <c r="A567" s="1">
        <v>45729</v>
      </c>
      <c r="B567" t="s">
        <v>27</v>
      </c>
      <c r="C567">
        <v>248.37</v>
      </c>
      <c r="D567">
        <v>249.58</v>
      </c>
      <c r="E567">
        <v>247.15</v>
      </c>
      <c r="F567">
        <v>247.75</v>
      </c>
      <c r="G567">
        <v>11651</v>
      </c>
      <c r="H567">
        <v>72</v>
      </c>
      <c r="I567">
        <v>1</v>
      </c>
      <c r="J567">
        <v>247.75</v>
      </c>
      <c r="K567">
        <v>24705.674418604649</v>
      </c>
      <c r="L567" t="b">
        <v>0</v>
      </c>
      <c r="N567">
        <v>3</v>
      </c>
      <c r="O567" t="s">
        <v>1203</v>
      </c>
      <c r="P567">
        <v>1.3598373616444632E-2</v>
      </c>
    </row>
    <row r="568" spans="1:16" x14ac:dyDescent="0.3">
      <c r="A568" s="1">
        <v>45730</v>
      </c>
      <c r="B568" t="s">
        <v>27</v>
      </c>
      <c r="C568">
        <v>246.12</v>
      </c>
      <c r="D568">
        <v>249.7</v>
      </c>
      <c r="E568">
        <v>242.54</v>
      </c>
      <c r="F568">
        <v>246.98</v>
      </c>
      <c r="G568">
        <v>17715</v>
      </c>
      <c r="H568">
        <v>73</v>
      </c>
      <c r="I568">
        <v>1</v>
      </c>
      <c r="J568">
        <v>246.98</v>
      </c>
      <c r="K568">
        <v>24705.674418604649</v>
      </c>
      <c r="L568" t="b">
        <v>0</v>
      </c>
      <c r="N568">
        <v>3</v>
      </c>
      <c r="O568" t="s">
        <v>1203</v>
      </c>
      <c r="P568">
        <v>-8.8251025138171603E-3</v>
      </c>
    </row>
    <row r="569" spans="1:16" x14ac:dyDescent="0.3">
      <c r="A569" s="1">
        <v>45733</v>
      </c>
      <c r="B569" t="s">
        <v>27</v>
      </c>
      <c r="C569">
        <v>247.87</v>
      </c>
      <c r="D569">
        <v>248.95</v>
      </c>
      <c r="E569">
        <v>246.79</v>
      </c>
      <c r="F569">
        <v>248.55</v>
      </c>
      <c r="G569">
        <v>6889</v>
      </c>
      <c r="H569">
        <v>76</v>
      </c>
      <c r="I569">
        <v>1</v>
      </c>
      <c r="J569">
        <v>248.55</v>
      </c>
      <c r="K569">
        <v>24705.674418604649</v>
      </c>
      <c r="L569" t="b">
        <v>0</v>
      </c>
      <c r="N569">
        <v>3</v>
      </c>
      <c r="O569" t="s">
        <v>1203</v>
      </c>
      <c r="P569">
        <v>1.0370986599514345</v>
      </c>
    </row>
    <row r="570" spans="1:16" x14ac:dyDescent="0.3">
      <c r="A570" s="1">
        <v>45734</v>
      </c>
      <c r="B570" t="s">
        <v>27</v>
      </c>
      <c r="C570">
        <v>246.88</v>
      </c>
      <c r="D570">
        <v>250.21</v>
      </c>
      <c r="E570">
        <v>243.55</v>
      </c>
      <c r="F570">
        <v>246.9</v>
      </c>
      <c r="G570">
        <v>35610</v>
      </c>
      <c r="H570">
        <v>77</v>
      </c>
      <c r="I570">
        <v>1</v>
      </c>
      <c r="J570">
        <v>246.9</v>
      </c>
      <c r="K570">
        <v>24705.674418604649</v>
      </c>
      <c r="L570" t="b">
        <v>0</v>
      </c>
      <c r="N570">
        <v>3</v>
      </c>
      <c r="O570" t="s">
        <v>1203</v>
      </c>
      <c r="P570">
        <v>9.1059252043538055E-3</v>
      </c>
    </row>
    <row r="571" spans="1:16" x14ac:dyDescent="0.3">
      <c r="A571" s="1">
        <v>45735</v>
      </c>
      <c r="B571" t="s">
        <v>27</v>
      </c>
      <c r="C571">
        <v>246.8</v>
      </c>
      <c r="D571">
        <v>248.28</v>
      </c>
      <c r="E571">
        <v>245.31</v>
      </c>
      <c r="F571">
        <v>245.36</v>
      </c>
      <c r="G571">
        <v>13497</v>
      </c>
      <c r="H571">
        <v>78</v>
      </c>
      <c r="I571">
        <v>1</v>
      </c>
      <c r="J571">
        <v>245.36</v>
      </c>
      <c r="K571">
        <v>24705.674418604649</v>
      </c>
      <c r="L571" t="b">
        <v>0</v>
      </c>
      <c r="N571">
        <v>3</v>
      </c>
      <c r="O571" t="s">
        <v>1203</v>
      </c>
      <c r="P571">
        <v>1.1207234039286659E-2</v>
      </c>
    </row>
    <row r="572" spans="1:16" x14ac:dyDescent="0.3">
      <c r="A572" s="1">
        <v>45736</v>
      </c>
      <c r="B572" t="s">
        <v>27</v>
      </c>
      <c r="C572">
        <v>246.4</v>
      </c>
      <c r="D572">
        <v>247.03</v>
      </c>
      <c r="E572">
        <v>245.78</v>
      </c>
      <c r="F572">
        <v>246.35</v>
      </c>
      <c r="G572">
        <v>41486</v>
      </c>
      <c r="H572">
        <v>79</v>
      </c>
      <c r="I572">
        <v>1</v>
      </c>
      <c r="J572">
        <v>246.35</v>
      </c>
      <c r="K572">
        <v>24705.674418604649</v>
      </c>
      <c r="L572" t="b">
        <v>0</v>
      </c>
      <c r="N572">
        <v>3</v>
      </c>
      <c r="O572" t="s">
        <v>1203</v>
      </c>
      <c r="P572">
        <v>-6.4556824022304346E-3</v>
      </c>
    </row>
    <row r="573" spans="1:16" x14ac:dyDescent="0.3">
      <c r="A573" s="1">
        <v>45737</v>
      </c>
      <c r="B573" t="s">
        <v>27</v>
      </c>
      <c r="C573">
        <v>249.15</v>
      </c>
      <c r="D573">
        <v>253.12</v>
      </c>
      <c r="E573">
        <v>245.18</v>
      </c>
      <c r="F573">
        <v>248.78</v>
      </c>
      <c r="G573">
        <v>12777</v>
      </c>
      <c r="H573">
        <v>80</v>
      </c>
      <c r="I573">
        <v>1</v>
      </c>
      <c r="J573">
        <v>248.78</v>
      </c>
      <c r="K573">
        <v>24705.674418604649</v>
      </c>
      <c r="L573" t="b">
        <v>0</v>
      </c>
      <c r="N573">
        <v>3</v>
      </c>
      <c r="O573" t="s">
        <v>1203</v>
      </c>
      <c r="P573">
        <v>-9.3819806403572532E-3</v>
      </c>
    </row>
    <row r="574" spans="1:16" x14ac:dyDescent="0.3">
      <c r="A574" s="1">
        <v>45740</v>
      </c>
      <c r="B574" t="s">
        <v>27</v>
      </c>
      <c r="C574">
        <v>247.47</v>
      </c>
      <c r="D574">
        <v>250.84</v>
      </c>
      <c r="E574">
        <v>244.1</v>
      </c>
      <c r="F574">
        <v>248.21</v>
      </c>
      <c r="G574">
        <v>28997</v>
      </c>
      <c r="H574">
        <v>83</v>
      </c>
      <c r="I574">
        <v>1</v>
      </c>
      <c r="J574">
        <v>248.21</v>
      </c>
      <c r="K574">
        <v>24705.674418604649</v>
      </c>
      <c r="L574" t="b">
        <v>0</v>
      </c>
      <c r="N574">
        <v>3</v>
      </c>
      <c r="O574" t="s">
        <v>1203</v>
      </c>
      <c r="P574">
        <v>1.053970027267994E-2</v>
      </c>
    </row>
    <row r="575" spans="1:16" x14ac:dyDescent="0.3">
      <c r="A575" s="1">
        <v>45741</v>
      </c>
      <c r="B575" t="s">
        <v>27</v>
      </c>
      <c r="C575">
        <v>244.98</v>
      </c>
      <c r="D575">
        <v>245.36</v>
      </c>
      <c r="E575">
        <v>244.6</v>
      </c>
      <c r="F575">
        <v>244.66</v>
      </c>
      <c r="G575">
        <v>29669</v>
      </c>
      <c r="H575">
        <v>84</v>
      </c>
      <c r="I575">
        <v>1</v>
      </c>
      <c r="J575">
        <v>244.66</v>
      </c>
      <c r="K575">
        <v>24705.674418604649</v>
      </c>
      <c r="L575" t="b">
        <v>0</v>
      </c>
      <c r="N575">
        <v>3</v>
      </c>
      <c r="O575" t="s">
        <v>1203</v>
      </c>
      <c r="P575">
        <v>-9.5133499647250749E-3</v>
      </c>
    </row>
    <row r="576" spans="1:16" x14ac:dyDescent="0.3">
      <c r="A576" s="1">
        <v>45742</v>
      </c>
      <c r="B576" t="s">
        <v>27</v>
      </c>
      <c r="C576">
        <v>242.66</v>
      </c>
      <c r="D576">
        <v>245.04</v>
      </c>
      <c r="E576">
        <v>240.28</v>
      </c>
      <c r="F576">
        <v>242.46</v>
      </c>
      <c r="G576">
        <v>49438</v>
      </c>
      <c r="H576">
        <v>85</v>
      </c>
      <c r="I576">
        <v>1</v>
      </c>
      <c r="J576">
        <v>242.46</v>
      </c>
      <c r="K576">
        <v>24705.674418604649</v>
      </c>
      <c r="L576" t="b">
        <v>0</v>
      </c>
      <c r="N576">
        <v>3</v>
      </c>
      <c r="O576" t="s">
        <v>1203</v>
      </c>
      <c r="P576">
        <v>1.182862685413726E-3</v>
      </c>
    </row>
    <row r="577" spans="1:16" x14ac:dyDescent="0.3">
      <c r="A577" s="1">
        <v>45743</v>
      </c>
      <c r="B577" t="s">
        <v>27</v>
      </c>
      <c r="C577">
        <v>244.44</v>
      </c>
      <c r="D577">
        <v>245.95</v>
      </c>
      <c r="E577">
        <v>242.93</v>
      </c>
      <c r="F577">
        <v>243.14</v>
      </c>
      <c r="G577">
        <v>10428</v>
      </c>
      <c r="H577">
        <v>86</v>
      </c>
      <c r="I577">
        <v>1</v>
      </c>
      <c r="J577">
        <v>243.14</v>
      </c>
      <c r="K577">
        <v>24705.674418604649</v>
      </c>
      <c r="L577" t="b">
        <v>0</v>
      </c>
      <c r="N577">
        <v>3</v>
      </c>
      <c r="O577" t="s">
        <v>1203</v>
      </c>
      <c r="P577">
        <v>9.0172782212170188E-3</v>
      </c>
    </row>
    <row r="578" spans="1:16" x14ac:dyDescent="0.3">
      <c r="A578" s="1">
        <v>45744</v>
      </c>
      <c r="B578" t="s">
        <v>27</v>
      </c>
      <c r="C578">
        <v>245.23</v>
      </c>
      <c r="D578">
        <v>247.73</v>
      </c>
      <c r="E578">
        <v>242.73</v>
      </c>
      <c r="F578">
        <v>243.79</v>
      </c>
      <c r="G578">
        <v>40832</v>
      </c>
      <c r="H578">
        <v>87</v>
      </c>
      <c r="I578">
        <v>1</v>
      </c>
      <c r="J578">
        <v>243.79</v>
      </c>
      <c r="K578">
        <v>24705.674418604649</v>
      </c>
      <c r="L578" t="b">
        <v>0</v>
      </c>
      <c r="N578">
        <v>3</v>
      </c>
      <c r="O578" t="s">
        <v>1203</v>
      </c>
      <c r="P578">
        <v>-1.0677169838181559E-2</v>
      </c>
    </row>
    <row r="579" spans="1:16" x14ac:dyDescent="0.3">
      <c r="A579" s="1">
        <v>45747</v>
      </c>
      <c r="B579" t="s">
        <v>27</v>
      </c>
      <c r="C579">
        <v>244.77</v>
      </c>
      <c r="D579">
        <v>248.15</v>
      </c>
      <c r="E579">
        <v>241.4</v>
      </c>
      <c r="F579">
        <v>244.59</v>
      </c>
      <c r="G579">
        <v>35587</v>
      </c>
      <c r="H579">
        <v>90</v>
      </c>
      <c r="I579">
        <v>1</v>
      </c>
      <c r="J579">
        <v>244.59</v>
      </c>
      <c r="K579">
        <v>24705.674418604649</v>
      </c>
      <c r="L579" t="b">
        <v>0</v>
      </c>
      <c r="N579">
        <v>3</v>
      </c>
      <c r="O579" t="s">
        <v>1203</v>
      </c>
      <c r="P579">
        <v>-2.562230592986681E-2</v>
      </c>
    </row>
    <row r="580" spans="1:16" x14ac:dyDescent="0.3">
      <c r="A580" s="1">
        <v>45748</v>
      </c>
      <c r="B580" t="s">
        <v>27</v>
      </c>
      <c r="C580">
        <v>245.11</v>
      </c>
      <c r="D580">
        <v>248.16</v>
      </c>
      <c r="E580">
        <v>242.06</v>
      </c>
      <c r="F580">
        <v>246.26</v>
      </c>
      <c r="G580">
        <v>36426</v>
      </c>
      <c r="H580">
        <v>91</v>
      </c>
      <c r="I580">
        <v>1</v>
      </c>
      <c r="J580">
        <v>246.26</v>
      </c>
      <c r="K580">
        <v>24705.674418604649</v>
      </c>
      <c r="L580" t="b">
        <v>0</v>
      </c>
      <c r="N580">
        <v>4</v>
      </c>
      <c r="O580" t="s">
        <v>1204</v>
      </c>
      <c r="P580">
        <v>-1.1336254791065883E-2</v>
      </c>
    </row>
    <row r="581" spans="1:16" x14ac:dyDescent="0.3">
      <c r="A581" s="1">
        <v>45749</v>
      </c>
      <c r="B581" t="s">
        <v>27</v>
      </c>
      <c r="C581">
        <v>245.19</v>
      </c>
      <c r="D581">
        <v>246.72</v>
      </c>
      <c r="E581">
        <v>243.66</v>
      </c>
      <c r="F581">
        <v>246.33</v>
      </c>
      <c r="G581">
        <v>11213</v>
      </c>
      <c r="H581">
        <v>92</v>
      </c>
      <c r="I581">
        <v>1</v>
      </c>
      <c r="J581">
        <v>246.33</v>
      </c>
      <c r="K581">
        <v>24705.674418604649</v>
      </c>
      <c r="L581" t="b">
        <v>0</v>
      </c>
      <c r="N581">
        <v>4</v>
      </c>
      <c r="O581" t="s">
        <v>1204</v>
      </c>
      <c r="P581">
        <v>-3.2150930053416557E-2</v>
      </c>
    </row>
    <row r="582" spans="1:16" x14ac:dyDescent="0.3">
      <c r="A582" s="1">
        <v>45750</v>
      </c>
      <c r="B582" t="s">
        <v>27</v>
      </c>
      <c r="C582">
        <v>248.06</v>
      </c>
      <c r="D582">
        <v>251.12</v>
      </c>
      <c r="E582">
        <v>245.01</v>
      </c>
      <c r="F582">
        <v>247.22</v>
      </c>
      <c r="G582">
        <v>43849</v>
      </c>
      <c r="H582">
        <v>93</v>
      </c>
      <c r="I582">
        <v>1</v>
      </c>
      <c r="J582">
        <v>247.22</v>
      </c>
      <c r="K582">
        <v>24705.674418604649</v>
      </c>
      <c r="L582" t="b">
        <v>0</v>
      </c>
      <c r="N582">
        <v>4</v>
      </c>
      <c r="O582" t="s">
        <v>1204</v>
      </c>
      <c r="P582">
        <v>1.3612975772651199E-2</v>
      </c>
    </row>
    <row r="583" spans="1:16" x14ac:dyDescent="0.3">
      <c r="A583" s="1">
        <v>45751</v>
      </c>
      <c r="B583" t="s">
        <v>27</v>
      </c>
      <c r="C583">
        <v>246.97</v>
      </c>
      <c r="D583">
        <v>249.03</v>
      </c>
      <c r="E583">
        <v>244.91</v>
      </c>
      <c r="F583">
        <v>247.13</v>
      </c>
      <c r="G583">
        <v>40758</v>
      </c>
      <c r="H583">
        <v>94</v>
      </c>
      <c r="I583">
        <v>1</v>
      </c>
      <c r="J583">
        <v>247.13</v>
      </c>
      <c r="K583">
        <v>24705.674418604649</v>
      </c>
      <c r="L583" t="b">
        <v>0</v>
      </c>
      <c r="N583">
        <v>4</v>
      </c>
      <c r="O583" t="s">
        <v>1204</v>
      </c>
      <c r="P583">
        <v>2.0619871604098439E-2</v>
      </c>
    </row>
    <row r="584" spans="1:16" x14ac:dyDescent="0.3">
      <c r="A584" s="1">
        <v>45754</v>
      </c>
      <c r="B584" t="s">
        <v>27</v>
      </c>
      <c r="C584">
        <v>252.45</v>
      </c>
      <c r="D584">
        <v>254.61</v>
      </c>
      <c r="E584">
        <v>250.3</v>
      </c>
      <c r="F584">
        <v>250.8</v>
      </c>
      <c r="G584">
        <v>16434</v>
      </c>
      <c r="H584">
        <v>97</v>
      </c>
      <c r="I584">
        <v>1</v>
      </c>
      <c r="J584">
        <v>250.8</v>
      </c>
      <c r="K584">
        <v>24705.674418604649</v>
      </c>
      <c r="L584" t="b">
        <v>0</v>
      </c>
      <c r="N584">
        <v>4</v>
      </c>
      <c r="O584" t="s">
        <v>1204</v>
      </c>
      <c r="P584">
        <v>-7.492120356177163E-3</v>
      </c>
    </row>
    <row r="585" spans="1:16" x14ac:dyDescent="0.3">
      <c r="A585" s="1">
        <v>45756</v>
      </c>
      <c r="B585" t="s">
        <v>27</v>
      </c>
      <c r="C585">
        <v>251.73</v>
      </c>
      <c r="D585">
        <v>255.24</v>
      </c>
      <c r="E585">
        <v>248.22</v>
      </c>
      <c r="F585">
        <v>251.69</v>
      </c>
      <c r="G585">
        <v>46734</v>
      </c>
      <c r="H585">
        <v>99</v>
      </c>
      <c r="I585">
        <v>1</v>
      </c>
      <c r="J585">
        <v>251.69</v>
      </c>
      <c r="K585">
        <v>24705.674418604649</v>
      </c>
      <c r="L585" t="b">
        <v>0</v>
      </c>
      <c r="N585">
        <v>4</v>
      </c>
      <c r="O585" t="s">
        <v>1204</v>
      </c>
      <c r="P585">
        <v>8.5084564396754499E-3</v>
      </c>
    </row>
    <row r="586" spans="1:16" x14ac:dyDescent="0.3">
      <c r="A586" s="1">
        <v>45757</v>
      </c>
      <c r="B586" t="s">
        <v>27</v>
      </c>
      <c r="C586">
        <v>251.81</v>
      </c>
      <c r="D586">
        <v>253.51</v>
      </c>
      <c r="E586">
        <v>250.11</v>
      </c>
      <c r="F586">
        <v>250.94</v>
      </c>
      <c r="G586">
        <v>17390</v>
      </c>
      <c r="H586">
        <v>100</v>
      </c>
      <c r="I586">
        <v>1</v>
      </c>
      <c r="J586">
        <v>250.94</v>
      </c>
      <c r="K586">
        <v>24705.674418604649</v>
      </c>
      <c r="L586" t="b">
        <v>0</v>
      </c>
      <c r="N586">
        <v>4</v>
      </c>
      <c r="O586" t="s">
        <v>1204</v>
      </c>
      <c r="P586">
        <v>-4.5093834965406823E-3</v>
      </c>
    </row>
    <row r="587" spans="1:16" x14ac:dyDescent="0.3">
      <c r="A587" s="1">
        <v>45758</v>
      </c>
      <c r="B587" t="s">
        <v>27</v>
      </c>
      <c r="C587">
        <v>249.22</v>
      </c>
      <c r="D587">
        <v>251.82</v>
      </c>
      <c r="E587">
        <v>246.63</v>
      </c>
      <c r="F587">
        <v>251.1</v>
      </c>
      <c r="G587">
        <v>28840</v>
      </c>
      <c r="H587">
        <v>101</v>
      </c>
      <c r="I587">
        <v>1</v>
      </c>
      <c r="J587">
        <v>251.1</v>
      </c>
      <c r="K587">
        <v>24705.674418604649</v>
      </c>
      <c r="L587" t="b">
        <v>0</v>
      </c>
      <c r="N587">
        <v>4</v>
      </c>
      <c r="O587" t="s">
        <v>1204</v>
      </c>
      <c r="P587">
        <v>2.6098219903038372E-2</v>
      </c>
    </row>
    <row r="588" spans="1:16" x14ac:dyDescent="0.3">
      <c r="A588" s="1">
        <v>45761</v>
      </c>
      <c r="B588" t="s">
        <v>27</v>
      </c>
      <c r="C588">
        <v>251.84</v>
      </c>
      <c r="D588">
        <v>255.06</v>
      </c>
      <c r="E588">
        <v>248.62</v>
      </c>
      <c r="F588">
        <v>250.32</v>
      </c>
      <c r="G588">
        <v>41379</v>
      </c>
      <c r="H588">
        <v>104</v>
      </c>
      <c r="I588">
        <v>1</v>
      </c>
      <c r="J588">
        <v>250.32</v>
      </c>
      <c r="K588">
        <v>24705.674418604649</v>
      </c>
      <c r="L588" t="b">
        <v>0</v>
      </c>
      <c r="N588">
        <v>4</v>
      </c>
      <c r="O588" t="s">
        <v>1204</v>
      </c>
      <c r="P588">
        <v>-5.2008569511869905E-3</v>
      </c>
    </row>
    <row r="589" spans="1:16" x14ac:dyDescent="0.3">
      <c r="A589" s="1">
        <v>45762</v>
      </c>
      <c r="B589" t="s">
        <v>27</v>
      </c>
      <c r="C589">
        <v>257.05</v>
      </c>
      <c r="D589">
        <v>258.04000000000002</v>
      </c>
      <c r="E589">
        <v>256.06</v>
      </c>
      <c r="F589">
        <v>256.10000000000002</v>
      </c>
      <c r="G589">
        <v>45014</v>
      </c>
      <c r="H589">
        <v>105</v>
      </c>
      <c r="I589">
        <v>1</v>
      </c>
      <c r="J589">
        <v>256.10000000000002</v>
      </c>
      <c r="K589">
        <v>24705.674418604649</v>
      </c>
      <c r="L589" t="b">
        <v>0</v>
      </c>
      <c r="N589">
        <v>4</v>
      </c>
      <c r="O589" t="s">
        <v>1204</v>
      </c>
      <c r="P589">
        <v>4.2056413603075793E-3</v>
      </c>
    </row>
    <row r="590" spans="1:16" x14ac:dyDescent="0.3">
      <c r="A590" s="1">
        <v>45763</v>
      </c>
      <c r="B590" t="s">
        <v>27</v>
      </c>
      <c r="C590">
        <v>256.01</v>
      </c>
      <c r="D590">
        <v>257.25</v>
      </c>
      <c r="E590">
        <v>254.78</v>
      </c>
      <c r="F590">
        <v>256.88</v>
      </c>
      <c r="G590">
        <v>12120</v>
      </c>
      <c r="H590">
        <v>106</v>
      </c>
      <c r="I590">
        <v>1</v>
      </c>
      <c r="J590">
        <v>256.88</v>
      </c>
      <c r="K590">
        <v>24705.674418604649</v>
      </c>
      <c r="L590" t="b">
        <v>0</v>
      </c>
      <c r="N590">
        <v>4</v>
      </c>
      <c r="O590" t="s">
        <v>1204</v>
      </c>
      <c r="P590">
        <v>-1.5314758153766162E-2</v>
      </c>
    </row>
    <row r="591" spans="1:16" x14ac:dyDescent="0.3">
      <c r="A591" s="1">
        <v>45765</v>
      </c>
      <c r="B591" t="s">
        <v>27</v>
      </c>
      <c r="C591">
        <v>257</v>
      </c>
      <c r="D591">
        <v>260.64</v>
      </c>
      <c r="E591">
        <v>253.36</v>
      </c>
      <c r="F591">
        <v>256.33</v>
      </c>
      <c r="G591">
        <v>49613</v>
      </c>
      <c r="H591">
        <v>108</v>
      </c>
      <c r="I591">
        <v>1</v>
      </c>
      <c r="J591">
        <v>256.33</v>
      </c>
      <c r="K591">
        <v>24705.674418604649</v>
      </c>
      <c r="L591" t="b">
        <v>0</v>
      </c>
      <c r="N591">
        <v>4</v>
      </c>
      <c r="O591" t="s">
        <v>1204</v>
      </c>
      <c r="P591">
        <v>-1.7404214954427347E-2</v>
      </c>
    </row>
    <row r="592" spans="1:16" x14ac:dyDescent="0.3">
      <c r="A592" s="1">
        <v>45768</v>
      </c>
      <c r="B592" t="s">
        <v>27</v>
      </c>
      <c r="C592">
        <v>256.66000000000003</v>
      </c>
      <c r="D592">
        <v>259.60000000000002</v>
      </c>
      <c r="E592">
        <v>253.73</v>
      </c>
      <c r="F592">
        <v>257.27</v>
      </c>
      <c r="G592">
        <v>19284</v>
      </c>
      <c r="H592">
        <v>111</v>
      </c>
      <c r="I592">
        <v>1</v>
      </c>
      <c r="J592">
        <v>257.27</v>
      </c>
      <c r="K592">
        <v>24705.674418604649</v>
      </c>
      <c r="L592" t="b">
        <v>0</v>
      </c>
      <c r="N592">
        <v>4</v>
      </c>
      <c r="O592" t="s">
        <v>1204</v>
      </c>
      <c r="P592">
        <v>-2.1490031479538318E-2</v>
      </c>
    </row>
    <row r="593" spans="1:16" x14ac:dyDescent="0.3">
      <c r="A593" s="1">
        <v>45769</v>
      </c>
      <c r="B593" t="s">
        <v>27</v>
      </c>
      <c r="C593">
        <v>260.24</v>
      </c>
      <c r="D593">
        <v>263.33999999999997</v>
      </c>
      <c r="E593">
        <v>257.14</v>
      </c>
      <c r="F593">
        <v>258.32</v>
      </c>
      <c r="G593">
        <v>20799</v>
      </c>
      <c r="H593">
        <v>112</v>
      </c>
      <c r="I593">
        <v>1</v>
      </c>
      <c r="J593">
        <v>258.32</v>
      </c>
      <c r="K593">
        <v>24705.674418604649</v>
      </c>
      <c r="L593" t="b">
        <v>0</v>
      </c>
      <c r="N593">
        <v>4</v>
      </c>
      <c r="O593" t="s">
        <v>1204</v>
      </c>
      <c r="P593">
        <v>-2.5038601176814021E-3</v>
      </c>
    </row>
    <row r="594" spans="1:16" x14ac:dyDescent="0.3">
      <c r="A594" s="1">
        <v>45770</v>
      </c>
      <c r="B594" t="s">
        <v>27</v>
      </c>
      <c r="C594">
        <v>263.12</v>
      </c>
      <c r="D594">
        <v>267</v>
      </c>
      <c r="E594">
        <v>259.23</v>
      </c>
      <c r="F594">
        <v>264.33</v>
      </c>
      <c r="G594">
        <v>25323</v>
      </c>
      <c r="H594">
        <v>113</v>
      </c>
      <c r="I594">
        <v>1</v>
      </c>
      <c r="J594">
        <v>264.33</v>
      </c>
      <c r="K594">
        <v>24705.674418604649</v>
      </c>
      <c r="L594" t="b">
        <v>0</v>
      </c>
      <c r="N594">
        <v>4</v>
      </c>
      <c r="O594" t="s">
        <v>1204</v>
      </c>
      <c r="P594">
        <v>1.8742417269798726E-2</v>
      </c>
    </row>
    <row r="595" spans="1:16" x14ac:dyDescent="0.3">
      <c r="A595" s="1">
        <v>45771</v>
      </c>
      <c r="B595" t="s">
        <v>27</v>
      </c>
      <c r="C595">
        <v>265.27</v>
      </c>
      <c r="D595">
        <v>266.08999999999997</v>
      </c>
      <c r="E595">
        <v>264.45999999999998</v>
      </c>
      <c r="F595">
        <v>265.57</v>
      </c>
      <c r="G595">
        <v>38226</v>
      </c>
      <c r="H595">
        <v>114</v>
      </c>
      <c r="I595">
        <v>1</v>
      </c>
      <c r="J595">
        <v>265.57</v>
      </c>
      <c r="K595">
        <v>24705.674418604649</v>
      </c>
      <c r="L595" t="b">
        <v>0</v>
      </c>
      <c r="N595">
        <v>4</v>
      </c>
      <c r="O595" t="s">
        <v>1204</v>
      </c>
      <c r="P595">
        <v>2.4639645189110214E-4</v>
      </c>
    </row>
    <row r="596" spans="1:16" x14ac:dyDescent="0.3">
      <c r="A596" s="1">
        <v>45772</v>
      </c>
      <c r="B596" t="s">
        <v>27</v>
      </c>
      <c r="C596">
        <v>265.22000000000003</v>
      </c>
      <c r="D596">
        <v>266.67</v>
      </c>
      <c r="E596">
        <v>263.77</v>
      </c>
      <c r="F596">
        <v>264.61</v>
      </c>
      <c r="G596">
        <v>27417</v>
      </c>
      <c r="H596">
        <v>115</v>
      </c>
      <c r="I596">
        <v>1</v>
      </c>
      <c r="J596">
        <v>264.61</v>
      </c>
      <c r="K596">
        <v>24705.674418604649</v>
      </c>
      <c r="L596" t="b">
        <v>0</v>
      </c>
      <c r="N596">
        <v>4</v>
      </c>
      <c r="O596" t="s">
        <v>1204</v>
      </c>
      <c r="P596">
        <v>3.3285926588791835E-2</v>
      </c>
    </row>
    <row r="597" spans="1:16" x14ac:dyDescent="0.3">
      <c r="A597" s="1">
        <v>45775</v>
      </c>
      <c r="B597" t="s">
        <v>27</v>
      </c>
      <c r="C597">
        <v>258.67</v>
      </c>
      <c r="D597">
        <v>259.85000000000002</v>
      </c>
      <c r="E597">
        <v>257.48</v>
      </c>
      <c r="F597">
        <v>258.24</v>
      </c>
      <c r="G597">
        <v>3169</v>
      </c>
      <c r="H597">
        <v>118</v>
      </c>
      <c r="I597">
        <v>1</v>
      </c>
      <c r="J597">
        <v>258.24</v>
      </c>
      <c r="K597">
        <v>24705.674418604649</v>
      </c>
      <c r="L597" t="b">
        <v>0</v>
      </c>
      <c r="N597">
        <v>4</v>
      </c>
      <c r="O597" t="s">
        <v>1204</v>
      </c>
      <c r="P597">
        <v>-9.8512263771612461E-3</v>
      </c>
    </row>
    <row r="598" spans="1:16" x14ac:dyDescent="0.3">
      <c r="A598" s="1">
        <v>45776</v>
      </c>
      <c r="B598" t="s">
        <v>27</v>
      </c>
      <c r="C598">
        <v>255.6</v>
      </c>
      <c r="D598">
        <v>258.36</v>
      </c>
      <c r="E598">
        <v>252.83</v>
      </c>
      <c r="F598">
        <v>257.76</v>
      </c>
      <c r="G598">
        <v>9036</v>
      </c>
      <c r="H598">
        <v>119</v>
      </c>
      <c r="I598">
        <v>1</v>
      </c>
      <c r="J598">
        <v>257.76</v>
      </c>
      <c r="K598">
        <v>24705.674418604649</v>
      </c>
      <c r="L598" t="b">
        <v>0</v>
      </c>
      <c r="N598">
        <v>4</v>
      </c>
      <c r="O598" t="s">
        <v>1204</v>
      </c>
      <c r="P598">
        <v>-1.3736507205019585E-2</v>
      </c>
    </row>
    <row r="599" spans="1:16" x14ac:dyDescent="0.3">
      <c r="A599" s="1">
        <v>45778</v>
      </c>
      <c r="B599" t="s">
        <v>27</v>
      </c>
      <c r="C599">
        <v>261.45</v>
      </c>
      <c r="D599">
        <v>266.19</v>
      </c>
      <c r="E599">
        <v>256.70999999999998</v>
      </c>
      <c r="F599">
        <v>261.86</v>
      </c>
      <c r="G599">
        <v>21538</v>
      </c>
      <c r="H599">
        <v>121</v>
      </c>
      <c r="I599">
        <v>1</v>
      </c>
      <c r="J599">
        <v>261.86</v>
      </c>
      <c r="K599">
        <v>24705.674418604649</v>
      </c>
      <c r="L599" t="b">
        <v>0</v>
      </c>
      <c r="N599">
        <v>5</v>
      </c>
      <c r="O599" t="s">
        <v>1205</v>
      </c>
      <c r="P599">
        <v>-1.2245461548523937E-2</v>
      </c>
    </row>
    <row r="600" spans="1:16" x14ac:dyDescent="0.3">
      <c r="A600" s="1">
        <v>45779</v>
      </c>
      <c r="B600" t="s">
        <v>27</v>
      </c>
      <c r="C600">
        <v>256.08999999999997</v>
      </c>
      <c r="D600">
        <v>259.52999999999997</v>
      </c>
      <c r="E600">
        <v>252.65</v>
      </c>
      <c r="F600">
        <v>254.63</v>
      </c>
      <c r="G600">
        <v>37575</v>
      </c>
      <c r="H600">
        <v>122</v>
      </c>
      <c r="I600">
        <v>1</v>
      </c>
      <c r="J600">
        <v>254.63</v>
      </c>
      <c r="K600">
        <v>24705.674418604649</v>
      </c>
      <c r="L600" t="b">
        <v>0</v>
      </c>
      <c r="N600">
        <v>5</v>
      </c>
      <c r="O600" t="s">
        <v>1205</v>
      </c>
      <c r="P600">
        <v>8.4639059876887197E-3</v>
      </c>
    </row>
    <row r="601" spans="1:16" x14ac:dyDescent="0.3">
      <c r="A601" s="1">
        <v>45782</v>
      </c>
      <c r="B601" t="s">
        <v>27</v>
      </c>
      <c r="C601">
        <v>252.59</v>
      </c>
      <c r="D601">
        <v>254.82</v>
      </c>
      <c r="E601">
        <v>250.36</v>
      </c>
      <c r="F601">
        <v>253.1</v>
      </c>
      <c r="G601">
        <v>4236</v>
      </c>
      <c r="H601">
        <v>125</v>
      </c>
      <c r="I601">
        <v>1</v>
      </c>
      <c r="J601">
        <v>253.1</v>
      </c>
      <c r="K601">
        <v>24705.674418604649</v>
      </c>
      <c r="L601" t="b">
        <v>0</v>
      </c>
      <c r="N601">
        <v>5</v>
      </c>
      <c r="O601" t="s">
        <v>1205</v>
      </c>
      <c r="P601">
        <v>-1.038065771040961E-3</v>
      </c>
    </row>
    <row r="602" spans="1:16" x14ac:dyDescent="0.3">
      <c r="A602" s="1">
        <v>45783</v>
      </c>
      <c r="B602" t="s">
        <v>27</v>
      </c>
      <c r="C602">
        <v>256.20999999999998</v>
      </c>
      <c r="D602">
        <v>258.8</v>
      </c>
      <c r="E602">
        <v>253.62</v>
      </c>
      <c r="F602">
        <v>256.35000000000002</v>
      </c>
      <c r="G602">
        <v>9556</v>
      </c>
      <c r="H602">
        <v>126</v>
      </c>
      <c r="I602">
        <v>1</v>
      </c>
      <c r="J602">
        <v>256.35000000000002</v>
      </c>
      <c r="K602">
        <v>24705.674418604649</v>
      </c>
      <c r="L602" t="b">
        <v>0</v>
      </c>
      <c r="N602">
        <v>5</v>
      </c>
      <c r="O602" t="s">
        <v>1205</v>
      </c>
      <c r="P602">
        <v>1.1738291628568275E-2</v>
      </c>
    </row>
    <row r="603" spans="1:16" x14ac:dyDescent="0.3">
      <c r="A603" s="1">
        <v>45784</v>
      </c>
      <c r="B603" t="s">
        <v>27</v>
      </c>
      <c r="C603">
        <v>257.99</v>
      </c>
      <c r="D603">
        <v>262.11</v>
      </c>
      <c r="E603">
        <v>253.87</v>
      </c>
      <c r="F603">
        <v>258.18</v>
      </c>
      <c r="G603">
        <v>47633</v>
      </c>
      <c r="H603">
        <v>127</v>
      </c>
      <c r="I603">
        <v>1</v>
      </c>
      <c r="J603">
        <v>258.18</v>
      </c>
      <c r="K603">
        <v>24705.674418604649</v>
      </c>
      <c r="L603" t="b">
        <v>0</v>
      </c>
      <c r="N603">
        <v>5</v>
      </c>
      <c r="O603" t="s">
        <v>1205</v>
      </c>
      <c r="P603">
        <v>4.1969330104923005E-3</v>
      </c>
    </row>
    <row r="604" spans="1:16" x14ac:dyDescent="0.3">
      <c r="A604" s="1">
        <v>45785</v>
      </c>
      <c r="B604" t="s">
        <v>27</v>
      </c>
      <c r="C604">
        <v>255.82</v>
      </c>
      <c r="D604">
        <v>259.75</v>
      </c>
      <c r="E604">
        <v>251.9</v>
      </c>
      <c r="F604">
        <v>255.52</v>
      </c>
      <c r="G604">
        <v>5857</v>
      </c>
      <c r="H604">
        <v>128</v>
      </c>
      <c r="I604">
        <v>1</v>
      </c>
      <c r="J604">
        <v>255.52</v>
      </c>
      <c r="K604">
        <v>24705.674418604649</v>
      </c>
      <c r="L604" t="b">
        <v>0</v>
      </c>
      <c r="N604">
        <v>5</v>
      </c>
      <c r="O604" t="s">
        <v>1205</v>
      </c>
      <c r="P604">
        <v>1.1586647607836519E-2</v>
      </c>
    </row>
    <row r="605" spans="1:16" x14ac:dyDescent="0.3">
      <c r="A605" s="1">
        <v>45786</v>
      </c>
      <c r="B605" t="s">
        <v>27</v>
      </c>
      <c r="C605">
        <v>253.04</v>
      </c>
      <c r="D605">
        <v>254.06</v>
      </c>
      <c r="E605">
        <v>252.03</v>
      </c>
      <c r="F605">
        <v>253.77</v>
      </c>
      <c r="G605">
        <v>27132</v>
      </c>
      <c r="H605">
        <v>129</v>
      </c>
      <c r="I605">
        <v>1</v>
      </c>
      <c r="J605">
        <v>253.77</v>
      </c>
      <c r="K605">
        <v>24705.674418604649</v>
      </c>
      <c r="L605" t="b">
        <v>0</v>
      </c>
      <c r="N605">
        <v>5</v>
      </c>
      <c r="O605" t="s">
        <v>1205</v>
      </c>
      <c r="P605">
        <v>-1.2225935284048534E-3</v>
      </c>
    </row>
    <row r="606" spans="1:16" x14ac:dyDescent="0.3">
      <c r="A606" s="1">
        <v>45789</v>
      </c>
      <c r="B606" t="s">
        <v>27</v>
      </c>
      <c r="C606">
        <v>253.55</v>
      </c>
      <c r="D606">
        <v>257.39999999999998</v>
      </c>
      <c r="E606">
        <v>249.7</v>
      </c>
      <c r="F606">
        <v>252.52</v>
      </c>
      <c r="G606">
        <v>10714</v>
      </c>
      <c r="H606">
        <v>132</v>
      </c>
      <c r="I606">
        <v>1</v>
      </c>
      <c r="J606">
        <v>252.52</v>
      </c>
      <c r="K606">
        <v>24705.674418604649</v>
      </c>
      <c r="L606" t="b">
        <v>0</v>
      </c>
      <c r="N606">
        <v>5</v>
      </c>
      <c r="O606" t="s">
        <v>1205</v>
      </c>
      <c r="P606">
        <v>-8.8338501713726963E-3</v>
      </c>
    </row>
    <row r="607" spans="1:16" x14ac:dyDescent="0.3">
      <c r="A607" s="1">
        <v>45790</v>
      </c>
      <c r="B607" t="s">
        <v>27</v>
      </c>
      <c r="C607">
        <v>249.43</v>
      </c>
      <c r="D607">
        <v>251.31</v>
      </c>
      <c r="E607">
        <v>247.56</v>
      </c>
      <c r="F607">
        <v>250.48</v>
      </c>
      <c r="G607">
        <v>16996</v>
      </c>
      <c r="H607">
        <v>133</v>
      </c>
      <c r="I607">
        <v>1</v>
      </c>
      <c r="J607">
        <v>250.48</v>
      </c>
      <c r="K607">
        <v>24705.674418604649</v>
      </c>
      <c r="L607" t="b">
        <v>0</v>
      </c>
      <c r="N607">
        <v>5</v>
      </c>
      <c r="O607" t="s">
        <v>1205</v>
      </c>
      <c r="P607">
        <v>-1.0590270872280316E-2</v>
      </c>
    </row>
    <row r="608" spans="1:16" x14ac:dyDescent="0.3">
      <c r="A608" s="1">
        <v>45791</v>
      </c>
      <c r="B608" t="s">
        <v>27</v>
      </c>
      <c r="C608">
        <v>243.77</v>
      </c>
      <c r="D608">
        <v>246.38</v>
      </c>
      <c r="E608">
        <v>241.15</v>
      </c>
      <c r="F608">
        <v>244.21</v>
      </c>
      <c r="G608">
        <v>27762</v>
      </c>
      <c r="H608">
        <v>134</v>
      </c>
      <c r="I608">
        <v>1</v>
      </c>
      <c r="J608">
        <v>244.21</v>
      </c>
      <c r="K608">
        <v>24705.674418604649</v>
      </c>
      <c r="L608" t="b">
        <v>0</v>
      </c>
      <c r="N608">
        <v>5</v>
      </c>
      <c r="O608" t="s">
        <v>1205</v>
      </c>
      <c r="P608">
        <v>-3.1302626072933958E-2</v>
      </c>
    </row>
    <row r="609" spans="1:16" x14ac:dyDescent="0.3">
      <c r="A609" s="1">
        <v>45792</v>
      </c>
      <c r="B609" t="s">
        <v>27</v>
      </c>
      <c r="C609">
        <v>245.21</v>
      </c>
      <c r="D609">
        <v>247.65</v>
      </c>
      <c r="E609">
        <v>242.77</v>
      </c>
      <c r="F609">
        <v>246.63</v>
      </c>
      <c r="G609">
        <v>20554</v>
      </c>
      <c r="H609">
        <v>135</v>
      </c>
      <c r="I609">
        <v>1</v>
      </c>
      <c r="J609">
        <v>246.63</v>
      </c>
      <c r="K609">
        <v>24705.674418604649</v>
      </c>
      <c r="L609" t="b">
        <v>0</v>
      </c>
      <c r="N609">
        <v>5</v>
      </c>
      <c r="O609" t="s">
        <v>1205</v>
      </c>
      <c r="P609">
        <v>2.5592127444369481E-2</v>
      </c>
    </row>
    <row r="610" spans="1:16" x14ac:dyDescent="0.3">
      <c r="A610" s="1">
        <v>45793</v>
      </c>
      <c r="B610" t="s">
        <v>27</v>
      </c>
      <c r="C610">
        <v>251.27</v>
      </c>
      <c r="D610">
        <v>255.04</v>
      </c>
      <c r="E610">
        <v>247.5</v>
      </c>
      <c r="F610">
        <v>250.63</v>
      </c>
      <c r="G610">
        <v>47840</v>
      </c>
      <c r="H610">
        <v>136</v>
      </c>
      <c r="I610">
        <v>1</v>
      </c>
      <c r="J610">
        <v>250.63</v>
      </c>
      <c r="K610">
        <v>24705.674418604649</v>
      </c>
      <c r="L610" t="b">
        <v>0</v>
      </c>
      <c r="N610">
        <v>5</v>
      </c>
      <c r="O610" t="s">
        <v>1205</v>
      </c>
      <c r="P610">
        <v>-1.0695715945516137E-2</v>
      </c>
    </row>
    <row r="611" spans="1:16" x14ac:dyDescent="0.3">
      <c r="A611" s="1">
        <v>45796</v>
      </c>
      <c r="B611" t="s">
        <v>27</v>
      </c>
      <c r="C611">
        <v>246.75</v>
      </c>
      <c r="D611">
        <v>249.84</v>
      </c>
      <c r="E611">
        <v>243.67</v>
      </c>
      <c r="F611">
        <v>245.94</v>
      </c>
      <c r="G611">
        <v>49980</v>
      </c>
      <c r="H611">
        <v>139</v>
      </c>
      <c r="I611">
        <v>1</v>
      </c>
      <c r="J611">
        <v>245.94</v>
      </c>
      <c r="K611">
        <v>24705.674418604649</v>
      </c>
      <c r="L611" t="b">
        <v>0</v>
      </c>
      <c r="N611">
        <v>5</v>
      </c>
      <c r="O611" t="s">
        <v>1205</v>
      </c>
      <c r="P611">
        <v>-8.1793118383460938E-3</v>
      </c>
    </row>
    <row r="612" spans="1:16" x14ac:dyDescent="0.3">
      <c r="A612" s="1">
        <v>45797</v>
      </c>
      <c r="B612" t="s">
        <v>27</v>
      </c>
      <c r="C612">
        <v>248.12</v>
      </c>
      <c r="D612">
        <v>250.62</v>
      </c>
      <c r="E612">
        <v>245.62</v>
      </c>
      <c r="F612">
        <v>249.88</v>
      </c>
      <c r="G612">
        <v>36428</v>
      </c>
      <c r="H612">
        <v>140</v>
      </c>
      <c r="I612">
        <v>1</v>
      </c>
      <c r="J612">
        <v>249.88</v>
      </c>
      <c r="K612">
        <v>24705.674418604649</v>
      </c>
      <c r="L612" t="b">
        <v>0</v>
      </c>
      <c r="N612">
        <v>5</v>
      </c>
      <c r="O612" t="s">
        <v>1205</v>
      </c>
      <c r="P612">
        <v>-7.5982681042534184E-3</v>
      </c>
    </row>
    <row r="613" spans="1:16" x14ac:dyDescent="0.3">
      <c r="A613" s="1">
        <v>45798</v>
      </c>
      <c r="B613" t="s">
        <v>27</v>
      </c>
      <c r="C613">
        <v>250.4</v>
      </c>
      <c r="D613">
        <v>252.33</v>
      </c>
      <c r="E613">
        <v>248.48</v>
      </c>
      <c r="F613">
        <v>249.62</v>
      </c>
      <c r="G613">
        <v>39975</v>
      </c>
      <c r="H613">
        <v>141</v>
      </c>
      <c r="I613">
        <v>1</v>
      </c>
      <c r="J613">
        <v>249.62</v>
      </c>
      <c r="K613">
        <v>24705.674418604649</v>
      </c>
      <c r="L613" t="b">
        <v>0</v>
      </c>
      <c r="N613">
        <v>5</v>
      </c>
      <c r="O613" t="s">
        <v>1205</v>
      </c>
      <c r="P613">
        <v>4.5047895023220662E-3</v>
      </c>
    </row>
    <row r="614" spans="1:16" x14ac:dyDescent="0.3">
      <c r="A614" s="1">
        <v>45799</v>
      </c>
      <c r="B614" t="s">
        <v>27</v>
      </c>
      <c r="C614">
        <v>253.54</v>
      </c>
      <c r="D614">
        <v>256.57</v>
      </c>
      <c r="E614">
        <v>250.52</v>
      </c>
      <c r="F614">
        <v>253.56</v>
      </c>
      <c r="G614">
        <v>27421</v>
      </c>
      <c r="H614">
        <v>142</v>
      </c>
      <c r="I614">
        <v>1</v>
      </c>
      <c r="J614">
        <v>253.56</v>
      </c>
      <c r="K614">
        <v>24705.674418604649</v>
      </c>
      <c r="L614" t="b">
        <v>0</v>
      </c>
      <c r="N614">
        <v>5</v>
      </c>
      <c r="O614" t="s">
        <v>1205</v>
      </c>
      <c r="P614">
        <v>-8.9521421724061828E-3</v>
      </c>
    </row>
    <row r="615" spans="1:16" x14ac:dyDescent="0.3">
      <c r="A615" s="1">
        <v>45800</v>
      </c>
      <c r="B615" t="s">
        <v>27</v>
      </c>
      <c r="C615">
        <v>252.89</v>
      </c>
      <c r="D615">
        <v>256.45</v>
      </c>
      <c r="E615">
        <v>249.33</v>
      </c>
      <c r="F615">
        <v>253.74</v>
      </c>
      <c r="G615">
        <v>29308</v>
      </c>
      <c r="H615">
        <v>143</v>
      </c>
      <c r="I615">
        <v>1</v>
      </c>
      <c r="J615">
        <v>253.74</v>
      </c>
      <c r="K615">
        <v>24705.674418604649</v>
      </c>
      <c r="L615" t="b">
        <v>0</v>
      </c>
      <c r="N615">
        <v>5</v>
      </c>
      <c r="O615" t="s">
        <v>1205</v>
      </c>
      <c r="P615">
        <v>-4.3056837009038283E-3</v>
      </c>
    </row>
    <row r="616" spans="1:16" x14ac:dyDescent="0.3">
      <c r="A616" s="1">
        <v>45803</v>
      </c>
      <c r="B616" t="s">
        <v>27</v>
      </c>
      <c r="C616">
        <v>254.74</v>
      </c>
      <c r="D616">
        <v>258.02999999999997</v>
      </c>
      <c r="E616">
        <v>251.44</v>
      </c>
      <c r="F616">
        <v>254.24</v>
      </c>
      <c r="G616">
        <v>8684</v>
      </c>
      <c r="H616">
        <v>146</v>
      </c>
      <c r="I616">
        <v>1</v>
      </c>
      <c r="J616">
        <v>254.24</v>
      </c>
      <c r="K616">
        <v>24705.674418604649</v>
      </c>
      <c r="L616" t="b">
        <v>0</v>
      </c>
      <c r="N616">
        <v>5</v>
      </c>
      <c r="O616" t="s">
        <v>1205</v>
      </c>
      <c r="P616">
        <v>2.6733569137122881E-3</v>
      </c>
    </row>
    <row r="617" spans="1:16" x14ac:dyDescent="0.3">
      <c r="A617" s="1">
        <v>45806</v>
      </c>
      <c r="B617" t="s">
        <v>27</v>
      </c>
      <c r="C617">
        <v>255.59</v>
      </c>
      <c r="D617">
        <v>259.3</v>
      </c>
      <c r="E617">
        <v>251.88</v>
      </c>
      <c r="F617">
        <v>256.92</v>
      </c>
      <c r="G617">
        <v>39635</v>
      </c>
      <c r="H617">
        <v>149</v>
      </c>
      <c r="I617">
        <v>1</v>
      </c>
      <c r="J617">
        <v>256.92</v>
      </c>
      <c r="K617">
        <v>24705.674418604649</v>
      </c>
      <c r="L617" t="b">
        <v>0</v>
      </c>
      <c r="N617">
        <v>5</v>
      </c>
      <c r="O617" t="s">
        <v>1205</v>
      </c>
      <c r="P617">
        <v>3.2815127773904236E-3</v>
      </c>
    </row>
    <row r="618" spans="1:16" x14ac:dyDescent="0.3">
      <c r="A618" s="1">
        <v>45807</v>
      </c>
      <c r="B618" t="s">
        <v>27</v>
      </c>
      <c r="C618">
        <v>254.04</v>
      </c>
      <c r="D618">
        <v>257.2</v>
      </c>
      <c r="E618">
        <v>250.88</v>
      </c>
      <c r="F618">
        <v>253.38</v>
      </c>
      <c r="G618">
        <v>13982</v>
      </c>
      <c r="H618">
        <v>150</v>
      </c>
      <c r="I618">
        <v>1</v>
      </c>
      <c r="J618">
        <v>253.38</v>
      </c>
      <c r="K618">
        <v>24705.674418604649</v>
      </c>
      <c r="L618" t="b">
        <v>0</v>
      </c>
      <c r="N618">
        <v>5</v>
      </c>
      <c r="O618" t="s">
        <v>1205</v>
      </c>
      <c r="P618">
        <v>-1.052316379347225E-2</v>
      </c>
    </row>
    <row r="619" spans="1:16" x14ac:dyDescent="0.3">
      <c r="A619" s="1">
        <v>45810</v>
      </c>
      <c r="B619" t="s">
        <v>27</v>
      </c>
      <c r="C619">
        <v>252.38</v>
      </c>
      <c r="D619">
        <v>254.05</v>
      </c>
      <c r="E619">
        <v>250.72</v>
      </c>
      <c r="F619">
        <v>252.16</v>
      </c>
      <c r="G619">
        <v>29064</v>
      </c>
      <c r="H619">
        <v>153</v>
      </c>
      <c r="I619">
        <v>1</v>
      </c>
      <c r="J619">
        <v>252.16</v>
      </c>
      <c r="K619">
        <v>24705.674418604649</v>
      </c>
      <c r="L619" t="b">
        <v>0</v>
      </c>
      <c r="N619">
        <v>6</v>
      </c>
      <c r="O619" t="s">
        <v>1206</v>
      </c>
      <c r="P619">
        <v>2.0569227972166752E-2</v>
      </c>
    </row>
    <row r="620" spans="1:16" x14ac:dyDescent="0.3">
      <c r="A620" s="1">
        <v>45811</v>
      </c>
      <c r="B620" t="s">
        <v>27</v>
      </c>
      <c r="C620">
        <v>254.2</v>
      </c>
      <c r="D620">
        <v>256.75</v>
      </c>
      <c r="E620">
        <v>251.65</v>
      </c>
      <c r="F620">
        <v>253.89</v>
      </c>
      <c r="G620">
        <v>13991</v>
      </c>
      <c r="H620">
        <v>154</v>
      </c>
      <c r="I620">
        <v>1</v>
      </c>
      <c r="J620">
        <v>253.89</v>
      </c>
      <c r="K620">
        <v>24705.674418604649</v>
      </c>
      <c r="L620" t="b">
        <v>0</v>
      </c>
      <c r="N620">
        <v>6</v>
      </c>
      <c r="O620" t="s">
        <v>1206</v>
      </c>
      <c r="P620">
        <v>-2.9474877525406695E-3</v>
      </c>
    </row>
    <row r="621" spans="1:16" x14ac:dyDescent="0.3">
      <c r="A621" s="1">
        <v>45812</v>
      </c>
      <c r="B621" t="s">
        <v>27</v>
      </c>
      <c r="C621">
        <v>252.11</v>
      </c>
      <c r="D621">
        <v>254.81</v>
      </c>
      <c r="E621">
        <v>249.41</v>
      </c>
      <c r="F621">
        <v>252.32</v>
      </c>
      <c r="G621">
        <v>31386</v>
      </c>
      <c r="H621">
        <v>155</v>
      </c>
      <c r="I621">
        <v>1</v>
      </c>
      <c r="J621">
        <v>252.32</v>
      </c>
      <c r="K621">
        <v>24705.674418604649</v>
      </c>
      <c r="L621" t="b">
        <v>0</v>
      </c>
      <c r="N621">
        <v>6</v>
      </c>
      <c r="O621" t="s">
        <v>1206</v>
      </c>
      <c r="P621">
        <v>1.8516864152812638E-3</v>
      </c>
    </row>
    <row r="622" spans="1:16" x14ac:dyDescent="0.3">
      <c r="A622" s="1">
        <v>45813</v>
      </c>
      <c r="B622" t="s">
        <v>27</v>
      </c>
      <c r="C622">
        <v>255.99</v>
      </c>
      <c r="D622">
        <v>259.43</v>
      </c>
      <c r="E622">
        <v>252.55</v>
      </c>
      <c r="F622">
        <v>254.87</v>
      </c>
      <c r="G622">
        <v>22083</v>
      </c>
      <c r="H622">
        <v>156</v>
      </c>
      <c r="I622">
        <v>1</v>
      </c>
      <c r="J622">
        <v>254.87</v>
      </c>
      <c r="K622">
        <v>24705.674418604649</v>
      </c>
      <c r="L622" t="b">
        <v>0</v>
      </c>
      <c r="N622">
        <v>6</v>
      </c>
      <c r="O622" t="s">
        <v>1206</v>
      </c>
      <c r="P622">
        <v>1.1219286797072079E-2</v>
      </c>
    </row>
    <row r="623" spans="1:16" x14ac:dyDescent="0.3">
      <c r="A623" s="1">
        <v>45814</v>
      </c>
      <c r="B623" t="s">
        <v>27</v>
      </c>
      <c r="C623">
        <v>259.55</v>
      </c>
      <c r="D623">
        <v>263.68</v>
      </c>
      <c r="E623">
        <v>255.42</v>
      </c>
      <c r="F623">
        <v>259.39</v>
      </c>
      <c r="G623">
        <v>42862</v>
      </c>
      <c r="H623">
        <v>157</v>
      </c>
      <c r="I623">
        <v>1</v>
      </c>
      <c r="J623">
        <v>259.39</v>
      </c>
      <c r="K623">
        <v>24705.674418604649</v>
      </c>
      <c r="L623" t="b">
        <v>0</v>
      </c>
      <c r="N623">
        <v>6</v>
      </c>
      <c r="O623" t="s">
        <v>1206</v>
      </c>
      <c r="P623">
        <v>6.1887240165781057E-3</v>
      </c>
    </row>
    <row r="624" spans="1:16" x14ac:dyDescent="0.3">
      <c r="A624" s="1">
        <v>45817</v>
      </c>
      <c r="B624" t="s">
        <v>27</v>
      </c>
      <c r="C624">
        <v>264.77</v>
      </c>
      <c r="D624">
        <v>267.8</v>
      </c>
      <c r="E624">
        <v>261.73</v>
      </c>
      <c r="F624">
        <v>262.77999999999997</v>
      </c>
      <c r="G624">
        <v>49456</v>
      </c>
      <c r="H624">
        <v>160</v>
      </c>
      <c r="I624">
        <v>1</v>
      </c>
      <c r="J624">
        <v>262.77999999999997</v>
      </c>
      <c r="K624">
        <v>24705.674418604649</v>
      </c>
      <c r="L624" t="b">
        <v>0</v>
      </c>
      <c r="N624">
        <v>6</v>
      </c>
      <c r="O624" t="s">
        <v>1206</v>
      </c>
      <c r="P624">
        <v>-7.3423466968645735E-3</v>
      </c>
    </row>
    <row r="625" spans="1:16" x14ac:dyDescent="0.3">
      <c r="A625" s="1">
        <v>45818</v>
      </c>
      <c r="B625" t="s">
        <v>27</v>
      </c>
      <c r="C625">
        <v>256.64999999999998</v>
      </c>
      <c r="D625">
        <v>256.81</v>
      </c>
      <c r="E625">
        <v>256.49</v>
      </c>
      <c r="F625">
        <v>256.51</v>
      </c>
      <c r="G625">
        <v>3384</v>
      </c>
      <c r="H625">
        <v>161</v>
      </c>
      <c r="I625">
        <v>1</v>
      </c>
      <c r="J625">
        <v>256.51</v>
      </c>
      <c r="K625">
        <v>24705.674418604649</v>
      </c>
      <c r="L625" t="b">
        <v>0</v>
      </c>
      <c r="N625">
        <v>6</v>
      </c>
      <c r="O625" t="s">
        <v>1206</v>
      </c>
      <c r="P625">
        <v>-3.253241622902504E-4</v>
      </c>
    </row>
    <row r="626" spans="1:16" x14ac:dyDescent="0.3">
      <c r="A626" s="1">
        <v>45819</v>
      </c>
      <c r="B626" t="s">
        <v>27</v>
      </c>
      <c r="C626">
        <v>256.86</v>
      </c>
      <c r="D626">
        <v>261.33</v>
      </c>
      <c r="E626">
        <v>252.39</v>
      </c>
      <c r="F626">
        <v>256.98</v>
      </c>
      <c r="G626">
        <v>15482</v>
      </c>
      <c r="H626">
        <v>162</v>
      </c>
      <c r="I626">
        <v>1</v>
      </c>
      <c r="J626">
        <v>256.98</v>
      </c>
      <c r="K626">
        <v>24705.674418604649</v>
      </c>
      <c r="L626" t="b">
        <v>0</v>
      </c>
      <c r="N626">
        <v>6</v>
      </c>
      <c r="O626" t="s">
        <v>1206</v>
      </c>
      <c r="P626">
        <v>1.301655753595387E-2</v>
      </c>
    </row>
    <row r="627" spans="1:16" x14ac:dyDescent="0.3">
      <c r="A627" s="1">
        <v>45820</v>
      </c>
      <c r="B627" t="s">
        <v>27</v>
      </c>
      <c r="C627">
        <v>260.54000000000002</v>
      </c>
      <c r="D627">
        <v>262.02</v>
      </c>
      <c r="E627">
        <v>259.06</v>
      </c>
      <c r="F627">
        <v>260.39</v>
      </c>
      <c r="G627">
        <v>47092</v>
      </c>
      <c r="H627">
        <v>163</v>
      </c>
      <c r="I627">
        <v>1</v>
      </c>
      <c r="J627">
        <v>260.39</v>
      </c>
      <c r="K627">
        <v>24705.674418604649</v>
      </c>
      <c r="L627" t="b">
        <v>0</v>
      </c>
      <c r="N627">
        <v>6</v>
      </c>
      <c r="O627" t="s">
        <v>1206</v>
      </c>
      <c r="P627">
        <v>-3.4744156664559601E-3</v>
      </c>
    </row>
    <row r="628" spans="1:16" x14ac:dyDescent="0.3">
      <c r="A628" s="1">
        <v>45821</v>
      </c>
      <c r="B628" t="s">
        <v>27</v>
      </c>
      <c r="C628">
        <v>258.08999999999997</v>
      </c>
      <c r="D628">
        <v>261.14999999999998</v>
      </c>
      <c r="E628">
        <v>255.04</v>
      </c>
      <c r="F628">
        <v>256.17</v>
      </c>
      <c r="G628">
        <v>25566</v>
      </c>
      <c r="H628">
        <v>164</v>
      </c>
      <c r="I628">
        <v>1</v>
      </c>
      <c r="J628">
        <v>256.17</v>
      </c>
      <c r="K628">
        <v>24705.674418604649</v>
      </c>
      <c r="L628" t="b">
        <v>0</v>
      </c>
      <c r="N628">
        <v>6</v>
      </c>
      <c r="O628" t="s">
        <v>1206</v>
      </c>
      <c r="P628">
        <v>1.6081407957294163E-2</v>
      </c>
    </row>
    <row r="629" spans="1:16" x14ac:dyDescent="0.3">
      <c r="A629" s="1">
        <v>45824</v>
      </c>
      <c r="B629" t="s">
        <v>27</v>
      </c>
      <c r="C629">
        <v>257.39</v>
      </c>
      <c r="D629">
        <v>258.67</v>
      </c>
      <c r="E629">
        <v>256.11</v>
      </c>
      <c r="F629">
        <v>258.58</v>
      </c>
      <c r="G629">
        <v>37188</v>
      </c>
      <c r="H629">
        <v>167</v>
      </c>
      <c r="I629">
        <v>1</v>
      </c>
      <c r="J629">
        <v>258.58</v>
      </c>
      <c r="K629">
        <v>24705.674418604649</v>
      </c>
      <c r="L629" t="b">
        <v>0</v>
      </c>
      <c r="N629">
        <v>6</v>
      </c>
      <c r="O629" t="s">
        <v>1206</v>
      </c>
      <c r="P629">
        <v>-3.2737345756736389E-3</v>
      </c>
    </row>
    <row r="630" spans="1:16" x14ac:dyDescent="0.3">
      <c r="A630" s="1">
        <v>45825</v>
      </c>
      <c r="B630" t="s">
        <v>27</v>
      </c>
      <c r="C630">
        <v>258.63</v>
      </c>
      <c r="D630">
        <v>260.98</v>
      </c>
      <c r="E630">
        <v>256.27</v>
      </c>
      <c r="F630">
        <v>260.82</v>
      </c>
      <c r="G630">
        <v>20337</v>
      </c>
      <c r="H630">
        <v>168</v>
      </c>
      <c r="I630">
        <v>1</v>
      </c>
      <c r="J630">
        <v>260.82</v>
      </c>
      <c r="K630">
        <v>24705.674418604649</v>
      </c>
      <c r="L630" t="b">
        <v>0</v>
      </c>
      <c r="N630">
        <v>6</v>
      </c>
      <c r="O630" t="s">
        <v>1206</v>
      </c>
      <c r="P630">
        <v>8.2533265959239006E-3</v>
      </c>
    </row>
    <row r="631" spans="1:16" x14ac:dyDescent="0.3">
      <c r="A631" s="1">
        <v>45826</v>
      </c>
      <c r="B631" t="s">
        <v>27</v>
      </c>
      <c r="C631">
        <v>256.51</v>
      </c>
      <c r="D631">
        <v>257.62</v>
      </c>
      <c r="E631">
        <v>255.39</v>
      </c>
      <c r="F631">
        <v>256.93</v>
      </c>
      <c r="G631">
        <v>18611</v>
      </c>
      <c r="H631">
        <v>169</v>
      </c>
      <c r="I631">
        <v>1</v>
      </c>
      <c r="J631">
        <v>256.93</v>
      </c>
      <c r="K631">
        <v>24705.674418604649</v>
      </c>
      <c r="L631" t="b">
        <v>0</v>
      </c>
      <c r="N631">
        <v>6</v>
      </c>
      <c r="O631" t="s">
        <v>1206</v>
      </c>
      <c r="P631">
        <v>-1.5500762990924389E-2</v>
      </c>
    </row>
    <row r="632" spans="1:16" x14ac:dyDescent="0.3">
      <c r="A632" s="1">
        <v>45827</v>
      </c>
      <c r="B632" t="s">
        <v>27</v>
      </c>
      <c r="C632">
        <v>261.07</v>
      </c>
      <c r="D632">
        <v>263.88</v>
      </c>
      <c r="E632">
        <v>258.26</v>
      </c>
      <c r="F632">
        <v>259.70999999999998</v>
      </c>
      <c r="G632">
        <v>21536</v>
      </c>
      <c r="H632">
        <v>170</v>
      </c>
      <c r="I632">
        <v>1</v>
      </c>
      <c r="J632">
        <v>259.70999999999998</v>
      </c>
      <c r="K632">
        <v>24705.674418604649</v>
      </c>
      <c r="L632" t="b">
        <v>0</v>
      </c>
      <c r="N632">
        <v>6</v>
      </c>
      <c r="O632" t="s">
        <v>1206</v>
      </c>
      <c r="P632">
        <v>3.5392340142313079E-2</v>
      </c>
    </row>
    <row r="633" spans="1:16" x14ac:dyDescent="0.3">
      <c r="A633" s="1">
        <v>45828</v>
      </c>
      <c r="B633" t="s">
        <v>27</v>
      </c>
      <c r="C633">
        <v>260.14999999999998</v>
      </c>
      <c r="D633">
        <v>264.8</v>
      </c>
      <c r="E633">
        <v>255.5</v>
      </c>
      <c r="F633">
        <v>260.66000000000003</v>
      </c>
      <c r="G633">
        <v>11503</v>
      </c>
      <c r="H633">
        <v>171</v>
      </c>
      <c r="I633">
        <v>1</v>
      </c>
      <c r="J633">
        <v>260.66000000000003</v>
      </c>
      <c r="K633">
        <v>24705.674418604649</v>
      </c>
      <c r="L633" t="b">
        <v>0</v>
      </c>
      <c r="N633">
        <v>6</v>
      </c>
      <c r="O633" t="s">
        <v>1206</v>
      </c>
      <c r="P633">
        <v>1.2430873942430919E-3</v>
      </c>
    </row>
    <row r="634" spans="1:16" x14ac:dyDescent="0.3">
      <c r="A634" s="1">
        <v>45831</v>
      </c>
      <c r="B634" t="s">
        <v>27</v>
      </c>
      <c r="C634">
        <v>265.25</v>
      </c>
      <c r="D634">
        <v>268.10000000000002</v>
      </c>
      <c r="E634">
        <v>262.39999999999998</v>
      </c>
      <c r="F634">
        <v>262.87</v>
      </c>
      <c r="G634">
        <v>11886</v>
      </c>
      <c r="H634">
        <v>174</v>
      </c>
      <c r="I634">
        <v>1</v>
      </c>
      <c r="J634">
        <v>262.87</v>
      </c>
      <c r="K634">
        <v>24705.674418604649</v>
      </c>
      <c r="L634" t="b">
        <v>0</v>
      </c>
      <c r="N634">
        <v>6</v>
      </c>
      <c r="O634" t="s">
        <v>1206</v>
      </c>
      <c r="P634">
        <v>1.8099069982191185E-2</v>
      </c>
    </row>
    <row r="635" spans="1:16" x14ac:dyDescent="0.3">
      <c r="A635" s="1">
        <v>45832</v>
      </c>
      <c r="B635" t="s">
        <v>27</v>
      </c>
      <c r="C635">
        <v>258.98</v>
      </c>
      <c r="D635">
        <v>259.98</v>
      </c>
      <c r="E635">
        <v>257.97000000000003</v>
      </c>
      <c r="F635">
        <v>259.75</v>
      </c>
      <c r="G635">
        <v>10764</v>
      </c>
      <c r="H635">
        <v>175</v>
      </c>
      <c r="I635">
        <v>1</v>
      </c>
      <c r="J635">
        <v>259.75</v>
      </c>
      <c r="K635">
        <v>24705.674418604649</v>
      </c>
      <c r="L635" t="b">
        <v>0</v>
      </c>
      <c r="N635">
        <v>6</v>
      </c>
      <c r="O635" t="s">
        <v>1206</v>
      </c>
      <c r="P635">
        <v>1.2116230323455681E-2</v>
      </c>
    </row>
    <row r="636" spans="1:16" x14ac:dyDescent="0.3">
      <c r="A636" s="1">
        <v>45833</v>
      </c>
      <c r="B636" t="s">
        <v>27</v>
      </c>
      <c r="C636">
        <v>261.86</v>
      </c>
      <c r="D636">
        <v>264.16000000000003</v>
      </c>
      <c r="E636">
        <v>259.56</v>
      </c>
      <c r="F636">
        <v>260.3</v>
      </c>
      <c r="G636">
        <v>43727</v>
      </c>
      <c r="H636">
        <v>176</v>
      </c>
      <c r="I636">
        <v>1</v>
      </c>
      <c r="J636">
        <v>260.3</v>
      </c>
      <c r="K636">
        <v>24705.674418604649</v>
      </c>
      <c r="L636" t="b">
        <v>0</v>
      </c>
      <c r="N636">
        <v>6</v>
      </c>
      <c r="O636" t="s">
        <v>1206</v>
      </c>
      <c r="P636">
        <v>-3.5970895447631096E-3</v>
      </c>
    </row>
    <row r="637" spans="1:16" x14ac:dyDescent="0.3">
      <c r="A637" s="1">
        <v>45834</v>
      </c>
      <c r="B637" t="s">
        <v>27</v>
      </c>
      <c r="C637">
        <v>255.13</v>
      </c>
      <c r="D637">
        <v>259.61</v>
      </c>
      <c r="E637">
        <v>250.64</v>
      </c>
      <c r="F637">
        <v>254.83</v>
      </c>
      <c r="G637">
        <v>42160</v>
      </c>
      <c r="H637">
        <v>177</v>
      </c>
      <c r="I637">
        <v>1</v>
      </c>
      <c r="J637">
        <v>254.83</v>
      </c>
      <c r="K637">
        <v>24705.674418604649</v>
      </c>
      <c r="L637" t="b">
        <v>0</v>
      </c>
      <c r="N637">
        <v>6</v>
      </c>
      <c r="O637" t="s">
        <v>1206</v>
      </c>
      <c r="P637">
        <v>1.0464964409325359E-2</v>
      </c>
    </row>
    <row r="638" spans="1:16" x14ac:dyDescent="0.3">
      <c r="A638" s="1">
        <v>45835</v>
      </c>
      <c r="B638" t="s">
        <v>27</v>
      </c>
      <c r="C638">
        <v>247.49</v>
      </c>
      <c r="D638">
        <v>251.48</v>
      </c>
      <c r="E638">
        <v>243.5</v>
      </c>
      <c r="F638">
        <v>247.69</v>
      </c>
      <c r="G638">
        <v>11433</v>
      </c>
      <c r="H638">
        <v>178</v>
      </c>
      <c r="I638">
        <v>1</v>
      </c>
      <c r="J638">
        <v>247.69</v>
      </c>
      <c r="K638">
        <v>24705.674418604649</v>
      </c>
      <c r="L638" t="b">
        <v>0</v>
      </c>
      <c r="N638">
        <v>6</v>
      </c>
      <c r="O638" t="s">
        <v>1206</v>
      </c>
      <c r="P638">
        <v>-4.4532627865962052E-3</v>
      </c>
    </row>
    <row r="639" spans="1:16" x14ac:dyDescent="0.3">
      <c r="A639" s="1">
        <v>45838</v>
      </c>
      <c r="B639" t="s">
        <v>27</v>
      </c>
      <c r="C639">
        <v>247.45</v>
      </c>
      <c r="D639">
        <v>248.7</v>
      </c>
      <c r="E639">
        <v>246.2</v>
      </c>
      <c r="F639">
        <v>248.18</v>
      </c>
      <c r="G639">
        <v>22281</v>
      </c>
      <c r="H639">
        <v>181</v>
      </c>
      <c r="I639">
        <v>1</v>
      </c>
      <c r="J639">
        <v>248.18</v>
      </c>
      <c r="K639">
        <v>24705.674418604649</v>
      </c>
      <c r="L639" t="b">
        <v>0</v>
      </c>
      <c r="N639">
        <v>6</v>
      </c>
      <c r="O639" t="s">
        <v>1206</v>
      </c>
      <c r="P639">
        <v>-1.1016734090671595E-2</v>
      </c>
    </row>
    <row r="640" spans="1:16" x14ac:dyDescent="0.3">
      <c r="A640" s="1">
        <v>45678</v>
      </c>
      <c r="B640" t="s">
        <v>27</v>
      </c>
      <c r="C640">
        <v>236.16</v>
      </c>
      <c r="D640">
        <v>237.84</v>
      </c>
      <c r="E640">
        <v>234.47</v>
      </c>
      <c r="F640">
        <v>236.5</v>
      </c>
      <c r="G640">
        <v>1778</v>
      </c>
      <c r="H640">
        <v>21</v>
      </c>
      <c r="I640">
        <v>1</v>
      </c>
      <c r="J640">
        <v>236.5</v>
      </c>
      <c r="K640">
        <v>24705.674418604649</v>
      </c>
      <c r="L640" t="b">
        <v>1</v>
      </c>
      <c r="N640">
        <v>1</v>
      </c>
      <c r="O640" t="s">
        <v>1201</v>
      </c>
      <c r="P640">
        <v>9.1131362525004797E-3</v>
      </c>
    </row>
    <row r="641" spans="1:16" x14ac:dyDescent="0.3">
      <c r="A641" s="1">
        <v>45726</v>
      </c>
      <c r="B641" t="s">
        <v>27</v>
      </c>
      <c r="C641">
        <v>242.54</v>
      </c>
      <c r="D641">
        <v>244.29</v>
      </c>
      <c r="E641">
        <v>240.78</v>
      </c>
      <c r="F641">
        <v>244.28</v>
      </c>
      <c r="G641">
        <v>1726</v>
      </c>
      <c r="H641">
        <v>69</v>
      </c>
      <c r="I641">
        <v>1</v>
      </c>
      <c r="J641">
        <v>244.28</v>
      </c>
      <c r="K641">
        <v>24705.674418604649</v>
      </c>
      <c r="L641" t="b">
        <v>1</v>
      </c>
      <c r="N641">
        <v>3</v>
      </c>
      <c r="O641" t="s">
        <v>1203</v>
      </c>
      <c r="P641">
        <v>7.2862624491613409E-3</v>
      </c>
    </row>
    <row r="642" spans="1:16" x14ac:dyDescent="0.3">
      <c r="A642" s="1">
        <v>45755</v>
      </c>
      <c r="B642" t="s">
        <v>27</v>
      </c>
      <c r="C642">
        <v>255.96</v>
      </c>
      <c r="D642">
        <v>258.39999999999998</v>
      </c>
      <c r="E642">
        <v>253.53</v>
      </c>
      <c r="F642">
        <v>255.42</v>
      </c>
      <c r="G642">
        <v>2141</v>
      </c>
      <c r="H642">
        <v>98</v>
      </c>
      <c r="I642">
        <v>1</v>
      </c>
      <c r="J642">
        <v>255.42</v>
      </c>
      <c r="K642">
        <v>24705.674418604649</v>
      </c>
      <c r="L642" t="b">
        <v>1</v>
      </c>
      <c r="N642">
        <v>4</v>
      </c>
      <c r="O642" t="s">
        <v>1204</v>
      </c>
      <c r="P642">
        <v>3.70951633613912E-4</v>
      </c>
    </row>
    <row r="643" spans="1:16" x14ac:dyDescent="0.3">
      <c r="A643" s="1">
        <v>45764</v>
      </c>
      <c r="B643" t="s">
        <v>27</v>
      </c>
      <c r="C643">
        <v>254.53</v>
      </c>
      <c r="D643">
        <v>257.79000000000002</v>
      </c>
      <c r="E643">
        <v>251.27</v>
      </c>
      <c r="F643">
        <v>254.35</v>
      </c>
      <c r="G643">
        <v>1929</v>
      </c>
      <c r="H643">
        <v>107</v>
      </c>
      <c r="I643">
        <v>1</v>
      </c>
      <c r="J643">
        <v>254.35</v>
      </c>
      <c r="K643">
        <v>24705.674418604649</v>
      </c>
      <c r="L643" t="b">
        <v>1</v>
      </c>
      <c r="N643">
        <v>4</v>
      </c>
      <c r="O643" t="s">
        <v>1204</v>
      </c>
      <c r="P643">
        <v>-7.7603451184535986E-3</v>
      </c>
    </row>
    <row r="644" spans="1:16" x14ac:dyDescent="0.3">
      <c r="A644" s="1">
        <v>45777</v>
      </c>
      <c r="B644" t="s">
        <v>27</v>
      </c>
      <c r="C644">
        <v>262.18</v>
      </c>
      <c r="D644">
        <v>264.58</v>
      </c>
      <c r="E644">
        <v>259.77</v>
      </c>
      <c r="F644">
        <v>262.10000000000002</v>
      </c>
      <c r="G644">
        <v>1785</v>
      </c>
      <c r="H644">
        <v>120</v>
      </c>
      <c r="I644">
        <v>1</v>
      </c>
      <c r="J644">
        <v>262.10000000000002</v>
      </c>
      <c r="K644">
        <v>24705.674418604649</v>
      </c>
      <c r="L644" t="b">
        <v>1</v>
      </c>
      <c r="N644">
        <v>4</v>
      </c>
      <c r="O644" t="s">
        <v>1204</v>
      </c>
      <c r="P644">
        <v>-7.99915798337026E-3</v>
      </c>
    </row>
    <row r="645" spans="1:16" x14ac:dyDescent="0.3">
      <c r="A645" s="1">
        <v>45804</v>
      </c>
      <c r="B645" t="s">
        <v>27</v>
      </c>
      <c r="C645">
        <v>256.82</v>
      </c>
      <c r="D645">
        <v>259.55</v>
      </c>
      <c r="E645">
        <v>254.08</v>
      </c>
      <c r="F645">
        <v>255.49</v>
      </c>
      <c r="G645">
        <v>1557</v>
      </c>
      <c r="H645">
        <v>147</v>
      </c>
      <c r="I645">
        <v>1</v>
      </c>
      <c r="J645">
        <v>255.49</v>
      </c>
      <c r="K645">
        <v>24705.674418604649</v>
      </c>
      <c r="L645" t="b">
        <v>1</v>
      </c>
      <c r="N645">
        <v>5</v>
      </c>
      <c r="O645" t="s">
        <v>1205</v>
      </c>
      <c r="P645">
        <v>-6.7778732713492671E-3</v>
      </c>
    </row>
    <row r="646" spans="1:16" x14ac:dyDescent="0.3">
      <c r="A646" s="1">
        <v>45805</v>
      </c>
      <c r="B646" t="s">
        <v>27</v>
      </c>
      <c r="C646">
        <v>250.66</v>
      </c>
      <c r="D646">
        <v>253.2</v>
      </c>
      <c r="E646">
        <v>248.12</v>
      </c>
      <c r="F646">
        <v>253.02</v>
      </c>
      <c r="G646">
        <v>1882</v>
      </c>
      <c r="H646">
        <v>148</v>
      </c>
      <c r="I646">
        <v>1</v>
      </c>
      <c r="J646">
        <v>253.02</v>
      </c>
      <c r="K646">
        <v>24705.674418604649</v>
      </c>
      <c r="L646" t="b">
        <v>1</v>
      </c>
      <c r="N646">
        <v>5</v>
      </c>
      <c r="O646" t="s">
        <v>1205</v>
      </c>
      <c r="P646">
        <v>1.7386386588567952E-2</v>
      </c>
    </row>
    <row r="647" spans="1:16" x14ac:dyDescent="0.3">
      <c r="A647" s="1">
        <v>45658</v>
      </c>
      <c r="B647" t="s">
        <v>31</v>
      </c>
      <c r="C647">
        <v>251.68</v>
      </c>
      <c r="D647">
        <v>254.93</v>
      </c>
      <c r="E647">
        <v>248.43</v>
      </c>
      <c r="F647">
        <v>251.05</v>
      </c>
      <c r="G647">
        <v>3745</v>
      </c>
      <c r="H647">
        <v>1</v>
      </c>
      <c r="I647">
        <v>1</v>
      </c>
      <c r="J647">
        <v>251.05</v>
      </c>
      <c r="K647">
        <v>25531.798449612401</v>
      </c>
      <c r="L647" t="b">
        <v>0</v>
      </c>
      <c r="N647">
        <v>1</v>
      </c>
      <c r="O647" t="s">
        <v>1201</v>
      </c>
      <c r="P647">
        <v>-6.8487789605510326E-3</v>
      </c>
    </row>
    <row r="648" spans="1:16" x14ac:dyDescent="0.3">
      <c r="A648" s="1">
        <v>45659</v>
      </c>
      <c r="B648" t="s">
        <v>31</v>
      </c>
      <c r="C648">
        <v>246.67</v>
      </c>
      <c r="D648">
        <v>250.19</v>
      </c>
      <c r="E648">
        <v>243.14</v>
      </c>
      <c r="F648">
        <v>245.97</v>
      </c>
      <c r="G648">
        <v>6818</v>
      </c>
      <c r="H648">
        <v>2</v>
      </c>
      <c r="I648">
        <v>1</v>
      </c>
      <c r="J648">
        <v>245.97</v>
      </c>
      <c r="K648">
        <v>25531.798449612401</v>
      </c>
      <c r="L648" t="b">
        <v>0</v>
      </c>
      <c r="N648">
        <v>1</v>
      </c>
      <c r="O648" t="s">
        <v>1201</v>
      </c>
      <c r="P648">
        <v>2.0784128483703191E-2</v>
      </c>
    </row>
    <row r="649" spans="1:16" x14ac:dyDescent="0.3">
      <c r="A649" s="1">
        <v>45660</v>
      </c>
      <c r="B649" t="s">
        <v>31</v>
      </c>
      <c r="C649">
        <v>241.06</v>
      </c>
      <c r="D649">
        <v>242.87</v>
      </c>
      <c r="E649">
        <v>239.25</v>
      </c>
      <c r="F649">
        <v>241.02</v>
      </c>
      <c r="G649">
        <v>31116</v>
      </c>
      <c r="H649">
        <v>3</v>
      </c>
      <c r="I649">
        <v>1</v>
      </c>
      <c r="J649">
        <v>241.02</v>
      </c>
      <c r="K649">
        <v>25531.798449612401</v>
      </c>
      <c r="L649" t="b">
        <v>0</v>
      </c>
      <c r="N649">
        <v>1</v>
      </c>
      <c r="O649" t="s">
        <v>1201</v>
      </c>
      <c r="P649">
        <v>-2.0235012945628409E-2</v>
      </c>
    </row>
    <row r="650" spans="1:16" x14ac:dyDescent="0.3">
      <c r="A650" s="1">
        <v>45663</v>
      </c>
      <c r="B650" t="s">
        <v>31</v>
      </c>
      <c r="C650">
        <v>241.1</v>
      </c>
      <c r="D650">
        <v>241.78</v>
      </c>
      <c r="E650">
        <v>240.42</v>
      </c>
      <c r="F650">
        <v>240.5</v>
      </c>
      <c r="G650">
        <v>18908</v>
      </c>
      <c r="H650">
        <v>6</v>
      </c>
      <c r="I650">
        <v>1</v>
      </c>
      <c r="J650">
        <v>240.5</v>
      </c>
      <c r="K650">
        <v>25531.798449612401</v>
      </c>
      <c r="L650" t="b">
        <v>0</v>
      </c>
      <c r="N650">
        <v>1</v>
      </c>
      <c r="O650" t="s">
        <v>1201</v>
      </c>
      <c r="P650">
        <v>-2.0124405415294502E-2</v>
      </c>
    </row>
    <row r="651" spans="1:16" x14ac:dyDescent="0.3">
      <c r="A651" s="1">
        <v>45664</v>
      </c>
      <c r="B651" t="s">
        <v>31</v>
      </c>
      <c r="C651">
        <v>237.95</v>
      </c>
      <c r="D651">
        <v>240.54</v>
      </c>
      <c r="E651">
        <v>235.37</v>
      </c>
      <c r="F651">
        <v>238.9</v>
      </c>
      <c r="G651">
        <v>21093</v>
      </c>
      <c r="H651">
        <v>7</v>
      </c>
      <c r="I651">
        <v>1</v>
      </c>
      <c r="J651">
        <v>238.9</v>
      </c>
      <c r="K651">
        <v>25531.798449612401</v>
      </c>
      <c r="L651" t="b">
        <v>0</v>
      </c>
      <c r="N651">
        <v>1</v>
      </c>
      <c r="O651" t="s">
        <v>1201</v>
      </c>
      <c r="P651">
        <v>-8.7811731647358972E-4</v>
      </c>
    </row>
    <row r="652" spans="1:16" x14ac:dyDescent="0.3">
      <c r="A652" s="1">
        <v>45665</v>
      </c>
      <c r="B652" t="s">
        <v>31</v>
      </c>
      <c r="C652">
        <v>239.29</v>
      </c>
      <c r="D652">
        <v>242.01</v>
      </c>
      <c r="E652">
        <v>236.56</v>
      </c>
      <c r="F652">
        <v>239.28</v>
      </c>
      <c r="G652">
        <v>21963</v>
      </c>
      <c r="H652">
        <v>8</v>
      </c>
      <c r="I652">
        <v>1</v>
      </c>
      <c r="J652">
        <v>239.28</v>
      </c>
      <c r="K652">
        <v>25531.798449612401</v>
      </c>
      <c r="L652" t="b">
        <v>0</v>
      </c>
      <c r="N652">
        <v>1</v>
      </c>
      <c r="O652" t="s">
        <v>1201</v>
      </c>
      <c r="P652">
        <v>-1.1621564925529607E-2</v>
      </c>
    </row>
    <row r="653" spans="1:16" x14ac:dyDescent="0.3">
      <c r="A653" s="1">
        <v>45666</v>
      </c>
      <c r="B653" t="s">
        <v>31</v>
      </c>
      <c r="C653">
        <v>238.14</v>
      </c>
      <c r="D653">
        <v>241.55</v>
      </c>
      <c r="E653">
        <v>234.73</v>
      </c>
      <c r="F653">
        <v>238.93</v>
      </c>
      <c r="G653">
        <v>21936</v>
      </c>
      <c r="H653">
        <v>9</v>
      </c>
      <c r="I653">
        <v>1</v>
      </c>
      <c r="J653">
        <v>238.93</v>
      </c>
      <c r="K653">
        <v>25531.798449612401</v>
      </c>
      <c r="L653" t="b">
        <v>0</v>
      </c>
      <c r="N653">
        <v>1</v>
      </c>
      <c r="O653" t="s">
        <v>1201</v>
      </c>
      <c r="P653">
        <v>2.77709711671967E-3</v>
      </c>
    </row>
    <row r="654" spans="1:16" x14ac:dyDescent="0.3">
      <c r="A654" s="1">
        <v>45667</v>
      </c>
      <c r="B654" t="s">
        <v>31</v>
      </c>
      <c r="C654">
        <v>238.4</v>
      </c>
      <c r="D654">
        <v>241.69</v>
      </c>
      <c r="E654">
        <v>235.11</v>
      </c>
      <c r="F654">
        <v>239.08</v>
      </c>
      <c r="G654">
        <v>28606</v>
      </c>
      <c r="H654">
        <v>10</v>
      </c>
      <c r="I654">
        <v>1</v>
      </c>
      <c r="J654">
        <v>239.08</v>
      </c>
      <c r="K654">
        <v>25531.798449612401</v>
      </c>
      <c r="L654" t="b">
        <v>0</v>
      </c>
      <c r="N654">
        <v>1</v>
      </c>
      <c r="O654" t="s">
        <v>1201</v>
      </c>
      <c r="P654">
        <v>-1.0641373221554732E-2</v>
      </c>
    </row>
    <row r="655" spans="1:16" x14ac:dyDescent="0.3">
      <c r="A655" s="1">
        <v>45670</v>
      </c>
      <c r="B655" t="s">
        <v>31</v>
      </c>
      <c r="C655">
        <v>241.75</v>
      </c>
      <c r="D655">
        <v>244.74</v>
      </c>
      <c r="E655">
        <v>238.77</v>
      </c>
      <c r="F655">
        <v>240.98</v>
      </c>
      <c r="G655">
        <v>45245</v>
      </c>
      <c r="H655">
        <v>13</v>
      </c>
      <c r="I655">
        <v>1</v>
      </c>
      <c r="J655">
        <v>240.98</v>
      </c>
      <c r="K655">
        <v>25531.798449612401</v>
      </c>
      <c r="L655" t="b">
        <v>0</v>
      </c>
      <c r="N655">
        <v>1</v>
      </c>
      <c r="O655" t="s">
        <v>1201</v>
      </c>
      <c r="P655">
        <v>-1.6912604118218143E-3</v>
      </c>
    </row>
    <row r="656" spans="1:16" x14ac:dyDescent="0.3">
      <c r="A656" s="1">
        <v>45671</v>
      </c>
      <c r="B656" t="s">
        <v>31</v>
      </c>
      <c r="C656">
        <v>237.84</v>
      </c>
      <c r="D656">
        <v>240.36</v>
      </c>
      <c r="E656">
        <v>235.32</v>
      </c>
      <c r="F656">
        <v>239.63</v>
      </c>
      <c r="G656">
        <v>29572</v>
      </c>
      <c r="H656">
        <v>14</v>
      </c>
      <c r="I656">
        <v>1</v>
      </c>
      <c r="J656">
        <v>239.63</v>
      </c>
      <c r="K656">
        <v>25531.798449612401</v>
      </c>
      <c r="L656" t="b">
        <v>0</v>
      </c>
      <c r="N656">
        <v>1</v>
      </c>
      <c r="O656" t="s">
        <v>1201</v>
      </c>
      <c r="P656">
        <v>4.7582423216940848E-3</v>
      </c>
    </row>
    <row r="657" spans="1:16" x14ac:dyDescent="0.3">
      <c r="A657" s="1">
        <v>45672</v>
      </c>
      <c r="B657" t="s">
        <v>31</v>
      </c>
      <c r="C657">
        <v>238.98</v>
      </c>
      <c r="D657">
        <v>240.12</v>
      </c>
      <c r="E657">
        <v>237.85</v>
      </c>
      <c r="F657">
        <v>239.03</v>
      </c>
      <c r="G657">
        <v>32131</v>
      </c>
      <c r="H657">
        <v>15</v>
      </c>
      <c r="I657">
        <v>1</v>
      </c>
      <c r="J657">
        <v>239.03</v>
      </c>
      <c r="K657">
        <v>25531.798449612401</v>
      </c>
      <c r="L657" t="b">
        <v>0</v>
      </c>
      <c r="N657">
        <v>1</v>
      </c>
      <c r="O657" t="s">
        <v>1201</v>
      </c>
      <c r="P657">
        <v>-2.6523430839107742E-2</v>
      </c>
    </row>
    <row r="658" spans="1:16" x14ac:dyDescent="0.3">
      <c r="A658" s="1">
        <v>45673</v>
      </c>
      <c r="B658" t="s">
        <v>31</v>
      </c>
      <c r="C658">
        <v>244.51</v>
      </c>
      <c r="D658">
        <v>245.81</v>
      </c>
      <c r="E658">
        <v>243.22</v>
      </c>
      <c r="F658">
        <v>243.51</v>
      </c>
      <c r="G658">
        <v>42475</v>
      </c>
      <c r="H658">
        <v>16</v>
      </c>
      <c r="I658">
        <v>1</v>
      </c>
      <c r="J658">
        <v>243.51</v>
      </c>
      <c r="K658">
        <v>25531.798449612401</v>
      </c>
      <c r="L658" t="b">
        <v>0</v>
      </c>
      <c r="N658">
        <v>1</v>
      </c>
      <c r="O658" t="s">
        <v>1201</v>
      </c>
      <c r="P658">
        <v>-2.6412958520873283E-3</v>
      </c>
    </row>
    <row r="659" spans="1:16" x14ac:dyDescent="0.3">
      <c r="A659" s="1">
        <v>45674</v>
      </c>
      <c r="B659" t="s">
        <v>31</v>
      </c>
      <c r="C659">
        <v>243.61</v>
      </c>
      <c r="D659">
        <v>248.24</v>
      </c>
      <c r="E659">
        <v>238.98</v>
      </c>
      <c r="F659">
        <v>243.57</v>
      </c>
      <c r="G659">
        <v>12908</v>
      </c>
      <c r="H659">
        <v>17</v>
      </c>
      <c r="I659">
        <v>1</v>
      </c>
      <c r="J659">
        <v>243.57</v>
      </c>
      <c r="K659">
        <v>25531.798449612401</v>
      </c>
      <c r="L659" t="b">
        <v>0</v>
      </c>
      <c r="N659">
        <v>1</v>
      </c>
      <c r="O659" t="s">
        <v>1201</v>
      </c>
      <c r="P659">
        <v>5.1479529793270438E-3</v>
      </c>
    </row>
    <row r="660" spans="1:16" x14ac:dyDescent="0.3">
      <c r="A660" s="1">
        <v>45677</v>
      </c>
      <c r="B660" t="s">
        <v>31</v>
      </c>
      <c r="C660">
        <v>242.79</v>
      </c>
      <c r="D660">
        <v>245.66</v>
      </c>
      <c r="E660">
        <v>239.92</v>
      </c>
      <c r="F660">
        <v>243.08</v>
      </c>
      <c r="G660">
        <v>17616</v>
      </c>
      <c r="H660">
        <v>20</v>
      </c>
      <c r="I660">
        <v>1</v>
      </c>
      <c r="J660">
        <v>243.08</v>
      </c>
      <c r="K660">
        <v>25531.798449612401</v>
      </c>
      <c r="L660" t="b">
        <v>0</v>
      </c>
      <c r="N660">
        <v>1</v>
      </c>
      <c r="O660" t="s">
        <v>1201</v>
      </c>
      <c r="P660">
        <v>1.6892036002218058E-2</v>
      </c>
    </row>
    <row r="661" spans="1:16" x14ac:dyDescent="0.3">
      <c r="A661" s="1">
        <v>45678</v>
      </c>
      <c r="B661" t="s">
        <v>31</v>
      </c>
      <c r="C661">
        <v>242.13</v>
      </c>
      <c r="D661">
        <v>244.39</v>
      </c>
      <c r="E661">
        <v>239.86</v>
      </c>
      <c r="F661">
        <v>243.39</v>
      </c>
      <c r="G661">
        <v>44369</v>
      </c>
      <c r="H661">
        <v>21</v>
      </c>
      <c r="I661">
        <v>1</v>
      </c>
      <c r="J661">
        <v>243.39</v>
      </c>
      <c r="K661">
        <v>25531.798449612401</v>
      </c>
      <c r="L661" t="b">
        <v>0</v>
      </c>
      <c r="N661">
        <v>1</v>
      </c>
      <c r="O661" t="s">
        <v>1201</v>
      </c>
      <c r="P661">
        <v>8.2461103253183045E-3</v>
      </c>
    </row>
    <row r="662" spans="1:16" x14ac:dyDescent="0.3">
      <c r="A662" s="1">
        <v>45679</v>
      </c>
      <c r="B662" t="s">
        <v>31</v>
      </c>
      <c r="C662">
        <v>243.08</v>
      </c>
      <c r="D662">
        <v>247.31</v>
      </c>
      <c r="E662">
        <v>238.84</v>
      </c>
      <c r="F662">
        <v>242.96</v>
      </c>
      <c r="G662">
        <v>32226</v>
      </c>
      <c r="H662">
        <v>22</v>
      </c>
      <c r="I662">
        <v>1</v>
      </c>
      <c r="J662">
        <v>242.96</v>
      </c>
      <c r="K662">
        <v>25531.798449612401</v>
      </c>
      <c r="L662" t="b">
        <v>0</v>
      </c>
      <c r="N662">
        <v>1</v>
      </c>
      <c r="O662" t="s">
        <v>1201</v>
      </c>
      <c r="P662">
        <v>1.4470490860373357E-2</v>
      </c>
    </row>
    <row r="663" spans="1:16" x14ac:dyDescent="0.3">
      <c r="A663" s="1">
        <v>45680</v>
      </c>
      <c r="B663" t="s">
        <v>31</v>
      </c>
      <c r="C663">
        <v>241.89</v>
      </c>
      <c r="D663">
        <v>243.64</v>
      </c>
      <c r="E663">
        <v>240.14</v>
      </c>
      <c r="F663">
        <v>240.85</v>
      </c>
      <c r="G663">
        <v>14379</v>
      </c>
      <c r="H663">
        <v>23</v>
      </c>
      <c r="I663">
        <v>1</v>
      </c>
      <c r="J663">
        <v>240.85</v>
      </c>
      <c r="K663">
        <v>25531.798449612401</v>
      </c>
      <c r="L663" t="b">
        <v>0</v>
      </c>
      <c r="N663">
        <v>1</v>
      </c>
      <c r="O663" t="s">
        <v>1201</v>
      </c>
      <c r="P663">
        <v>-1.6158936619316458E-2</v>
      </c>
    </row>
    <row r="664" spans="1:16" x14ac:dyDescent="0.3">
      <c r="A664" s="1">
        <v>45681</v>
      </c>
      <c r="B664" t="s">
        <v>31</v>
      </c>
      <c r="C664">
        <v>237.22</v>
      </c>
      <c r="D664">
        <v>239.75</v>
      </c>
      <c r="E664">
        <v>234.69</v>
      </c>
      <c r="F664">
        <v>237.9</v>
      </c>
      <c r="G664">
        <v>9682</v>
      </c>
      <c r="H664">
        <v>24</v>
      </c>
      <c r="I664">
        <v>1</v>
      </c>
      <c r="J664">
        <v>237.9</v>
      </c>
      <c r="K664">
        <v>25531.798449612401</v>
      </c>
      <c r="L664" t="b">
        <v>0</v>
      </c>
      <c r="N664">
        <v>1</v>
      </c>
      <c r="O664" t="s">
        <v>1201</v>
      </c>
      <c r="P664">
        <v>1.4525960831784122E-2</v>
      </c>
    </row>
    <row r="665" spans="1:16" x14ac:dyDescent="0.3">
      <c r="A665" s="1">
        <v>45684</v>
      </c>
      <c r="B665" t="s">
        <v>31</v>
      </c>
      <c r="C665">
        <v>235.35</v>
      </c>
      <c r="D665">
        <v>239.5</v>
      </c>
      <c r="E665">
        <v>231.21</v>
      </c>
      <c r="F665">
        <v>235.68</v>
      </c>
      <c r="G665">
        <v>33983</v>
      </c>
      <c r="H665">
        <v>27</v>
      </c>
      <c r="I665">
        <v>1</v>
      </c>
      <c r="J665">
        <v>235.68</v>
      </c>
      <c r="K665">
        <v>25531.798449612401</v>
      </c>
      <c r="L665" t="b">
        <v>0</v>
      </c>
      <c r="N665">
        <v>1</v>
      </c>
      <c r="O665" t="s">
        <v>1201</v>
      </c>
      <c r="P665">
        <v>-3.1959773298674736E-3</v>
      </c>
    </row>
    <row r="666" spans="1:16" x14ac:dyDescent="0.3">
      <c r="A666" s="1">
        <v>45685</v>
      </c>
      <c r="B666" t="s">
        <v>31</v>
      </c>
      <c r="C666">
        <v>238.78</v>
      </c>
      <c r="D666">
        <v>241.8</v>
      </c>
      <c r="E666">
        <v>235.77</v>
      </c>
      <c r="F666">
        <v>238.34</v>
      </c>
      <c r="G666">
        <v>25734</v>
      </c>
      <c r="H666">
        <v>28</v>
      </c>
      <c r="I666">
        <v>1</v>
      </c>
      <c r="J666">
        <v>238.34</v>
      </c>
      <c r="K666">
        <v>25531.798449612401</v>
      </c>
      <c r="L666" t="b">
        <v>0</v>
      </c>
      <c r="N666">
        <v>1</v>
      </c>
      <c r="O666" t="s">
        <v>1201</v>
      </c>
      <c r="P666">
        <v>-3.188368830503413E-5</v>
      </c>
    </row>
    <row r="667" spans="1:16" x14ac:dyDescent="0.3">
      <c r="A667" s="1">
        <v>45686</v>
      </c>
      <c r="B667" t="s">
        <v>31</v>
      </c>
      <c r="C667">
        <v>238.04</v>
      </c>
      <c r="D667">
        <v>239.86</v>
      </c>
      <c r="E667">
        <v>236.22</v>
      </c>
      <c r="F667">
        <v>236.51</v>
      </c>
      <c r="G667">
        <v>43736</v>
      </c>
      <c r="H667">
        <v>29</v>
      </c>
      <c r="I667">
        <v>1</v>
      </c>
      <c r="J667">
        <v>236.51</v>
      </c>
      <c r="K667">
        <v>25531.798449612401</v>
      </c>
      <c r="L667" t="b">
        <v>0</v>
      </c>
      <c r="N667">
        <v>1</v>
      </c>
      <c r="O667" t="s">
        <v>1201</v>
      </c>
      <c r="P667">
        <v>-7.58531857036917E-3</v>
      </c>
    </row>
    <row r="668" spans="1:16" x14ac:dyDescent="0.3">
      <c r="A668" s="1">
        <v>45687</v>
      </c>
      <c r="B668" t="s">
        <v>31</v>
      </c>
      <c r="C668">
        <v>237.13</v>
      </c>
      <c r="D668">
        <v>240.5</v>
      </c>
      <c r="E668">
        <v>233.76</v>
      </c>
      <c r="F668">
        <v>236.11</v>
      </c>
      <c r="G668">
        <v>48464</v>
      </c>
      <c r="H668">
        <v>30</v>
      </c>
      <c r="I668">
        <v>1</v>
      </c>
      <c r="J668">
        <v>236.11</v>
      </c>
      <c r="K668">
        <v>25531.798449612401</v>
      </c>
      <c r="L668" t="b">
        <v>0</v>
      </c>
      <c r="N668">
        <v>1</v>
      </c>
      <c r="O668" t="s">
        <v>1201</v>
      </c>
      <c r="P668">
        <v>-1.8590382295872818E-2</v>
      </c>
    </row>
    <row r="669" spans="1:16" x14ac:dyDescent="0.3">
      <c r="A669" s="1">
        <v>45688</v>
      </c>
      <c r="B669" t="s">
        <v>31</v>
      </c>
      <c r="C669">
        <v>239.01</v>
      </c>
      <c r="D669">
        <v>240.39</v>
      </c>
      <c r="E669">
        <v>237.62</v>
      </c>
      <c r="F669">
        <v>238.26</v>
      </c>
      <c r="G669">
        <v>12185</v>
      </c>
      <c r="H669">
        <v>31</v>
      </c>
      <c r="I669">
        <v>1</v>
      </c>
      <c r="J669">
        <v>238.26</v>
      </c>
      <c r="K669">
        <v>25531.798449612401</v>
      </c>
      <c r="L669" t="b">
        <v>0</v>
      </c>
      <c r="N669">
        <v>1</v>
      </c>
      <c r="O669" t="s">
        <v>1201</v>
      </c>
      <c r="P669">
        <v>-1.11005991800695E-2</v>
      </c>
    </row>
    <row r="670" spans="1:16" x14ac:dyDescent="0.3">
      <c r="A670" s="1">
        <v>45691</v>
      </c>
      <c r="B670" t="s">
        <v>31</v>
      </c>
      <c r="C670">
        <v>236.39</v>
      </c>
      <c r="D670">
        <v>238.92</v>
      </c>
      <c r="E670">
        <v>233.87</v>
      </c>
      <c r="F670">
        <v>237.48</v>
      </c>
      <c r="G670">
        <v>20167</v>
      </c>
      <c r="H670">
        <v>34</v>
      </c>
      <c r="I670">
        <v>1</v>
      </c>
      <c r="J670">
        <v>237.48</v>
      </c>
      <c r="K670">
        <v>25531.798449612401</v>
      </c>
      <c r="L670" t="b">
        <v>0</v>
      </c>
      <c r="N670">
        <v>2</v>
      </c>
      <c r="O670" t="s">
        <v>1202</v>
      </c>
      <c r="P670">
        <v>6.6633064982265953E-3</v>
      </c>
    </row>
    <row r="671" spans="1:16" x14ac:dyDescent="0.3">
      <c r="A671" s="1">
        <v>45692</v>
      </c>
      <c r="B671" t="s">
        <v>31</v>
      </c>
      <c r="C671">
        <v>239.01</v>
      </c>
      <c r="D671">
        <v>241.84</v>
      </c>
      <c r="E671">
        <v>236.19</v>
      </c>
      <c r="F671">
        <v>239.44</v>
      </c>
      <c r="G671">
        <v>28076</v>
      </c>
      <c r="H671">
        <v>35</v>
      </c>
      <c r="I671">
        <v>1</v>
      </c>
      <c r="J671">
        <v>239.44</v>
      </c>
      <c r="K671">
        <v>25531.798449612401</v>
      </c>
      <c r="L671" t="b">
        <v>0</v>
      </c>
      <c r="N671">
        <v>2</v>
      </c>
      <c r="O671" t="s">
        <v>1202</v>
      </c>
      <c r="P671">
        <v>-1.538355535140091E-2</v>
      </c>
    </row>
    <row r="672" spans="1:16" x14ac:dyDescent="0.3">
      <c r="A672" s="1">
        <v>45693</v>
      </c>
      <c r="B672" t="s">
        <v>31</v>
      </c>
      <c r="C672">
        <v>234.17</v>
      </c>
      <c r="D672">
        <v>237.81</v>
      </c>
      <c r="E672">
        <v>230.53</v>
      </c>
      <c r="F672">
        <v>234.89</v>
      </c>
      <c r="G672">
        <v>23973</v>
      </c>
      <c r="H672">
        <v>36</v>
      </c>
      <c r="I672">
        <v>1</v>
      </c>
      <c r="J672">
        <v>234.89</v>
      </c>
      <c r="K672">
        <v>25531.798449612401</v>
      </c>
      <c r="L672" t="b">
        <v>0</v>
      </c>
      <c r="N672">
        <v>2</v>
      </c>
      <c r="O672" t="s">
        <v>1202</v>
      </c>
      <c r="P672">
        <v>-9.6676973658460161E-3</v>
      </c>
    </row>
    <row r="673" spans="1:16" x14ac:dyDescent="0.3">
      <c r="A673" s="1">
        <v>45694</v>
      </c>
      <c r="B673" t="s">
        <v>31</v>
      </c>
      <c r="C673">
        <v>234.35</v>
      </c>
      <c r="D673">
        <v>236.71</v>
      </c>
      <c r="E673">
        <v>231.99</v>
      </c>
      <c r="F673">
        <v>234.56</v>
      </c>
      <c r="G673">
        <v>2932</v>
      </c>
      <c r="H673">
        <v>37</v>
      </c>
      <c r="I673">
        <v>1</v>
      </c>
      <c r="J673">
        <v>234.56</v>
      </c>
      <c r="K673">
        <v>25531.798449612401</v>
      </c>
      <c r="L673" t="b">
        <v>0</v>
      </c>
      <c r="N673">
        <v>2</v>
      </c>
      <c r="O673" t="s">
        <v>1202</v>
      </c>
      <c r="P673">
        <v>7.0989115002368991E-4</v>
      </c>
    </row>
    <row r="674" spans="1:16" x14ac:dyDescent="0.3">
      <c r="A674" s="1">
        <v>45695</v>
      </c>
      <c r="B674" t="s">
        <v>31</v>
      </c>
      <c r="C674">
        <v>234.61</v>
      </c>
      <c r="D674">
        <v>237</v>
      </c>
      <c r="E674">
        <v>232.21</v>
      </c>
      <c r="F674">
        <v>234.85</v>
      </c>
      <c r="G674">
        <v>39405</v>
      </c>
      <c r="H674">
        <v>38</v>
      </c>
      <c r="I674">
        <v>1</v>
      </c>
      <c r="J674">
        <v>234.85</v>
      </c>
      <c r="K674">
        <v>25531.798449612401</v>
      </c>
      <c r="L674" t="b">
        <v>0</v>
      </c>
      <c r="N674">
        <v>2</v>
      </c>
      <c r="O674" t="s">
        <v>1202</v>
      </c>
      <c r="P674">
        <v>1.9705210057539215E-3</v>
      </c>
    </row>
    <row r="675" spans="1:16" x14ac:dyDescent="0.3">
      <c r="A675" s="1">
        <v>45698</v>
      </c>
      <c r="B675" t="s">
        <v>31</v>
      </c>
      <c r="C675">
        <v>235.53</v>
      </c>
      <c r="D675">
        <v>237.06</v>
      </c>
      <c r="E675">
        <v>233.99</v>
      </c>
      <c r="F675">
        <v>234.97</v>
      </c>
      <c r="G675">
        <v>28882</v>
      </c>
      <c r="H675">
        <v>41</v>
      </c>
      <c r="I675">
        <v>1</v>
      </c>
      <c r="J675">
        <v>234.97</v>
      </c>
      <c r="K675">
        <v>25531.798449612401</v>
      </c>
      <c r="L675" t="b">
        <v>0</v>
      </c>
      <c r="N675">
        <v>2</v>
      </c>
      <c r="O675" t="s">
        <v>1202</v>
      </c>
      <c r="P675">
        <v>1.1410775141358241E-2</v>
      </c>
    </row>
    <row r="676" spans="1:16" x14ac:dyDescent="0.3">
      <c r="A676" s="1">
        <v>45699</v>
      </c>
      <c r="B676" t="s">
        <v>31</v>
      </c>
      <c r="C676">
        <v>231.42</v>
      </c>
      <c r="D676">
        <v>233.29</v>
      </c>
      <c r="E676">
        <v>229.55</v>
      </c>
      <c r="F676">
        <v>230.18</v>
      </c>
      <c r="G676">
        <v>7474</v>
      </c>
      <c r="H676">
        <v>42</v>
      </c>
      <c r="I676">
        <v>1</v>
      </c>
      <c r="J676">
        <v>230.18</v>
      </c>
      <c r="K676">
        <v>25531.798449612401</v>
      </c>
      <c r="L676" t="b">
        <v>0</v>
      </c>
      <c r="N676">
        <v>2</v>
      </c>
      <c r="O676" t="s">
        <v>1202</v>
      </c>
      <c r="P676">
        <v>-1.2392574551053036E-2</v>
      </c>
    </row>
    <row r="677" spans="1:16" x14ac:dyDescent="0.3">
      <c r="A677" s="1">
        <v>45700</v>
      </c>
      <c r="B677" t="s">
        <v>31</v>
      </c>
      <c r="C677">
        <v>233.61</v>
      </c>
      <c r="D677">
        <v>237.46</v>
      </c>
      <c r="E677">
        <v>229.76</v>
      </c>
      <c r="F677">
        <v>233.75</v>
      </c>
      <c r="G677">
        <v>14979</v>
      </c>
      <c r="H677">
        <v>43</v>
      </c>
      <c r="I677">
        <v>1</v>
      </c>
      <c r="J677">
        <v>233.75</v>
      </c>
      <c r="K677">
        <v>25531.798449612401</v>
      </c>
      <c r="L677" t="b">
        <v>0</v>
      </c>
      <c r="N677">
        <v>2</v>
      </c>
      <c r="O677" t="s">
        <v>1202</v>
      </c>
      <c r="P677">
        <v>-1.9524910872870962E-2</v>
      </c>
    </row>
    <row r="678" spans="1:16" x14ac:dyDescent="0.3">
      <c r="A678" s="1">
        <v>45701</v>
      </c>
      <c r="B678" t="s">
        <v>31</v>
      </c>
      <c r="C678">
        <v>232.58</v>
      </c>
      <c r="D678">
        <v>234.36</v>
      </c>
      <c r="E678">
        <v>230.8</v>
      </c>
      <c r="F678">
        <v>231.31</v>
      </c>
      <c r="G678">
        <v>13867</v>
      </c>
      <c r="H678">
        <v>44</v>
      </c>
      <c r="I678">
        <v>1</v>
      </c>
      <c r="J678">
        <v>231.31</v>
      </c>
      <c r="K678">
        <v>25531.798449612401</v>
      </c>
      <c r="L678" t="b">
        <v>0</v>
      </c>
      <c r="N678">
        <v>2</v>
      </c>
      <c r="O678" t="s">
        <v>1202</v>
      </c>
      <c r="P678">
        <v>-2.1014214368036875E-2</v>
      </c>
    </row>
    <row r="679" spans="1:16" x14ac:dyDescent="0.3">
      <c r="A679" s="1">
        <v>45702</v>
      </c>
      <c r="B679" t="s">
        <v>31</v>
      </c>
      <c r="C679">
        <v>232.24</v>
      </c>
      <c r="D679">
        <v>236.76</v>
      </c>
      <c r="E679">
        <v>227.72</v>
      </c>
      <c r="F679">
        <v>232.34</v>
      </c>
      <c r="G679">
        <v>31527</v>
      </c>
      <c r="H679">
        <v>45</v>
      </c>
      <c r="I679">
        <v>1</v>
      </c>
      <c r="J679">
        <v>232.34</v>
      </c>
      <c r="K679">
        <v>25531.798449612401</v>
      </c>
      <c r="L679" t="b">
        <v>0</v>
      </c>
      <c r="N679">
        <v>2</v>
      </c>
      <c r="O679" t="s">
        <v>1202</v>
      </c>
      <c r="P679">
        <v>-2.8018679119412998E-2</v>
      </c>
    </row>
    <row r="680" spans="1:16" x14ac:dyDescent="0.3">
      <c r="A680" s="1">
        <v>45705</v>
      </c>
      <c r="B680" t="s">
        <v>31</v>
      </c>
      <c r="C680">
        <v>233.42</v>
      </c>
      <c r="D680">
        <v>236.85</v>
      </c>
      <c r="E680">
        <v>229.99</v>
      </c>
      <c r="F680">
        <v>232.42</v>
      </c>
      <c r="G680">
        <v>6451</v>
      </c>
      <c r="H680">
        <v>48</v>
      </c>
      <c r="I680">
        <v>1</v>
      </c>
      <c r="J680">
        <v>232.42</v>
      </c>
      <c r="K680">
        <v>25531.798449612401</v>
      </c>
      <c r="L680" t="b">
        <v>0</v>
      </c>
      <c r="N680">
        <v>2</v>
      </c>
      <c r="O680" t="s">
        <v>1202</v>
      </c>
      <c r="P680">
        <v>1.9782793007388634E-3</v>
      </c>
    </row>
    <row r="681" spans="1:16" x14ac:dyDescent="0.3">
      <c r="A681" s="1">
        <v>45706</v>
      </c>
      <c r="B681" t="s">
        <v>31</v>
      </c>
      <c r="C681">
        <v>235.01</v>
      </c>
      <c r="D681">
        <v>236.65</v>
      </c>
      <c r="E681">
        <v>233.37</v>
      </c>
      <c r="F681">
        <v>235.43</v>
      </c>
      <c r="G681">
        <v>40954</v>
      </c>
      <c r="H681">
        <v>49</v>
      </c>
      <c r="I681">
        <v>1</v>
      </c>
      <c r="J681">
        <v>235.43</v>
      </c>
      <c r="K681">
        <v>25531.798449612401</v>
      </c>
      <c r="L681" t="b">
        <v>0</v>
      </c>
      <c r="N681">
        <v>2</v>
      </c>
      <c r="O681" t="s">
        <v>1202</v>
      </c>
      <c r="P681">
        <v>2.6207833114856319E-2</v>
      </c>
    </row>
    <row r="682" spans="1:16" x14ac:dyDescent="0.3">
      <c r="A682" s="1">
        <v>45707</v>
      </c>
      <c r="B682" t="s">
        <v>31</v>
      </c>
      <c r="C682">
        <v>241.98</v>
      </c>
      <c r="D682">
        <v>242.92</v>
      </c>
      <c r="E682">
        <v>241.03</v>
      </c>
      <c r="F682">
        <v>242.07</v>
      </c>
      <c r="G682">
        <v>31873</v>
      </c>
      <c r="H682">
        <v>50</v>
      </c>
      <c r="I682">
        <v>1</v>
      </c>
      <c r="J682">
        <v>242.07</v>
      </c>
      <c r="K682">
        <v>25531.798449612401</v>
      </c>
      <c r="L682" t="b">
        <v>0</v>
      </c>
      <c r="N682">
        <v>2</v>
      </c>
      <c r="O682" t="s">
        <v>1202</v>
      </c>
      <c r="P682">
        <v>1.6073003970004419E-2</v>
      </c>
    </row>
    <row r="683" spans="1:16" x14ac:dyDescent="0.3">
      <c r="A683" s="1">
        <v>45708</v>
      </c>
      <c r="B683" t="s">
        <v>31</v>
      </c>
      <c r="C683">
        <v>236.28</v>
      </c>
      <c r="D683">
        <v>238.29</v>
      </c>
      <c r="E683">
        <v>234.27</v>
      </c>
      <c r="F683">
        <v>238.22</v>
      </c>
      <c r="G683">
        <v>26372</v>
      </c>
      <c r="H683">
        <v>51</v>
      </c>
      <c r="I683">
        <v>1</v>
      </c>
      <c r="J683">
        <v>238.22</v>
      </c>
      <c r="K683">
        <v>25531.798449612401</v>
      </c>
      <c r="L683" t="b">
        <v>0</v>
      </c>
      <c r="N683">
        <v>2</v>
      </c>
      <c r="O683" t="s">
        <v>1202</v>
      </c>
      <c r="P683">
        <v>-6.8195179306292141E-3</v>
      </c>
    </row>
    <row r="684" spans="1:16" x14ac:dyDescent="0.3">
      <c r="A684" s="1">
        <v>45709</v>
      </c>
      <c r="B684" t="s">
        <v>31</v>
      </c>
      <c r="C684">
        <v>236.25</v>
      </c>
      <c r="D684">
        <v>240.63</v>
      </c>
      <c r="E684">
        <v>231.88</v>
      </c>
      <c r="F684">
        <v>236.34</v>
      </c>
      <c r="G684">
        <v>30290</v>
      </c>
      <c r="H684">
        <v>52</v>
      </c>
      <c r="I684">
        <v>1</v>
      </c>
      <c r="J684">
        <v>236.34</v>
      </c>
      <c r="K684">
        <v>25531.798449612401</v>
      </c>
      <c r="L684" t="b">
        <v>0</v>
      </c>
      <c r="N684">
        <v>2</v>
      </c>
      <c r="O684" t="s">
        <v>1202</v>
      </c>
      <c r="P684">
        <v>-2.1722484549050999E-2</v>
      </c>
    </row>
    <row r="685" spans="1:16" x14ac:dyDescent="0.3">
      <c r="A685" s="1">
        <v>45712</v>
      </c>
      <c r="B685" t="s">
        <v>31</v>
      </c>
      <c r="C685">
        <v>235.64</v>
      </c>
      <c r="D685">
        <v>238.83</v>
      </c>
      <c r="E685">
        <v>232.44</v>
      </c>
      <c r="F685">
        <v>236.96</v>
      </c>
      <c r="G685">
        <v>6366</v>
      </c>
      <c r="H685">
        <v>55</v>
      </c>
      <c r="I685">
        <v>1</v>
      </c>
      <c r="J685">
        <v>236.96</v>
      </c>
      <c r="K685">
        <v>25531.798449612401</v>
      </c>
      <c r="L685" t="b">
        <v>0</v>
      </c>
      <c r="N685">
        <v>2</v>
      </c>
      <c r="O685" t="s">
        <v>1202</v>
      </c>
      <c r="P685">
        <v>-6.2896597992895427E-4</v>
      </c>
    </row>
    <row r="686" spans="1:16" x14ac:dyDescent="0.3">
      <c r="A686" s="1">
        <v>45713</v>
      </c>
      <c r="B686" t="s">
        <v>31</v>
      </c>
      <c r="C686">
        <v>232.66</v>
      </c>
      <c r="D686">
        <v>235.57</v>
      </c>
      <c r="E686">
        <v>229.74</v>
      </c>
      <c r="F686">
        <v>233.74</v>
      </c>
      <c r="G686">
        <v>11717</v>
      </c>
      <c r="H686">
        <v>56</v>
      </c>
      <c r="I686">
        <v>1</v>
      </c>
      <c r="J686">
        <v>233.74</v>
      </c>
      <c r="K686">
        <v>25531.798449612401</v>
      </c>
      <c r="L686" t="b">
        <v>0</v>
      </c>
      <c r="N686">
        <v>2</v>
      </c>
      <c r="O686" t="s">
        <v>1202</v>
      </c>
      <c r="P686">
        <v>1.128649015614391E-2</v>
      </c>
    </row>
    <row r="687" spans="1:16" x14ac:dyDescent="0.3">
      <c r="A687" s="1">
        <v>45714</v>
      </c>
      <c r="B687" t="s">
        <v>31</v>
      </c>
      <c r="C687">
        <v>237.22</v>
      </c>
      <c r="D687">
        <v>239.5</v>
      </c>
      <c r="E687">
        <v>234.94</v>
      </c>
      <c r="F687">
        <v>236.11</v>
      </c>
      <c r="G687">
        <v>24360</v>
      </c>
      <c r="H687">
        <v>57</v>
      </c>
      <c r="I687">
        <v>1</v>
      </c>
      <c r="J687">
        <v>236.11</v>
      </c>
      <c r="K687">
        <v>25531.798449612401</v>
      </c>
      <c r="L687" t="b">
        <v>0</v>
      </c>
      <c r="N687">
        <v>2</v>
      </c>
      <c r="O687" t="s">
        <v>1202</v>
      </c>
      <c r="P687">
        <v>-2.6141596316195071E-3</v>
      </c>
    </row>
    <row r="688" spans="1:16" x14ac:dyDescent="0.3">
      <c r="A688" s="1">
        <v>45715</v>
      </c>
      <c r="B688" t="s">
        <v>31</v>
      </c>
      <c r="C688">
        <v>237.92</v>
      </c>
      <c r="D688">
        <v>240.87</v>
      </c>
      <c r="E688">
        <v>234.96</v>
      </c>
      <c r="F688">
        <v>238.69</v>
      </c>
      <c r="G688">
        <v>37435</v>
      </c>
      <c r="H688">
        <v>58</v>
      </c>
      <c r="I688">
        <v>1</v>
      </c>
      <c r="J688">
        <v>238.69</v>
      </c>
      <c r="K688">
        <v>25531.798449612401</v>
      </c>
      <c r="L688" t="b">
        <v>0</v>
      </c>
      <c r="N688">
        <v>2</v>
      </c>
      <c r="O688" t="s">
        <v>1202</v>
      </c>
      <c r="P688">
        <v>2.104834329168926E-2</v>
      </c>
    </row>
    <row r="689" spans="1:16" x14ac:dyDescent="0.3">
      <c r="A689" s="1">
        <v>45716</v>
      </c>
      <c r="B689" t="s">
        <v>31</v>
      </c>
      <c r="C689">
        <v>239.94</v>
      </c>
      <c r="D689">
        <v>243.15</v>
      </c>
      <c r="E689">
        <v>236.72</v>
      </c>
      <c r="F689">
        <v>240.43</v>
      </c>
      <c r="G689">
        <v>42045</v>
      </c>
      <c r="H689">
        <v>59</v>
      </c>
      <c r="I689">
        <v>1</v>
      </c>
      <c r="J689">
        <v>240.43</v>
      </c>
      <c r="K689">
        <v>25531.798449612401</v>
      </c>
      <c r="L689" t="b">
        <v>0</v>
      </c>
      <c r="N689">
        <v>2</v>
      </c>
      <c r="O689" t="s">
        <v>1202</v>
      </c>
      <c r="P689">
        <v>-1.8220508046282811E-2</v>
      </c>
    </row>
    <row r="690" spans="1:16" x14ac:dyDescent="0.3">
      <c r="A690" s="1">
        <v>45719</v>
      </c>
      <c r="B690" t="s">
        <v>31</v>
      </c>
      <c r="C690">
        <v>240.65</v>
      </c>
      <c r="D690">
        <v>244.12</v>
      </c>
      <c r="E690">
        <v>237.18</v>
      </c>
      <c r="F690">
        <v>241.21</v>
      </c>
      <c r="G690">
        <v>19020</v>
      </c>
      <c r="H690">
        <v>62</v>
      </c>
      <c r="I690">
        <v>1</v>
      </c>
      <c r="J690">
        <v>241.21</v>
      </c>
      <c r="K690">
        <v>25531.798449612401</v>
      </c>
      <c r="L690" t="b">
        <v>0</v>
      </c>
      <c r="N690">
        <v>3</v>
      </c>
      <c r="O690" t="s">
        <v>1203</v>
      </c>
      <c r="P690">
        <v>-2.2571794568960059E-2</v>
      </c>
    </row>
    <row r="691" spans="1:16" x14ac:dyDescent="0.3">
      <c r="A691" s="1">
        <v>45720</v>
      </c>
      <c r="B691" t="s">
        <v>31</v>
      </c>
      <c r="C691">
        <v>245.04</v>
      </c>
      <c r="D691">
        <v>247.32</v>
      </c>
      <c r="E691">
        <v>242.75</v>
      </c>
      <c r="F691">
        <v>245.46</v>
      </c>
      <c r="G691">
        <v>20710</v>
      </c>
      <c r="H691">
        <v>63</v>
      </c>
      <c r="I691">
        <v>1</v>
      </c>
      <c r="J691">
        <v>245.46</v>
      </c>
      <c r="K691">
        <v>25531.798449612401</v>
      </c>
      <c r="L691" t="b">
        <v>0</v>
      </c>
      <c r="N691">
        <v>3</v>
      </c>
      <c r="O691" t="s">
        <v>1203</v>
      </c>
      <c r="P691">
        <v>4.0962388403749481E-2</v>
      </c>
    </row>
    <row r="692" spans="1:16" x14ac:dyDescent="0.3">
      <c r="A692" s="1">
        <v>45721</v>
      </c>
      <c r="B692" t="s">
        <v>31</v>
      </c>
      <c r="C692">
        <v>242.97</v>
      </c>
      <c r="D692">
        <v>245.04</v>
      </c>
      <c r="E692">
        <v>240.9</v>
      </c>
      <c r="F692">
        <v>241.97</v>
      </c>
      <c r="G692">
        <v>5967</v>
      </c>
      <c r="H692">
        <v>64</v>
      </c>
      <c r="I692">
        <v>1</v>
      </c>
      <c r="J692">
        <v>241.97</v>
      </c>
      <c r="K692">
        <v>25531.798449612401</v>
      </c>
      <c r="L692" t="b">
        <v>0</v>
      </c>
      <c r="N692">
        <v>3</v>
      </c>
      <c r="O692" t="s">
        <v>1203</v>
      </c>
      <c r="P692">
        <v>2.9511050720792006E-3</v>
      </c>
    </row>
    <row r="693" spans="1:16" x14ac:dyDescent="0.3">
      <c r="A693" s="1">
        <v>45722</v>
      </c>
      <c r="B693" t="s">
        <v>31</v>
      </c>
      <c r="C693">
        <v>242.52</v>
      </c>
      <c r="D693">
        <v>246.34</v>
      </c>
      <c r="E693">
        <v>238.7</v>
      </c>
      <c r="F693">
        <v>242.23</v>
      </c>
      <c r="G693">
        <v>6722</v>
      </c>
      <c r="H693">
        <v>65</v>
      </c>
      <c r="I693">
        <v>1</v>
      </c>
      <c r="J693">
        <v>242.23</v>
      </c>
      <c r="K693">
        <v>25531.798449612401</v>
      </c>
      <c r="L693" t="b">
        <v>0</v>
      </c>
      <c r="N693">
        <v>3</v>
      </c>
      <c r="O693" t="s">
        <v>1203</v>
      </c>
      <c r="P693">
        <v>-2.2579734688117736E-3</v>
      </c>
    </row>
    <row r="694" spans="1:16" x14ac:dyDescent="0.3">
      <c r="A694" s="1">
        <v>45723</v>
      </c>
      <c r="B694" t="s">
        <v>31</v>
      </c>
      <c r="C694">
        <v>240.06</v>
      </c>
      <c r="D694">
        <v>241.26</v>
      </c>
      <c r="E694">
        <v>238.86</v>
      </c>
      <c r="F694">
        <v>240.04</v>
      </c>
      <c r="G694">
        <v>38212</v>
      </c>
      <c r="H694">
        <v>66</v>
      </c>
      <c r="I694">
        <v>1</v>
      </c>
      <c r="J694">
        <v>240.04</v>
      </c>
      <c r="K694">
        <v>25531.798449612401</v>
      </c>
      <c r="L694" t="b">
        <v>0</v>
      </c>
      <c r="N694">
        <v>3</v>
      </c>
      <c r="O694" t="s">
        <v>1203</v>
      </c>
      <c r="P694">
        <v>2.4069205050800211E-2</v>
      </c>
    </row>
    <row r="695" spans="1:16" x14ac:dyDescent="0.3">
      <c r="A695" s="1">
        <v>45726</v>
      </c>
      <c r="B695" t="s">
        <v>31</v>
      </c>
      <c r="C695">
        <v>242.37</v>
      </c>
      <c r="D695">
        <v>245.14</v>
      </c>
      <c r="E695">
        <v>239.59</v>
      </c>
      <c r="F695">
        <v>242.81</v>
      </c>
      <c r="G695">
        <v>13297</v>
      </c>
      <c r="H695">
        <v>69</v>
      </c>
      <c r="I695">
        <v>1</v>
      </c>
      <c r="J695">
        <v>242.81</v>
      </c>
      <c r="K695">
        <v>25531.798449612401</v>
      </c>
      <c r="L695" t="b">
        <v>0</v>
      </c>
      <c r="N695">
        <v>3</v>
      </c>
      <c r="O695" t="s">
        <v>1203</v>
      </c>
      <c r="P695">
        <v>-2.4470260075756461E-2</v>
      </c>
    </row>
    <row r="696" spans="1:16" x14ac:dyDescent="0.3">
      <c r="A696" s="1">
        <v>45727</v>
      </c>
      <c r="B696" t="s">
        <v>31</v>
      </c>
      <c r="C696">
        <v>239.09</v>
      </c>
      <c r="D696">
        <v>241.6</v>
      </c>
      <c r="E696">
        <v>236.59</v>
      </c>
      <c r="F696">
        <v>237.32</v>
      </c>
      <c r="G696">
        <v>20702</v>
      </c>
      <c r="H696">
        <v>70</v>
      </c>
      <c r="I696">
        <v>1</v>
      </c>
      <c r="J696">
        <v>237.32</v>
      </c>
      <c r="K696">
        <v>25531.798449612401</v>
      </c>
      <c r="L696" t="b">
        <v>0</v>
      </c>
      <c r="N696">
        <v>3</v>
      </c>
      <c r="O696" t="s">
        <v>1203</v>
      </c>
      <c r="P696">
        <v>1.1112374701476828E-2</v>
      </c>
    </row>
    <row r="697" spans="1:16" x14ac:dyDescent="0.3">
      <c r="A697" s="1">
        <v>45728</v>
      </c>
      <c r="B697" t="s">
        <v>31</v>
      </c>
      <c r="C697">
        <v>237.12</v>
      </c>
      <c r="D697">
        <v>241.66</v>
      </c>
      <c r="E697">
        <v>232.58</v>
      </c>
      <c r="F697">
        <v>237.29</v>
      </c>
      <c r="G697">
        <v>21127</v>
      </c>
      <c r="H697">
        <v>71</v>
      </c>
      <c r="I697">
        <v>1</v>
      </c>
      <c r="J697">
        <v>237.29</v>
      </c>
      <c r="K697">
        <v>25531.798449612401</v>
      </c>
      <c r="L697" t="b">
        <v>0</v>
      </c>
      <c r="N697">
        <v>3</v>
      </c>
      <c r="O697" t="s">
        <v>1203</v>
      </c>
      <c r="P697">
        <v>-1.0636759483908293E-2</v>
      </c>
    </row>
    <row r="698" spans="1:16" x14ac:dyDescent="0.3">
      <c r="A698" s="1">
        <v>45729</v>
      </c>
      <c r="B698" t="s">
        <v>31</v>
      </c>
      <c r="C698">
        <v>238.43</v>
      </c>
      <c r="D698">
        <v>240.8</v>
      </c>
      <c r="E698">
        <v>236.06</v>
      </c>
      <c r="F698">
        <v>238.35</v>
      </c>
      <c r="G698">
        <v>29482</v>
      </c>
      <c r="H698">
        <v>72</v>
      </c>
      <c r="I698">
        <v>1</v>
      </c>
      <c r="J698">
        <v>238.35</v>
      </c>
      <c r="K698">
        <v>25531.798449612401</v>
      </c>
      <c r="L698" t="b">
        <v>0</v>
      </c>
      <c r="N698">
        <v>3</v>
      </c>
      <c r="O698" t="s">
        <v>1203</v>
      </c>
      <c r="P698">
        <v>-2.5633020512007942E-2</v>
      </c>
    </row>
    <row r="699" spans="1:16" x14ac:dyDescent="0.3">
      <c r="A699" s="1">
        <v>45730</v>
      </c>
      <c r="B699" t="s">
        <v>31</v>
      </c>
      <c r="C699">
        <v>234.73</v>
      </c>
      <c r="D699">
        <v>237.43</v>
      </c>
      <c r="E699">
        <v>232.03</v>
      </c>
      <c r="F699">
        <v>235.58</v>
      </c>
      <c r="G699">
        <v>41546</v>
      </c>
      <c r="H699">
        <v>73</v>
      </c>
      <c r="I699">
        <v>1</v>
      </c>
      <c r="J699">
        <v>235.58</v>
      </c>
      <c r="K699">
        <v>25531.798449612401</v>
      </c>
      <c r="L699" t="b">
        <v>0</v>
      </c>
      <c r="N699">
        <v>3</v>
      </c>
      <c r="O699" t="s">
        <v>1203</v>
      </c>
      <c r="P699">
        <v>-1.5815021161617447E-2</v>
      </c>
    </row>
    <row r="700" spans="1:16" x14ac:dyDescent="0.3">
      <c r="A700" s="1">
        <v>45733</v>
      </c>
      <c r="B700" t="s">
        <v>31</v>
      </c>
      <c r="C700">
        <v>234.66</v>
      </c>
      <c r="D700">
        <v>238.23</v>
      </c>
      <c r="E700">
        <v>231.09</v>
      </c>
      <c r="F700">
        <v>233.79</v>
      </c>
      <c r="G700">
        <v>20149</v>
      </c>
      <c r="H700">
        <v>76</v>
      </c>
      <c r="I700">
        <v>1</v>
      </c>
      <c r="J700">
        <v>233.79</v>
      </c>
      <c r="K700">
        <v>25531.798449612401</v>
      </c>
      <c r="L700" t="b">
        <v>0</v>
      </c>
      <c r="N700">
        <v>3</v>
      </c>
      <c r="O700" t="s">
        <v>1203</v>
      </c>
      <c r="P700">
        <v>1.7186755945150047E-2</v>
      </c>
    </row>
    <row r="701" spans="1:16" x14ac:dyDescent="0.3">
      <c r="A701" s="1">
        <v>45734</v>
      </c>
      <c r="B701" t="s">
        <v>31</v>
      </c>
      <c r="C701">
        <v>233.02</v>
      </c>
      <c r="D701">
        <v>236.8</v>
      </c>
      <c r="E701">
        <v>229.25</v>
      </c>
      <c r="F701">
        <v>233.89</v>
      </c>
      <c r="G701">
        <v>5956</v>
      </c>
      <c r="H701">
        <v>77</v>
      </c>
      <c r="I701">
        <v>1</v>
      </c>
      <c r="J701">
        <v>233.89</v>
      </c>
      <c r="K701">
        <v>25531.798449612401</v>
      </c>
      <c r="L701" t="b">
        <v>0</v>
      </c>
      <c r="N701">
        <v>3</v>
      </c>
      <c r="O701" t="s">
        <v>1203</v>
      </c>
      <c r="P701">
        <v>4.2515585066998313E-3</v>
      </c>
    </row>
    <row r="702" spans="1:16" x14ac:dyDescent="0.3">
      <c r="A702" s="1">
        <v>45735</v>
      </c>
      <c r="B702" t="s">
        <v>31</v>
      </c>
      <c r="C702">
        <v>237.26</v>
      </c>
      <c r="D702">
        <v>239.45</v>
      </c>
      <c r="E702">
        <v>235.08</v>
      </c>
      <c r="F702">
        <v>236.78</v>
      </c>
      <c r="G702">
        <v>16417</v>
      </c>
      <c r="H702">
        <v>78</v>
      </c>
      <c r="I702">
        <v>1</v>
      </c>
      <c r="J702">
        <v>236.78</v>
      </c>
      <c r="K702">
        <v>25531.798449612401</v>
      </c>
      <c r="L702" t="b">
        <v>0</v>
      </c>
      <c r="N702">
        <v>3</v>
      </c>
      <c r="O702" t="s">
        <v>1203</v>
      </c>
      <c r="P702">
        <v>2.6309906053038384E-2</v>
      </c>
    </row>
    <row r="703" spans="1:16" x14ac:dyDescent="0.3">
      <c r="A703" s="1">
        <v>45736</v>
      </c>
      <c r="B703" t="s">
        <v>31</v>
      </c>
      <c r="C703">
        <v>233.54</v>
      </c>
      <c r="D703">
        <v>237.87</v>
      </c>
      <c r="E703">
        <v>229.21</v>
      </c>
      <c r="F703">
        <v>233.77</v>
      </c>
      <c r="G703">
        <v>33598</v>
      </c>
      <c r="H703">
        <v>79</v>
      </c>
      <c r="I703">
        <v>1</v>
      </c>
      <c r="J703">
        <v>233.77</v>
      </c>
      <c r="K703">
        <v>25531.798449612401</v>
      </c>
      <c r="L703" t="b">
        <v>0</v>
      </c>
      <c r="N703">
        <v>3</v>
      </c>
      <c r="O703" t="s">
        <v>1203</v>
      </c>
      <c r="P703">
        <v>6.3729398023693431E-3</v>
      </c>
    </row>
    <row r="704" spans="1:16" x14ac:dyDescent="0.3">
      <c r="A704" s="1">
        <v>45737</v>
      </c>
      <c r="B704" t="s">
        <v>31</v>
      </c>
      <c r="C704">
        <v>231.97</v>
      </c>
      <c r="D704">
        <v>233.65</v>
      </c>
      <c r="E704">
        <v>230.29</v>
      </c>
      <c r="F704">
        <v>231.31</v>
      </c>
      <c r="G704">
        <v>21584</v>
      </c>
      <c r="H704">
        <v>80</v>
      </c>
      <c r="I704">
        <v>1</v>
      </c>
      <c r="J704">
        <v>231.31</v>
      </c>
      <c r="K704">
        <v>25531.798449612401</v>
      </c>
      <c r="L704" t="b">
        <v>0</v>
      </c>
      <c r="N704">
        <v>3</v>
      </c>
      <c r="O704" t="s">
        <v>1203</v>
      </c>
      <c r="P704">
        <v>2.2696919495266486E-3</v>
      </c>
    </row>
    <row r="705" spans="1:16" x14ac:dyDescent="0.3">
      <c r="A705" s="1">
        <v>45740</v>
      </c>
      <c r="B705" t="s">
        <v>31</v>
      </c>
      <c r="C705">
        <v>232.96</v>
      </c>
      <c r="D705">
        <v>235.74</v>
      </c>
      <c r="E705">
        <v>230.18</v>
      </c>
      <c r="F705">
        <v>234.67</v>
      </c>
      <c r="G705">
        <v>44361</v>
      </c>
      <c r="H705">
        <v>83</v>
      </c>
      <c r="I705">
        <v>1</v>
      </c>
      <c r="J705">
        <v>234.67</v>
      </c>
      <c r="K705">
        <v>25531.798449612401</v>
      </c>
      <c r="L705" t="b">
        <v>0</v>
      </c>
      <c r="N705">
        <v>3</v>
      </c>
      <c r="O705" t="s">
        <v>1203</v>
      </c>
      <c r="P705">
        <v>3.26794530123641E-2</v>
      </c>
    </row>
    <row r="706" spans="1:16" x14ac:dyDescent="0.3">
      <c r="A706" s="1">
        <v>45741</v>
      </c>
      <c r="B706" t="s">
        <v>31</v>
      </c>
      <c r="C706">
        <v>234.98</v>
      </c>
      <c r="D706">
        <v>237.1</v>
      </c>
      <c r="E706">
        <v>232.87</v>
      </c>
      <c r="F706">
        <v>233.92</v>
      </c>
      <c r="G706">
        <v>13996</v>
      </c>
      <c r="H706">
        <v>84</v>
      </c>
      <c r="I706">
        <v>1</v>
      </c>
      <c r="J706">
        <v>233.92</v>
      </c>
      <c r="K706">
        <v>25531.798449612401</v>
      </c>
      <c r="L706" t="b">
        <v>0</v>
      </c>
      <c r="N706">
        <v>3</v>
      </c>
      <c r="O706" t="s">
        <v>1203</v>
      </c>
      <c r="P706">
        <v>1.1193581705940299E-2</v>
      </c>
    </row>
    <row r="707" spans="1:16" x14ac:dyDescent="0.3">
      <c r="A707" s="1">
        <v>45742</v>
      </c>
      <c r="B707" t="s">
        <v>31</v>
      </c>
      <c r="C707">
        <v>232.06</v>
      </c>
      <c r="D707">
        <v>235.03</v>
      </c>
      <c r="E707">
        <v>229.08</v>
      </c>
      <c r="F707">
        <v>231.69</v>
      </c>
      <c r="G707">
        <v>23626</v>
      </c>
      <c r="H707">
        <v>85</v>
      </c>
      <c r="I707">
        <v>1</v>
      </c>
      <c r="J707">
        <v>231.69</v>
      </c>
      <c r="K707">
        <v>25531.798449612401</v>
      </c>
      <c r="L707" t="b">
        <v>0</v>
      </c>
      <c r="N707">
        <v>3</v>
      </c>
      <c r="O707" t="s">
        <v>1203</v>
      </c>
      <c r="P707">
        <v>-5.1738075990299844E-3</v>
      </c>
    </row>
    <row r="708" spans="1:16" x14ac:dyDescent="0.3">
      <c r="A708" s="1">
        <v>45744</v>
      </c>
      <c r="B708" t="s">
        <v>31</v>
      </c>
      <c r="C708">
        <v>231.25</v>
      </c>
      <c r="D708">
        <v>234.15</v>
      </c>
      <c r="E708">
        <v>228.35</v>
      </c>
      <c r="F708">
        <v>232.51</v>
      </c>
      <c r="G708">
        <v>40065</v>
      </c>
      <c r="H708">
        <v>87</v>
      </c>
      <c r="I708">
        <v>1</v>
      </c>
      <c r="J708">
        <v>232.51</v>
      </c>
      <c r="K708">
        <v>25531.798449612401</v>
      </c>
      <c r="L708" t="b">
        <v>0</v>
      </c>
      <c r="N708">
        <v>3</v>
      </c>
      <c r="O708" t="s">
        <v>1203</v>
      </c>
      <c r="P708">
        <v>6.0520274745715702E-3</v>
      </c>
    </row>
    <row r="709" spans="1:16" x14ac:dyDescent="0.3">
      <c r="A709" s="1">
        <v>45747</v>
      </c>
      <c r="B709" t="s">
        <v>31</v>
      </c>
      <c r="C709">
        <v>236.71</v>
      </c>
      <c r="D709">
        <v>239.8</v>
      </c>
      <c r="E709">
        <v>233.62</v>
      </c>
      <c r="F709">
        <v>235.59</v>
      </c>
      <c r="G709">
        <v>3179</v>
      </c>
      <c r="H709">
        <v>90</v>
      </c>
      <c r="I709">
        <v>1</v>
      </c>
      <c r="J709">
        <v>235.59</v>
      </c>
      <c r="K709">
        <v>25531.798449612401</v>
      </c>
      <c r="L709" t="b">
        <v>0</v>
      </c>
      <c r="N709">
        <v>3</v>
      </c>
      <c r="O709" t="s">
        <v>1203</v>
      </c>
      <c r="P709">
        <v>-3.4380907372400381E-3</v>
      </c>
    </row>
    <row r="710" spans="1:16" x14ac:dyDescent="0.3">
      <c r="A710" s="1">
        <v>45748</v>
      </c>
      <c r="B710" t="s">
        <v>31</v>
      </c>
      <c r="C710">
        <v>233.53</v>
      </c>
      <c r="D710">
        <v>237.53</v>
      </c>
      <c r="E710">
        <v>229.53</v>
      </c>
      <c r="F710">
        <v>233.69</v>
      </c>
      <c r="G710">
        <v>48857</v>
      </c>
      <c r="H710">
        <v>91</v>
      </c>
      <c r="I710">
        <v>1</v>
      </c>
      <c r="J710">
        <v>233.69</v>
      </c>
      <c r="K710">
        <v>25531.798449612401</v>
      </c>
      <c r="L710" t="b">
        <v>0</v>
      </c>
      <c r="N710">
        <v>4</v>
      </c>
      <c r="O710" t="s">
        <v>1204</v>
      </c>
      <c r="P710">
        <v>-3.2673772066058947E-2</v>
      </c>
    </row>
    <row r="711" spans="1:16" x14ac:dyDescent="0.3">
      <c r="A711" s="1">
        <v>45749</v>
      </c>
      <c r="B711" t="s">
        <v>31</v>
      </c>
      <c r="C711">
        <v>232.37</v>
      </c>
      <c r="D711">
        <v>234.23</v>
      </c>
      <c r="E711">
        <v>230.52</v>
      </c>
      <c r="F711">
        <v>233.27</v>
      </c>
      <c r="G711">
        <v>40464</v>
      </c>
      <c r="H711">
        <v>92</v>
      </c>
      <c r="I711">
        <v>1</v>
      </c>
      <c r="J711">
        <v>233.27</v>
      </c>
      <c r="K711">
        <v>25531.798449612401</v>
      </c>
      <c r="L711" t="b">
        <v>0</v>
      </c>
      <c r="N711">
        <v>4</v>
      </c>
      <c r="O711" t="s">
        <v>1204</v>
      </c>
      <c r="P711">
        <v>4.6082384518281042E-3</v>
      </c>
    </row>
    <row r="712" spans="1:16" x14ac:dyDescent="0.3">
      <c r="A712" s="1">
        <v>45750</v>
      </c>
      <c r="B712" t="s">
        <v>31</v>
      </c>
      <c r="C712">
        <v>235.42</v>
      </c>
      <c r="D712">
        <v>237.52</v>
      </c>
      <c r="E712">
        <v>233.32</v>
      </c>
      <c r="F712">
        <v>236.12</v>
      </c>
      <c r="G712">
        <v>14869</v>
      </c>
      <c r="H712">
        <v>93</v>
      </c>
      <c r="I712">
        <v>1</v>
      </c>
      <c r="J712">
        <v>236.12</v>
      </c>
      <c r="K712">
        <v>25531.798449612401</v>
      </c>
      <c r="L712" t="b">
        <v>0</v>
      </c>
      <c r="N712">
        <v>4</v>
      </c>
      <c r="O712" t="s">
        <v>1204</v>
      </c>
      <c r="P712">
        <v>2.7991927516529246E-2</v>
      </c>
    </row>
    <row r="713" spans="1:16" x14ac:dyDescent="0.3">
      <c r="A713" s="1">
        <v>45751</v>
      </c>
      <c r="B713" t="s">
        <v>31</v>
      </c>
      <c r="C713">
        <v>235.83</v>
      </c>
      <c r="D713">
        <v>236.48</v>
      </c>
      <c r="E713">
        <v>235.17</v>
      </c>
      <c r="F713">
        <v>235.51</v>
      </c>
      <c r="G713">
        <v>32555</v>
      </c>
      <c r="H713">
        <v>94</v>
      </c>
      <c r="I713">
        <v>1</v>
      </c>
      <c r="J713">
        <v>235.51</v>
      </c>
      <c r="K713">
        <v>25531.798449612401</v>
      </c>
      <c r="L713" t="b">
        <v>0</v>
      </c>
      <c r="N713">
        <v>4</v>
      </c>
      <c r="O713" t="s">
        <v>1204</v>
      </c>
      <c r="P713">
        <v>-6.4783244033122869E-3</v>
      </c>
    </row>
    <row r="714" spans="1:16" x14ac:dyDescent="0.3">
      <c r="A714" s="1">
        <v>45754</v>
      </c>
      <c r="B714" t="s">
        <v>31</v>
      </c>
      <c r="C714">
        <v>236.43</v>
      </c>
      <c r="D714">
        <v>239.22</v>
      </c>
      <c r="E714">
        <v>233.63</v>
      </c>
      <c r="F714">
        <v>237.82</v>
      </c>
      <c r="G714">
        <v>47976</v>
      </c>
      <c r="H714">
        <v>97</v>
      </c>
      <c r="I714">
        <v>1</v>
      </c>
      <c r="J714">
        <v>237.82</v>
      </c>
      <c r="K714">
        <v>25531.798449612401</v>
      </c>
      <c r="L714" t="b">
        <v>0</v>
      </c>
      <c r="N714">
        <v>4</v>
      </c>
      <c r="O714" t="s">
        <v>1204</v>
      </c>
      <c r="P714">
        <v>-1.8421826739226325E-2</v>
      </c>
    </row>
    <row r="715" spans="1:16" x14ac:dyDescent="0.3">
      <c r="A715" s="1">
        <v>45755</v>
      </c>
      <c r="B715" t="s">
        <v>31</v>
      </c>
      <c r="C715">
        <v>236.72</v>
      </c>
      <c r="D715">
        <v>239.62</v>
      </c>
      <c r="E715">
        <v>233.82</v>
      </c>
      <c r="F715">
        <v>237.68</v>
      </c>
      <c r="G715">
        <v>46095</v>
      </c>
      <c r="H715">
        <v>98</v>
      </c>
      <c r="I715">
        <v>1</v>
      </c>
      <c r="J715">
        <v>237.68</v>
      </c>
      <c r="K715">
        <v>25531.798449612401</v>
      </c>
      <c r="L715" t="b">
        <v>0</v>
      </c>
      <c r="N715">
        <v>4</v>
      </c>
      <c r="O715" t="s">
        <v>1204</v>
      </c>
      <c r="P715">
        <v>1.1684662032243633E-2</v>
      </c>
    </row>
    <row r="716" spans="1:16" x14ac:dyDescent="0.3">
      <c r="A716" s="1">
        <v>45756</v>
      </c>
      <c r="B716" t="s">
        <v>31</v>
      </c>
      <c r="C716">
        <v>242.09</v>
      </c>
      <c r="D716">
        <v>243.98</v>
      </c>
      <c r="E716">
        <v>240.2</v>
      </c>
      <c r="F716">
        <v>243.75</v>
      </c>
      <c r="G716">
        <v>48068</v>
      </c>
      <c r="H716">
        <v>99</v>
      </c>
      <c r="I716">
        <v>1</v>
      </c>
      <c r="J716">
        <v>243.75</v>
      </c>
      <c r="K716">
        <v>25531.798449612401</v>
      </c>
      <c r="L716" t="b">
        <v>0</v>
      </c>
      <c r="N716">
        <v>4</v>
      </c>
      <c r="O716" t="s">
        <v>1204</v>
      </c>
      <c r="P716">
        <v>4.8732943469796658E-4</v>
      </c>
    </row>
    <row r="717" spans="1:16" x14ac:dyDescent="0.3">
      <c r="A717" s="1">
        <v>45757</v>
      </c>
      <c r="B717" t="s">
        <v>31</v>
      </c>
      <c r="C717">
        <v>248.96</v>
      </c>
      <c r="D717">
        <v>252.5</v>
      </c>
      <c r="E717">
        <v>245.41</v>
      </c>
      <c r="F717">
        <v>248.67</v>
      </c>
      <c r="G717">
        <v>17673</v>
      </c>
      <c r="H717">
        <v>100</v>
      </c>
      <c r="I717">
        <v>1</v>
      </c>
      <c r="J717">
        <v>248.67</v>
      </c>
      <c r="K717">
        <v>25531.798449612401</v>
      </c>
      <c r="L717" t="b">
        <v>0</v>
      </c>
      <c r="N717">
        <v>4</v>
      </c>
      <c r="O717" t="s">
        <v>1204</v>
      </c>
      <c r="P717">
        <v>-9.5331737346100801E-3</v>
      </c>
    </row>
    <row r="718" spans="1:16" x14ac:dyDescent="0.3">
      <c r="A718" s="1">
        <v>45758</v>
      </c>
      <c r="B718" t="s">
        <v>31</v>
      </c>
      <c r="C718">
        <v>245.43</v>
      </c>
      <c r="D718">
        <v>248.89</v>
      </c>
      <c r="E718">
        <v>241.96</v>
      </c>
      <c r="F718">
        <v>244.6</v>
      </c>
      <c r="G718">
        <v>8415</v>
      </c>
      <c r="H718">
        <v>101</v>
      </c>
      <c r="I718">
        <v>1</v>
      </c>
      <c r="J718">
        <v>244.6</v>
      </c>
      <c r="K718">
        <v>25531.798449612401</v>
      </c>
      <c r="L718" t="b">
        <v>0</v>
      </c>
      <c r="N718">
        <v>4</v>
      </c>
      <c r="O718" t="s">
        <v>1204</v>
      </c>
      <c r="P718">
        <v>-9.6647312230754932E-3</v>
      </c>
    </row>
    <row r="719" spans="1:16" x14ac:dyDescent="0.3">
      <c r="A719" s="1">
        <v>45761</v>
      </c>
      <c r="B719" t="s">
        <v>31</v>
      </c>
      <c r="C719">
        <v>244.7</v>
      </c>
      <c r="D719">
        <v>247.7</v>
      </c>
      <c r="E719">
        <v>241.69</v>
      </c>
      <c r="F719">
        <v>246.28</v>
      </c>
      <c r="G719">
        <v>38726</v>
      </c>
      <c r="H719">
        <v>104</v>
      </c>
      <c r="I719">
        <v>1</v>
      </c>
      <c r="J719">
        <v>246.28</v>
      </c>
      <c r="K719">
        <v>25531.798449612401</v>
      </c>
      <c r="L719" t="b">
        <v>0</v>
      </c>
      <c r="N719">
        <v>4</v>
      </c>
      <c r="O719" t="s">
        <v>1204</v>
      </c>
      <c r="P719">
        <v>9.6581810845909992E-3</v>
      </c>
    </row>
    <row r="720" spans="1:16" x14ac:dyDescent="0.3">
      <c r="A720" s="1">
        <v>45762</v>
      </c>
      <c r="B720" t="s">
        <v>31</v>
      </c>
      <c r="C720">
        <v>242.26</v>
      </c>
      <c r="D720">
        <v>244.44</v>
      </c>
      <c r="E720">
        <v>240.08</v>
      </c>
      <c r="F720">
        <v>243.81</v>
      </c>
      <c r="G720">
        <v>33252</v>
      </c>
      <c r="H720">
        <v>105</v>
      </c>
      <c r="I720">
        <v>1</v>
      </c>
      <c r="J720">
        <v>243.81</v>
      </c>
      <c r="K720">
        <v>25531.798449612401</v>
      </c>
      <c r="L720" t="b">
        <v>0</v>
      </c>
      <c r="N720">
        <v>4</v>
      </c>
      <c r="O720" t="s">
        <v>1204</v>
      </c>
      <c r="P720">
        <v>3.0611276339934592E-3</v>
      </c>
    </row>
    <row r="721" spans="1:16" x14ac:dyDescent="0.3">
      <c r="A721" s="1">
        <v>45763</v>
      </c>
      <c r="B721" t="s">
        <v>31</v>
      </c>
      <c r="C721">
        <v>244.2</v>
      </c>
      <c r="D721">
        <v>246.5</v>
      </c>
      <c r="E721">
        <v>241.91</v>
      </c>
      <c r="F721">
        <v>244.46</v>
      </c>
      <c r="G721">
        <v>35148</v>
      </c>
      <c r="H721">
        <v>106</v>
      </c>
      <c r="I721">
        <v>1</v>
      </c>
      <c r="J721">
        <v>244.46</v>
      </c>
      <c r="K721">
        <v>25531.798449612401</v>
      </c>
      <c r="L721" t="b">
        <v>0</v>
      </c>
      <c r="N721">
        <v>4</v>
      </c>
      <c r="O721" t="s">
        <v>1204</v>
      </c>
      <c r="P721">
        <v>5.7216863510716996E-3</v>
      </c>
    </row>
    <row r="722" spans="1:16" x14ac:dyDescent="0.3">
      <c r="A722" s="1">
        <v>45764</v>
      </c>
      <c r="B722" t="s">
        <v>31</v>
      </c>
      <c r="C722">
        <v>246.01</v>
      </c>
      <c r="D722">
        <v>248.27</v>
      </c>
      <c r="E722">
        <v>243.75</v>
      </c>
      <c r="F722">
        <v>244.73</v>
      </c>
      <c r="G722">
        <v>47694</v>
      </c>
      <c r="H722">
        <v>107</v>
      </c>
      <c r="I722">
        <v>1</v>
      </c>
      <c r="J722">
        <v>244.73</v>
      </c>
      <c r="K722">
        <v>25531.798449612401</v>
      </c>
      <c r="L722" t="b">
        <v>0</v>
      </c>
      <c r="N722">
        <v>4</v>
      </c>
      <c r="O722" t="s">
        <v>1204</v>
      </c>
      <c r="P722">
        <v>-3.2328124699686593E-2</v>
      </c>
    </row>
    <row r="723" spans="1:16" x14ac:dyDescent="0.3">
      <c r="A723" s="1">
        <v>45765</v>
      </c>
      <c r="B723" t="s">
        <v>31</v>
      </c>
      <c r="C723">
        <v>241.55</v>
      </c>
      <c r="D723">
        <v>243.02</v>
      </c>
      <c r="E723">
        <v>240.09</v>
      </c>
      <c r="F723">
        <v>241.55</v>
      </c>
      <c r="G723">
        <v>39402</v>
      </c>
      <c r="H723">
        <v>108</v>
      </c>
      <c r="I723">
        <v>1</v>
      </c>
      <c r="J723">
        <v>241.55</v>
      </c>
      <c r="K723">
        <v>25531.798449612401</v>
      </c>
      <c r="L723" t="b">
        <v>0</v>
      </c>
      <c r="N723">
        <v>4</v>
      </c>
      <c r="O723" t="s">
        <v>1204</v>
      </c>
      <c r="P723">
        <v>7.7722640534744793E-3</v>
      </c>
    </row>
    <row r="724" spans="1:16" x14ac:dyDescent="0.3">
      <c r="A724" s="1">
        <v>45768</v>
      </c>
      <c r="B724" t="s">
        <v>31</v>
      </c>
      <c r="C724">
        <v>246.89</v>
      </c>
      <c r="D724">
        <v>249.18</v>
      </c>
      <c r="E724">
        <v>244.6</v>
      </c>
      <c r="F724">
        <v>244.86</v>
      </c>
      <c r="G724">
        <v>11179</v>
      </c>
      <c r="H724">
        <v>111</v>
      </c>
      <c r="I724">
        <v>1</v>
      </c>
      <c r="J724">
        <v>244.86</v>
      </c>
      <c r="K724">
        <v>25531.798449612401</v>
      </c>
      <c r="L724" t="b">
        <v>0</v>
      </c>
      <c r="N724">
        <v>4</v>
      </c>
      <c r="O724" t="s">
        <v>1204</v>
      </c>
      <c r="P724">
        <v>-9.5327484186901144E-3</v>
      </c>
    </row>
    <row r="725" spans="1:16" x14ac:dyDescent="0.3">
      <c r="A725" s="1">
        <v>45769</v>
      </c>
      <c r="B725" t="s">
        <v>31</v>
      </c>
      <c r="C725">
        <v>247.37</v>
      </c>
      <c r="D725">
        <v>250.29</v>
      </c>
      <c r="E725">
        <v>244.44</v>
      </c>
      <c r="F725">
        <v>245.54</v>
      </c>
      <c r="G725">
        <v>31206</v>
      </c>
      <c r="H725">
        <v>112</v>
      </c>
      <c r="I725">
        <v>1</v>
      </c>
      <c r="J725">
        <v>245.54</v>
      </c>
      <c r="K725">
        <v>25531.798449612401</v>
      </c>
      <c r="L725" t="b">
        <v>0</v>
      </c>
      <c r="N725">
        <v>4</v>
      </c>
      <c r="O725" t="s">
        <v>1204</v>
      </c>
      <c r="P725">
        <v>2.849308918320877E-2</v>
      </c>
    </row>
    <row r="726" spans="1:16" x14ac:dyDescent="0.3">
      <c r="A726" s="1">
        <v>45770</v>
      </c>
      <c r="B726" t="s">
        <v>31</v>
      </c>
      <c r="C726">
        <v>245.27</v>
      </c>
      <c r="D726">
        <v>247.86</v>
      </c>
      <c r="E726">
        <v>242.69</v>
      </c>
      <c r="F726">
        <v>244.72</v>
      </c>
      <c r="G726">
        <v>23412</v>
      </c>
      <c r="H726">
        <v>113</v>
      </c>
      <c r="I726">
        <v>1</v>
      </c>
      <c r="J726">
        <v>244.72</v>
      </c>
      <c r="K726">
        <v>25531.798449612401</v>
      </c>
      <c r="L726" t="b">
        <v>0</v>
      </c>
      <c r="N726">
        <v>4</v>
      </c>
      <c r="O726" t="s">
        <v>1204</v>
      </c>
      <c r="P726">
        <v>-6.7661319239822248E-3</v>
      </c>
    </row>
    <row r="727" spans="1:16" x14ac:dyDescent="0.3">
      <c r="A727" s="1">
        <v>45771</v>
      </c>
      <c r="B727" t="s">
        <v>31</v>
      </c>
      <c r="C727">
        <v>243.72</v>
      </c>
      <c r="D727">
        <v>245.49</v>
      </c>
      <c r="E727">
        <v>241.96</v>
      </c>
      <c r="F727">
        <v>243.43</v>
      </c>
      <c r="G727">
        <v>36517</v>
      </c>
      <c r="H727">
        <v>114</v>
      </c>
      <c r="I727">
        <v>1</v>
      </c>
      <c r="J727">
        <v>243.43</v>
      </c>
      <c r="K727">
        <v>25531.798449612401</v>
      </c>
      <c r="L727" t="b">
        <v>0</v>
      </c>
      <c r="N727">
        <v>4</v>
      </c>
      <c r="O727" t="s">
        <v>1204</v>
      </c>
      <c r="P727">
        <v>-7.323995239403025E-3</v>
      </c>
    </row>
    <row r="728" spans="1:16" x14ac:dyDescent="0.3">
      <c r="A728" s="1">
        <v>45772</v>
      </c>
      <c r="B728" t="s">
        <v>31</v>
      </c>
      <c r="C728">
        <v>245.3</v>
      </c>
      <c r="D728">
        <v>247.91</v>
      </c>
      <c r="E728">
        <v>242.69</v>
      </c>
      <c r="F728">
        <v>243.92</v>
      </c>
      <c r="G728">
        <v>17589</v>
      </c>
      <c r="H728">
        <v>115</v>
      </c>
      <c r="I728">
        <v>1</v>
      </c>
      <c r="J728">
        <v>243.92</v>
      </c>
      <c r="K728">
        <v>25531.798449612401</v>
      </c>
      <c r="L728" t="b">
        <v>0</v>
      </c>
      <c r="N728">
        <v>4</v>
      </c>
      <c r="O728" t="s">
        <v>1204</v>
      </c>
      <c r="P728">
        <v>-2.2433828276307334E-2</v>
      </c>
    </row>
    <row r="729" spans="1:16" x14ac:dyDescent="0.3">
      <c r="A729" s="1">
        <v>45775</v>
      </c>
      <c r="B729" t="s">
        <v>31</v>
      </c>
      <c r="C729">
        <v>244.72</v>
      </c>
      <c r="D729">
        <v>245.85</v>
      </c>
      <c r="E729">
        <v>243.58</v>
      </c>
      <c r="F729">
        <v>245.23</v>
      </c>
      <c r="G729">
        <v>8214</v>
      </c>
      <c r="H729">
        <v>118</v>
      </c>
      <c r="I729">
        <v>1</v>
      </c>
      <c r="J729">
        <v>245.23</v>
      </c>
      <c r="K729">
        <v>25531.798449612401</v>
      </c>
      <c r="L729" t="b">
        <v>0</v>
      </c>
      <c r="N729">
        <v>4</v>
      </c>
      <c r="O729" t="s">
        <v>1204</v>
      </c>
      <c r="P729">
        <v>-6.9214312680900099E-3</v>
      </c>
    </row>
    <row r="730" spans="1:16" x14ac:dyDescent="0.3">
      <c r="A730" s="1">
        <v>45776</v>
      </c>
      <c r="B730" t="s">
        <v>31</v>
      </c>
      <c r="C730">
        <v>244.47</v>
      </c>
      <c r="D730">
        <v>248.86</v>
      </c>
      <c r="E730">
        <v>240.08</v>
      </c>
      <c r="F730">
        <v>244.91</v>
      </c>
      <c r="G730">
        <v>28127</v>
      </c>
      <c r="H730">
        <v>119</v>
      </c>
      <c r="I730">
        <v>1</v>
      </c>
      <c r="J730">
        <v>244.91</v>
      </c>
      <c r="K730">
        <v>25531.798449612401</v>
      </c>
      <c r="L730" t="b">
        <v>0</v>
      </c>
      <c r="N730">
        <v>4</v>
      </c>
      <c r="O730" t="s">
        <v>1204</v>
      </c>
      <c r="P730">
        <v>1.1832040063837947E-2</v>
      </c>
    </row>
    <row r="731" spans="1:16" x14ac:dyDescent="0.3">
      <c r="A731" s="1">
        <v>45777</v>
      </c>
      <c r="B731" t="s">
        <v>31</v>
      </c>
      <c r="C731">
        <v>236.9</v>
      </c>
      <c r="D731">
        <v>239.98</v>
      </c>
      <c r="E731">
        <v>233.81</v>
      </c>
      <c r="F731">
        <v>236.38</v>
      </c>
      <c r="G731">
        <v>19375</v>
      </c>
      <c r="H731">
        <v>120</v>
      </c>
      <c r="I731">
        <v>1</v>
      </c>
      <c r="J731">
        <v>236.38</v>
      </c>
      <c r="K731">
        <v>25531.798449612401</v>
      </c>
      <c r="L731" t="b">
        <v>0</v>
      </c>
      <c r="N731">
        <v>4</v>
      </c>
      <c r="O731" t="s">
        <v>1204</v>
      </c>
      <c r="P731">
        <v>-2.6798340352131286E-2</v>
      </c>
    </row>
    <row r="732" spans="1:16" x14ac:dyDescent="0.3">
      <c r="A732" s="1">
        <v>45778</v>
      </c>
      <c r="B732" t="s">
        <v>31</v>
      </c>
      <c r="C732">
        <v>237.86</v>
      </c>
      <c r="D732">
        <v>239.61</v>
      </c>
      <c r="E732">
        <v>236.11</v>
      </c>
      <c r="F732">
        <v>236.48</v>
      </c>
      <c r="G732">
        <v>11014</v>
      </c>
      <c r="H732">
        <v>121</v>
      </c>
      <c r="I732">
        <v>1</v>
      </c>
      <c r="J732">
        <v>236.48</v>
      </c>
      <c r="K732">
        <v>25531.798449612401</v>
      </c>
      <c r="L732" t="b">
        <v>0</v>
      </c>
      <c r="N732">
        <v>5</v>
      </c>
      <c r="O732" t="s">
        <v>1205</v>
      </c>
      <c r="P732">
        <v>2.6179013676319102E-2</v>
      </c>
    </row>
    <row r="733" spans="1:16" x14ac:dyDescent="0.3">
      <c r="A733" s="1">
        <v>45779</v>
      </c>
      <c r="B733" t="s">
        <v>31</v>
      </c>
      <c r="C733">
        <v>233.99</v>
      </c>
      <c r="D733">
        <v>235.79</v>
      </c>
      <c r="E733">
        <v>232.19</v>
      </c>
      <c r="F733">
        <v>232.28</v>
      </c>
      <c r="G733">
        <v>31881</v>
      </c>
      <c r="H733">
        <v>122</v>
      </c>
      <c r="I733">
        <v>1</v>
      </c>
      <c r="J733">
        <v>232.28</v>
      </c>
      <c r="K733">
        <v>25531.798449612401</v>
      </c>
      <c r="L733" t="b">
        <v>0</v>
      </c>
      <c r="N733">
        <v>5</v>
      </c>
      <c r="O733" t="s">
        <v>1205</v>
      </c>
      <c r="P733">
        <v>-2.8447414220910852E-3</v>
      </c>
    </row>
    <row r="734" spans="1:16" x14ac:dyDescent="0.3">
      <c r="A734" s="1">
        <v>45782</v>
      </c>
      <c r="B734" t="s">
        <v>31</v>
      </c>
      <c r="C734">
        <v>232.18</v>
      </c>
      <c r="D734">
        <v>235.34</v>
      </c>
      <c r="E734">
        <v>229.02</v>
      </c>
      <c r="F734">
        <v>231.73</v>
      </c>
      <c r="G734">
        <v>4551</v>
      </c>
      <c r="H734">
        <v>125</v>
      </c>
      <c r="I734">
        <v>1</v>
      </c>
      <c r="J734">
        <v>231.73</v>
      </c>
      <c r="K734">
        <v>25531.798449612401</v>
      </c>
      <c r="L734" t="b">
        <v>0</v>
      </c>
      <c r="N734">
        <v>5</v>
      </c>
      <c r="O734" t="s">
        <v>1205</v>
      </c>
      <c r="P734">
        <v>-6.7991925082712141E-3</v>
      </c>
    </row>
    <row r="735" spans="1:16" x14ac:dyDescent="0.3">
      <c r="A735" s="1">
        <v>45783</v>
      </c>
      <c r="B735" t="s">
        <v>31</v>
      </c>
      <c r="C735">
        <v>227.21</v>
      </c>
      <c r="D735">
        <v>227.91</v>
      </c>
      <c r="E735">
        <v>226.51</v>
      </c>
      <c r="F735">
        <v>227.72</v>
      </c>
      <c r="G735">
        <v>29483</v>
      </c>
      <c r="H735">
        <v>126</v>
      </c>
      <c r="I735">
        <v>1</v>
      </c>
      <c r="J735">
        <v>227.72</v>
      </c>
      <c r="K735">
        <v>25531.798449612401</v>
      </c>
      <c r="L735" t="b">
        <v>0</v>
      </c>
      <c r="N735">
        <v>5</v>
      </c>
      <c r="O735" t="s">
        <v>1205</v>
      </c>
      <c r="P735">
        <v>-1.7590094329756764E-2</v>
      </c>
    </row>
    <row r="736" spans="1:16" x14ac:dyDescent="0.3">
      <c r="A736" s="1">
        <v>45784</v>
      </c>
      <c r="B736" t="s">
        <v>31</v>
      </c>
      <c r="C736">
        <v>224.45</v>
      </c>
      <c r="D736">
        <v>227.99</v>
      </c>
      <c r="E736">
        <v>220.91</v>
      </c>
      <c r="F736">
        <v>223.74</v>
      </c>
      <c r="G736">
        <v>12156</v>
      </c>
      <c r="H736">
        <v>127</v>
      </c>
      <c r="I736">
        <v>1</v>
      </c>
      <c r="J736">
        <v>223.74</v>
      </c>
      <c r="K736">
        <v>25531.798449612401</v>
      </c>
      <c r="L736" t="b">
        <v>0</v>
      </c>
      <c r="N736">
        <v>5</v>
      </c>
      <c r="O736" t="s">
        <v>1205</v>
      </c>
      <c r="P736">
        <v>-5.9634737234440342E-3</v>
      </c>
    </row>
    <row r="737" spans="1:16" x14ac:dyDescent="0.3">
      <c r="A737" s="1">
        <v>45785</v>
      </c>
      <c r="B737" t="s">
        <v>31</v>
      </c>
      <c r="C737">
        <v>226.8</v>
      </c>
      <c r="D737">
        <v>229.85</v>
      </c>
      <c r="E737">
        <v>223.75</v>
      </c>
      <c r="F737">
        <v>227.3</v>
      </c>
      <c r="G737">
        <v>39078</v>
      </c>
      <c r="H737">
        <v>128</v>
      </c>
      <c r="I737">
        <v>1</v>
      </c>
      <c r="J737">
        <v>227.3</v>
      </c>
      <c r="K737">
        <v>25531.798449612401</v>
      </c>
      <c r="L737" t="b">
        <v>0</v>
      </c>
      <c r="N737">
        <v>5</v>
      </c>
      <c r="O737" t="s">
        <v>1205</v>
      </c>
      <c r="P737">
        <v>-8.5721637878348085E-3</v>
      </c>
    </row>
    <row r="738" spans="1:16" x14ac:dyDescent="0.3">
      <c r="A738" s="1">
        <v>45786</v>
      </c>
      <c r="B738" t="s">
        <v>31</v>
      </c>
      <c r="C738">
        <v>226.76</v>
      </c>
      <c r="D738">
        <v>228.75</v>
      </c>
      <c r="E738">
        <v>224.77</v>
      </c>
      <c r="F738">
        <v>226.44</v>
      </c>
      <c r="G738">
        <v>11728</v>
      </c>
      <c r="H738">
        <v>129</v>
      </c>
      <c r="I738">
        <v>1</v>
      </c>
      <c r="J738">
        <v>226.44</v>
      </c>
      <c r="K738">
        <v>25531.798449612401</v>
      </c>
      <c r="L738" t="b">
        <v>0</v>
      </c>
      <c r="N738">
        <v>5</v>
      </c>
      <c r="O738" t="s">
        <v>1205</v>
      </c>
      <c r="P738">
        <v>-5.9439707673568298E-3</v>
      </c>
    </row>
    <row r="739" spans="1:16" x14ac:dyDescent="0.3">
      <c r="A739" s="1">
        <v>45789</v>
      </c>
      <c r="B739" t="s">
        <v>31</v>
      </c>
      <c r="C739">
        <v>226.02</v>
      </c>
      <c r="D739">
        <v>227.39</v>
      </c>
      <c r="E739">
        <v>224.65</v>
      </c>
      <c r="F739">
        <v>225.37</v>
      </c>
      <c r="G739">
        <v>21238</v>
      </c>
      <c r="H739">
        <v>132</v>
      </c>
      <c r="I739">
        <v>1</v>
      </c>
      <c r="J739">
        <v>225.37</v>
      </c>
      <c r="K739">
        <v>25531.798449612401</v>
      </c>
      <c r="L739" t="b">
        <v>0</v>
      </c>
      <c r="N739">
        <v>5</v>
      </c>
      <c r="O739" t="s">
        <v>1205</v>
      </c>
      <c r="P739">
        <v>7.4335473541471912E-3</v>
      </c>
    </row>
    <row r="740" spans="1:16" x14ac:dyDescent="0.3">
      <c r="A740" s="1">
        <v>45790</v>
      </c>
      <c r="B740" t="s">
        <v>31</v>
      </c>
      <c r="C740">
        <v>227.37</v>
      </c>
      <c r="D740">
        <v>230.04</v>
      </c>
      <c r="E740">
        <v>224.7</v>
      </c>
      <c r="F740">
        <v>226.8</v>
      </c>
      <c r="G740">
        <v>20456</v>
      </c>
      <c r="H740">
        <v>133</v>
      </c>
      <c r="I740">
        <v>1</v>
      </c>
      <c r="J740">
        <v>226.8</v>
      </c>
      <c r="K740">
        <v>25531.798449612401</v>
      </c>
      <c r="L740" t="b">
        <v>0</v>
      </c>
      <c r="N740">
        <v>5</v>
      </c>
      <c r="O740" t="s">
        <v>1205</v>
      </c>
      <c r="P740">
        <v>7.3462636222106463E-3</v>
      </c>
    </row>
    <row r="741" spans="1:16" x14ac:dyDescent="0.3">
      <c r="A741" s="1">
        <v>45791</v>
      </c>
      <c r="B741" t="s">
        <v>31</v>
      </c>
      <c r="C741">
        <v>225.79</v>
      </c>
      <c r="D741">
        <v>226.34</v>
      </c>
      <c r="E741">
        <v>225.23</v>
      </c>
      <c r="F741">
        <v>225.79</v>
      </c>
      <c r="G741">
        <v>34276</v>
      </c>
      <c r="H741">
        <v>134</v>
      </c>
      <c r="I741">
        <v>1</v>
      </c>
      <c r="J741">
        <v>225.79</v>
      </c>
      <c r="K741">
        <v>25531.798449612401</v>
      </c>
      <c r="L741" t="b">
        <v>0</v>
      </c>
      <c r="N741">
        <v>5</v>
      </c>
      <c r="O741" t="s">
        <v>1205</v>
      </c>
      <c r="P741">
        <v>1.8219112564038107E-2</v>
      </c>
    </row>
    <row r="742" spans="1:16" x14ac:dyDescent="0.3">
      <c r="A742" s="1">
        <v>45792</v>
      </c>
      <c r="B742" t="s">
        <v>31</v>
      </c>
      <c r="C742">
        <v>233.28</v>
      </c>
      <c r="D742">
        <v>235.91</v>
      </c>
      <c r="E742">
        <v>230.64</v>
      </c>
      <c r="F742">
        <v>231.91</v>
      </c>
      <c r="G742">
        <v>14050</v>
      </c>
      <c r="H742">
        <v>135</v>
      </c>
      <c r="I742">
        <v>1</v>
      </c>
      <c r="J742">
        <v>231.91</v>
      </c>
      <c r="K742">
        <v>25531.798449612401</v>
      </c>
      <c r="L742" t="b">
        <v>0</v>
      </c>
      <c r="N742">
        <v>5</v>
      </c>
      <c r="O742" t="s">
        <v>1205</v>
      </c>
      <c r="P742">
        <v>-9.8081023454158079E-3</v>
      </c>
    </row>
    <row r="743" spans="1:16" x14ac:dyDescent="0.3">
      <c r="A743" s="1">
        <v>45793</v>
      </c>
      <c r="B743" t="s">
        <v>31</v>
      </c>
      <c r="C743">
        <v>230.96</v>
      </c>
      <c r="D743">
        <v>231.41</v>
      </c>
      <c r="E743">
        <v>230.52</v>
      </c>
      <c r="F743">
        <v>231.17</v>
      </c>
      <c r="G743">
        <v>38125</v>
      </c>
      <c r="H743">
        <v>136</v>
      </c>
      <c r="I743">
        <v>1</v>
      </c>
      <c r="J743">
        <v>231.17</v>
      </c>
      <c r="K743">
        <v>25531.798449612401</v>
      </c>
      <c r="L743" t="b">
        <v>0</v>
      </c>
      <c r="N743">
        <v>5</v>
      </c>
      <c r="O743" t="s">
        <v>1205</v>
      </c>
      <c r="P743">
        <v>-2.9931093884582337E-2</v>
      </c>
    </row>
    <row r="744" spans="1:16" x14ac:dyDescent="0.3">
      <c r="A744" s="1">
        <v>45796</v>
      </c>
      <c r="B744" t="s">
        <v>31</v>
      </c>
      <c r="C744">
        <v>233.47</v>
      </c>
      <c r="D744">
        <v>235.38</v>
      </c>
      <c r="E744">
        <v>231.56</v>
      </c>
      <c r="F744">
        <v>232.29</v>
      </c>
      <c r="G744">
        <v>37176</v>
      </c>
      <c r="H744">
        <v>139</v>
      </c>
      <c r="I744">
        <v>1</v>
      </c>
      <c r="J744">
        <v>232.29</v>
      </c>
      <c r="K744">
        <v>25531.798449612401</v>
      </c>
      <c r="L744" t="b">
        <v>0</v>
      </c>
      <c r="N744">
        <v>5</v>
      </c>
      <c r="O744" t="s">
        <v>1205</v>
      </c>
      <c r="P744">
        <v>5.2392538523925681E-3</v>
      </c>
    </row>
    <row r="745" spans="1:16" x14ac:dyDescent="0.3">
      <c r="A745" s="1">
        <v>45798</v>
      </c>
      <c r="B745" t="s">
        <v>31</v>
      </c>
      <c r="C745">
        <v>239.79</v>
      </c>
      <c r="D745">
        <v>242.15</v>
      </c>
      <c r="E745">
        <v>237.42</v>
      </c>
      <c r="F745">
        <v>240.06</v>
      </c>
      <c r="G745">
        <v>13112</v>
      </c>
      <c r="H745">
        <v>141</v>
      </c>
      <c r="I745">
        <v>1</v>
      </c>
      <c r="J745">
        <v>240.06</v>
      </c>
      <c r="K745">
        <v>25531.798449612401</v>
      </c>
      <c r="L745" t="b">
        <v>0</v>
      </c>
      <c r="N745">
        <v>5</v>
      </c>
      <c r="O745" t="s">
        <v>1205</v>
      </c>
      <c r="P745">
        <v>-1.6184467429364358E-2</v>
      </c>
    </row>
    <row r="746" spans="1:16" x14ac:dyDescent="0.3">
      <c r="A746" s="1">
        <v>45799</v>
      </c>
      <c r="B746" t="s">
        <v>31</v>
      </c>
      <c r="C746">
        <v>238.4</v>
      </c>
      <c r="D746">
        <v>239.7</v>
      </c>
      <c r="E746">
        <v>237.11</v>
      </c>
      <c r="F746">
        <v>237.88</v>
      </c>
      <c r="G746">
        <v>34919</v>
      </c>
      <c r="H746">
        <v>142</v>
      </c>
      <c r="I746">
        <v>1</v>
      </c>
      <c r="J746">
        <v>237.88</v>
      </c>
      <c r="K746">
        <v>25531.798449612401</v>
      </c>
      <c r="L746" t="b">
        <v>0</v>
      </c>
      <c r="N746">
        <v>5</v>
      </c>
      <c r="O746" t="s">
        <v>1205</v>
      </c>
      <c r="P746">
        <v>1.5911325645838931E-2</v>
      </c>
    </row>
    <row r="747" spans="1:16" x14ac:dyDescent="0.3">
      <c r="A747" s="1">
        <v>45800</v>
      </c>
      <c r="B747" t="s">
        <v>31</v>
      </c>
      <c r="C747">
        <v>238.8</v>
      </c>
      <c r="D747">
        <v>240.98</v>
      </c>
      <c r="E747">
        <v>236.62</v>
      </c>
      <c r="F747">
        <v>236.69</v>
      </c>
      <c r="G747">
        <v>25618</v>
      </c>
      <c r="H747">
        <v>143</v>
      </c>
      <c r="I747">
        <v>1</v>
      </c>
      <c r="J747">
        <v>236.69</v>
      </c>
      <c r="K747">
        <v>25531.798449612401</v>
      </c>
      <c r="L747" t="b">
        <v>0</v>
      </c>
      <c r="N747">
        <v>5</v>
      </c>
      <c r="O747" t="s">
        <v>1205</v>
      </c>
      <c r="P747">
        <v>1.2652608213096505E-2</v>
      </c>
    </row>
    <row r="748" spans="1:16" x14ac:dyDescent="0.3">
      <c r="A748" s="1">
        <v>45803</v>
      </c>
      <c r="B748" t="s">
        <v>31</v>
      </c>
      <c r="C748">
        <v>242.57</v>
      </c>
      <c r="D748">
        <v>244.62</v>
      </c>
      <c r="E748">
        <v>240.53</v>
      </c>
      <c r="F748">
        <v>240.58</v>
      </c>
      <c r="G748">
        <v>44833</v>
      </c>
      <c r="H748">
        <v>146</v>
      </c>
      <c r="I748">
        <v>1</v>
      </c>
      <c r="J748">
        <v>240.58</v>
      </c>
      <c r="K748">
        <v>25531.798449612401</v>
      </c>
      <c r="L748" t="b">
        <v>0</v>
      </c>
      <c r="N748">
        <v>5</v>
      </c>
      <c r="O748" t="s">
        <v>1205</v>
      </c>
      <c r="P748">
        <v>-1.235962634472048E-2</v>
      </c>
    </row>
    <row r="749" spans="1:16" x14ac:dyDescent="0.3">
      <c r="A749" s="1">
        <v>45804</v>
      </c>
      <c r="B749" t="s">
        <v>31</v>
      </c>
      <c r="C749">
        <v>242.55</v>
      </c>
      <c r="D749">
        <v>246.1</v>
      </c>
      <c r="E749">
        <v>239.01</v>
      </c>
      <c r="F749">
        <v>243.11</v>
      </c>
      <c r="G749">
        <v>46814</v>
      </c>
      <c r="H749">
        <v>147</v>
      </c>
      <c r="I749">
        <v>1</v>
      </c>
      <c r="J749">
        <v>243.11</v>
      </c>
      <c r="K749">
        <v>25531.798449612401</v>
      </c>
      <c r="L749" t="b">
        <v>0</v>
      </c>
      <c r="N749">
        <v>5</v>
      </c>
      <c r="O749" t="s">
        <v>1205</v>
      </c>
      <c r="P749">
        <v>7.9471306675588799E-3</v>
      </c>
    </row>
    <row r="750" spans="1:16" x14ac:dyDescent="0.3">
      <c r="A750" s="1">
        <v>45805</v>
      </c>
      <c r="B750" t="s">
        <v>31</v>
      </c>
      <c r="C750">
        <v>245.32</v>
      </c>
      <c r="D750">
        <v>247.64</v>
      </c>
      <c r="E750">
        <v>243.01</v>
      </c>
      <c r="F750">
        <v>246.48</v>
      </c>
      <c r="G750">
        <v>21306</v>
      </c>
      <c r="H750">
        <v>148</v>
      </c>
      <c r="I750">
        <v>1</v>
      </c>
      <c r="J750">
        <v>246.48</v>
      </c>
      <c r="K750">
        <v>25531.798449612401</v>
      </c>
      <c r="L750" t="b">
        <v>0</v>
      </c>
      <c r="N750">
        <v>5</v>
      </c>
      <c r="O750" t="s">
        <v>1205</v>
      </c>
      <c r="P750">
        <v>-5.6021246576479144E-3</v>
      </c>
    </row>
    <row r="751" spans="1:16" x14ac:dyDescent="0.3">
      <c r="A751" s="1">
        <v>45806</v>
      </c>
      <c r="B751" t="s">
        <v>31</v>
      </c>
      <c r="C751">
        <v>242.74</v>
      </c>
      <c r="D751">
        <v>245.75</v>
      </c>
      <c r="E751">
        <v>239.74</v>
      </c>
      <c r="F751">
        <v>242.32</v>
      </c>
      <c r="G751">
        <v>39055</v>
      </c>
      <c r="H751">
        <v>149</v>
      </c>
      <c r="I751">
        <v>1</v>
      </c>
      <c r="J751">
        <v>242.32</v>
      </c>
      <c r="K751">
        <v>25531.798449612401</v>
      </c>
      <c r="L751" t="b">
        <v>0</v>
      </c>
      <c r="N751">
        <v>5</v>
      </c>
      <c r="O751" t="s">
        <v>1205</v>
      </c>
      <c r="P751">
        <v>1.0516252390057365E-2</v>
      </c>
    </row>
    <row r="752" spans="1:16" x14ac:dyDescent="0.3">
      <c r="A752" s="1">
        <v>45807</v>
      </c>
      <c r="B752" t="s">
        <v>31</v>
      </c>
      <c r="C752">
        <v>246.04</v>
      </c>
      <c r="D752">
        <v>247.41</v>
      </c>
      <c r="E752">
        <v>244.66</v>
      </c>
      <c r="F752">
        <v>247.16</v>
      </c>
      <c r="G752">
        <v>40194</v>
      </c>
      <c r="H752">
        <v>150</v>
      </c>
      <c r="I752">
        <v>1</v>
      </c>
      <c r="J752">
        <v>247.16</v>
      </c>
      <c r="K752">
        <v>25531.798449612401</v>
      </c>
      <c r="L752" t="b">
        <v>0</v>
      </c>
      <c r="N752">
        <v>5</v>
      </c>
      <c r="O752" t="s">
        <v>1205</v>
      </c>
      <c r="P752">
        <v>-5.0569904287850465E-3</v>
      </c>
    </row>
    <row r="753" spans="1:16" x14ac:dyDescent="0.3">
      <c r="A753" s="1">
        <v>45810</v>
      </c>
      <c r="B753" t="s">
        <v>31</v>
      </c>
      <c r="C753">
        <v>245.75</v>
      </c>
      <c r="D753">
        <v>247.22</v>
      </c>
      <c r="E753">
        <v>244.27</v>
      </c>
      <c r="F753">
        <v>244.85</v>
      </c>
      <c r="G753">
        <v>49367</v>
      </c>
      <c r="H753">
        <v>153</v>
      </c>
      <c r="I753">
        <v>1</v>
      </c>
      <c r="J753">
        <v>244.85</v>
      </c>
      <c r="K753">
        <v>25531.798449612401</v>
      </c>
      <c r="L753" t="b">
        <v>0</v>
      </c>
      <c r="N753">
        <v>6</v>
      </c>
      <c r="O753" t="s">
        <v>1206</v>
      </c>
      <c r="P753">
        <v>4.5238633793259139E-3</v>
      </c>
    </row>
    <row r="754" spans="1:16" x14ac:dyDescent="0.3">
      <c r="A754" s="1">
        <v>45811</v>
      </c>
      <c r="B754" t="s">
        <v>31</v>
      </c>
      <c r="C754">
        <v>246.11</v>
      </c>
      <c r="D754">
        <v>249.43</v>
      </c>
      <c r="E754">
        <v>242.79</v>
      </c>
      <c r="F754">
        <v>245.51</v>
      </c>
      <c r="G754">
        <v>36531</v>
      </c>
      <c r="H754">
        <v>154</v>
      </c>
      <c r="I754">
        <v>1</v>
      </c>
      <c r="J754">
        <v>245.51</v>
      </c>
      <c r="K754">
        <v>25531.798449612401</v>
      </c>
      <c r="L754" t="b">
        <v>0</v>
      </c>
      <c r="N754">
        <v>6</v>
      </c>
      <c r="O754" t="s">
        <v>1206</v>
      </c>
      <c r="P754">
        <v>1.4570115368824408E-4</v>
      </c>
    </row>
    <row r="755" spans="1:16" x14ac:dyDescent="0.3">
      <c r="A755" s="1">
        <v>45812</v>
      </c>
      <c r="B755" t="s">
        <v>31</v>
      </c>
      <c r="C755">
        <v>243.51</v>
      </c>
      <c r="D755">
        <v>246.22</v>
      </c>
      <c r="E755">
        <v>240.8</v>
      </c>
      <c r="F755">
        <v>245.11</v>
      </c>
      <c r="G755">
        <v>4731</v>
      </c>
      <c r="H755">
        <v>155</v>
      </c>
      <c r="I755">
        <v>1</v>
      </c>
      <c r="J755">
        <v>245.11</v>
      </c>
      <c r="K755">
        <v>25531.798449612401</v>
      </c>
      <c r="L755" t="b">
        <v>0</v>
      </c>
      <c r="N755">
        <v>6</v>
      </c>
      <c r="O755" t="s">
        <v>1206</v>
      </c>
      <c r="P755">
        <v>9.959209620172672E-3</v>
      </c>
    </row>
    <row r="756" spans="1:16" x14ac:dyDescent="0.3">
      <c r="A756" s="1">
        <v>45813</v>
      </c>
      <c r="B756" t="s">
        <v>31</v>
      </c>
      <c r="C756">
        <v>242.59</v>
      </c>
      <c r="D756">
        <v>245.75</v>
      </c>
      <c r="E756">
        <v>239.44</v>
      </c>
      <c r="F756">
        <v>242.47</v>
      </c>
      <c r="G756">
        <v>27113</v>
      </c>
      <c r="H756">
        <v>156</v>
      </c>
      <c r="I756">
        <v>1</v>
      </c>
      <c r="J756">
        <v>242.47</v>
      </c>
      <c r="K756">
        <v>25531.798449612401</v>
      </c>
      <c r="L756" t="b">
        <v>0</v>
      </c>
      <c r="N756">
        <v>6</v>
      </c>
      <c r="O756" t="s">
        <v>1206</v>
      </c>
      <c r="P756">
        <v>2.9940119760479087E-3</v>
      </c>
    </row>
    <row r="757" spans="1:16" x14ac:dyDescent="0.3">
      <c r="A757" s="1">
        <v>45814</v>
      </c>
      <c r="B757" t="s">
        <v>31</v>
      </c>
      <c r="C757">
        <v>238.72</v>
      </c>
      <c r="D757">
        <v>242.4</v>
      </c>
      <c r="E757">
        <v>235.04</v>
      </c>
      <c r="F757">
        <v>238.25</v>
      </c>
      <c r="G757">
        <v>21452</v>
      </c>
      <c r="H757">
        <v>157</v>
      </c>
      <c r="I757">
        <v>1</v>
      </c>
      <c r="J757">
        <v>238.25</v>
      </c>
      <c r="K757">
        <v>25531.798449612401</v>
      </c>
      <c r="L757" t="b">
        <v>0</v>
      </c>
      <c r="N757">
        <v>6</v>
      </c>
      <c r="O757" t="s">
        <v>1206</v>
      </c>
      <c r="P757">
        <v>4.9924593062551821E-4</v>
      </c>
    </row>
    <row r="758" spans="1:16" x14ac:dyDescent="0.3">
      <c r="A758" s="1">
        <v>45817</v>
      </c>
      <c r="B758" t="s">
        <v>31</v>
      </c>
      <c r="C758">
        <v>232.56</v>
      </c>
      <c r="D758">
        <v>233.46</v>
      </c>
      <c r="E758">
        <v>231.67</v>
      </c>
      <c r="F758">
        <v>233.13</v>
      </c>
      <c r="G758">
        <v>42334</v>
      </c>
      <c r="H758">
        <v>160</v>
      </c>
      <c r="I758">
        <v>1</v>
      </c>
      <c r="J758">
        <v>233.13</v>
      </c>
      <c r="K758">
        <v>25531.798449612401</v>
      </c>
      <c r="L758" t="b">
        <v>0</v>
      </c>
      <c r="N758">
        <v>6</v>
      </c>
      <c r="O758" t="s">
        <v>1206</v>
      </c>
      <c r="P758">
        <v>1.1956117816231385E-2</v>
      </c>
    </row>
    <row r="759" spans="1:16" x14ac:dyDescent="0.3">
      <c r="A759" s="1">
        <v>45818</v>
      </c>
      <c r="B759" t="s">
        <v>31</v>
      </c>
      <c r="C759">
        <v>232.92</v>
      </c>
      <c r="D759">
        <v>236.2</v>
      </c>
      <c r="E759">
        <v>229.64</v>
      </c>
      <c r="F759">
        <v>233.53</v>
      </c>
      <c r="G759">
        <v>22074</v>
      </c>
      <c r="H759">
        <v>161</v>
      </c>
      <c r="I759">
        <v>1</v>
      </c>
      <c r="J759">
        <v>233.53</v>
      </c>
      <c r="K759">
        <v>25531.798449612401</v>
      </c>
      <c r="L759" t="b">
        <v>0</v>
      </c>
      <c r="N759">
        <v>6</v>
      </c>
      <c r="O759" t="s">
        <v>1206</v>
      </c>
      <c r="P759">
        <v>1.0529593026040448E-2</v>
      </c>
    </row>
    <row r="760" spans="1:16" x14ac:dyDescent="0.3">
      <c r="A760" s="1">
        <v>45819</v>
      </c>
      <c r="B760" t="s">
        <v>31</v>
      </c>
      <c r="C760">
        <v>230.01</v>
      </c>
      <c r="D760">
        <v>232.02</v>
      </c>
      <c r="E760">
        <v>228.01</v>
      </c>
      <c r="F760">
        <v>229.14</v>
      </c>
      <c r="G760">
        <v>17199</v>
      </c>
      <c r="H760">
        <v>162</v>
      </c>
      <c r="I760">
        <v>1</v>
      </c>
      <c r="J760">
        <v>229.14</v>
      </c>
      <c r="K760">
        <v>25531.798449612401</v>
      </c>
      <c r="L760" t="b">
        <v>0</v>
      </c>
      <c r="N760">
        <v>6</v>
      </c>
      <c r="O760" t="s">
        <v>1206</v>
      </c>
      <c r="P760">
        <v>5.5408111002468539E-3</v>
      </c>
    </row>
    <row r="761" spans="1:16" x14ac:dyDescent="0.3">
      <c r="A761" s="1">
        <v>45820</v>
      </c>
      <c r="B761" t="s">
        <v>31</v>
      </c>
      <c r="C761">
        <v>224.82</v>
      </c>
      <c r="D761">
        <v>226.18</v>
      </c>
      <c r="E761">
        <v>223.46</v>
      </c>
      <c r="F761">
        <v>225.94</v>
      </c>
      <c r="G761">
        <v>20581</v>
      </c>
      <c r="H761">
        <v>163</v>
      </c>
      <c r="I761">
        <v>1</v>
      </c>
      <c r="J761">
        <v>225.94</v>
      </c>
      <c r="K761">
        <v>25531.798449612401</v>
      </c>
      <c r="L761" t="b">
        <v>0</v>
      </c>
      <c r="N761">
        <v>6</v>
      </c>
      <c r="O761" t="s">
        <v>1206</v>
      </c>
      <c r="P761">
        <v>-6.9669832962321906E-4</v>
      </c>
    </row>
    <row r="762" spans="1:16" x14ac:dyDescent="0.3">
      <c r="A762" s="1">
        <v>45821</v>
      </c>
      <c r="B762" t="s">
        <v>31</v>
      </c>
      <c r="C762">
        <v>225.83</v>
      </c>
      <c r="D762">
        <v>227.14</v>
      </c>
      <c r="E762">
        <v>224.51</v>
      </c>
      <c r="F762">
        <v>225.38</v>
      </c>
      <c r="G762">
        <v>17523</v>
      </c>
      <c r="H762">
        <v>164</v>
      </c>
      <c r="I762">
        <v>1</v>
      </c>
      <c r="J762">
        <v>225.38</v>
      </c>
      <c r="K762">
        <v>25531.798449612401</v>
      </c>
      <c r="L762" t="b">
        <v>0</v>
      </c>
      <c r="N762">
        <v>6</v>
      </c>
      <c r="O762" t="s">
        <v>1206</v>
      </c>
      <c r="P762">
        <v>1.9565923145750536E-2</v>
      </c>
    </row>
    <row r="763" spans="1:16" x14ac:dyDescent="0.3">
      <c r="A763" s="1">
        <v>45824</v>
      </c>
      <c r="B763" t="s">
        <v>31</v>
      </c>
      <c r="C763">
        <v>218.69</v>
      </c>
      <c r="D763">
        <v>220.77</v>
      </c>
      <c r="E763">
        <v>216.6</v>
      </c>
      <c r="F763">
        <v>218.06</v>
      </c>
      <c r="G763">
        <v>11808</v>
      </c>
      <c r="H763">
        <v>167</v>
      </c>
      <c r="I763">
        <v>1</v>
      </c>
      <c r="J763">
        <v>218.06</v>
      </c>
      <c r="K763">
        <v>25531.798449612401</v>
      </c>
      <c r="L763" t="b">
        <v>0</v>
      </c>
      <c r="N763">
        <v>6</v>
      </c>
      <c r="O763" t="s">
        <v>1206</v>
      </c>
      <c r="P763">
        <v>0.60546581824114876</v>
      </c>
    </row>
    <row r="764" spans="1:16" x14ac:dyDescent="0.3">
      <c r="A764" s="1">
        <v>45826</v>
      </c>
      <c r="B764" t="s">
        <v>31</v>
      </c>
      <c r="C764">
        <v>214.79</v>
      </c>
      <c r="D764">
        <v>217.08</v>
      </c>
      <c r="E764">
        <v>212.51</v>
      </c>
      <c r="F764">
        <v>213.73</v>
      </c>
      <c r="G764">
        <v>17402</v>
      </c>
      <c r="H764">
        <v>169</v>
      </c>
      <c r="I764">
        <v>1</v>
      </c>
      <c r="J764">
        <v>213.73</v>
      </c>
      <c r="K764">
        <v>25531.798449612401</v>
      </c>
      <c r="L764" t="b">
        <v>0</v>
      </c>
      <c r="N764">
        <v>6</v>
      </c>
      <c r="O764" t="s">
        <v>1206</v>
      </c>
      <c r="P764">
        <v>1.773453132969742E-2</v>
      </c>
    </row>
    <row r="765" spans="1:16" x14ac:dyDescent="0.3">
      <c r="A765" s="1">
        <v>45827</v>
      </c>
      <c r="B765" t="s">
        <v>31</v>
      </c>
      <c r="C765">
        <v>214.86</v>
      </c>
      <c r="D765">
        <v>216.46</v>
      </c>
      <c r="E765">
        <v>213.26</v>
      </c>
      <c r="F765">
        <v>213.57</v>
      </c>
      <c r="G765">
        <v>13253</v>
      </c>
      <c r="H765">
        <v>170</v>
      </c>
      <c r="I765">
        <v>1</v>
      </c>
      <c r="J765">
        <v>213.57</v>
      </c>
      <c r="K765">
        <v>25531.798449612401</v>
      </c>
      <c r="L765" t="b">
        <v>0</v>
      </c>
      <c r="N765">
        <v>6</v>
      </c>
      <c r="O765" t="s">
        <v>1206</v>
      </c>
      <c r="P765">
        <v>-8.0785140725119931E-3</v>
      </c>
    </row>
    <row r="766" spans="1:16" x14ac:dyDescent="0.3">
      <c r="A766" s="1">
        <v>45828</v>
      </c>
      <c r="B766" t="s">
        <v>31</v>
      </c>
      <c r="C766">
        <v>212.44</v>
      </c>
      <c r="D766">
        <v>215.26</v>
      </c>
      <c r="E766">
        <v>209.62</v>
      </c>
      <c r="F766">
        <v>213.66</v>
      </c>
      <c r="G766">
        <v>47220</v>
      </c>
      <c r="H766">
        <v>171</v>
      </c>
      <c r="I766">
        <v>1</v>
      </c>
      <c r="J766">
        <v>213.66</v>
      </c>
      <c r="K766">
        <v>25531.798449612401</v>
      </c>
      <c r="L766" t="b">
        <v>0</v>
      </c>
      <c r="N766">
        <v>6</v>
      </c>
      <c r="O766" t="s">
        <v>1206</v>
      </c>
      <c r="P766">
        <v>1.498368538554014E-2</v>
      </c>
    </row>
    <row r="767" spans="1:16" x14ac:dyDescent="0.3">
      <c r="A767" s="1">
        <v>45831</v>
      </c>
      <c r="B767" t="s">
        <v>31</v>
      </c>
      <c r="C767">
        <v>215.28</v>
      </c>
      <c r="D767">
        <v>218.54</v>
      </c>
      <c r="E767">
        <v>212.01</v>
      </c>
      <c r="F767">
        <v>215.17</v>
      </c>
      <c r="G767">
        <v>46270</v>
      </c>
      <c r="H767">
        <v>174</v>
      </c>
      <c r="I767">
        <v>1</v>
      </c>
      <c r="J767">
        <v>215.17</v>
      </c>
      <c r="K767">
        <v>25531.798449612401</v>
      </c>
      <c r="L767" t="b">
        <v>0</v>
      </c>
      <c r="N767">
        <v>6</v>
      </c>
      <c r="O767" t="s">
        <v>1206</v>
      </c>
      <c r="P767">
        <v>9.5872632887329164E-3</v>
      </c>
    </row>
    <row r="768" spans="1:16" x14ac:dyDescent="0.3">
      <c r="A768" s="1">
        <v>45832</v>
      </c>
      <c r="B768" t="s">
        <v>31</v>
      </c>
      <c r="C768">
        <v>214.63</v>
      </c>
      <c r="D768">
        <v>215.96</v>
      </c>
      <c r="E768">
        <v>213.3</v>
      </c>
      <c r="F768">
        <v>215.1</v>
      </c>
      <c r="G768">
        <v>39709</v>
      </c>
      <c r="H768">
        <v>175</v>
      </c>
      <c r="I768">
        <v>1</v>
      </c>
      <c r="J768">
        <v>215.1</v>
      </c>
      <c r="K768">
        <v>25531.798449612401</v>
      </c>
      <c r="L768" t="b">
        <v>0</v>
      </c>
      <c r="N768">
        <v>6</v>
      </c>
      <c r="O768" t="s">
        <v>1206</v>
      </c>
      <c r="P768">
        <v>6.8075861132485234E-3</v>
      </c>
    </row>
    <row r="769" spans="1:16" x14ac:dyDescent="0.3">
      <c r="A769" s="1">
        <v>45833</v>
      </c>
      <c r="B769" t="s">
        <v>31</v>
      </c>
      <c r="C769">
        <v>219.84</v>
      </c>
      <c r="D769">
        <v>223.35</v>
      </c>
      <c r="E769">
        <v>216.32</v>
      </c>
      <c r="F769">
        <v>220.69</v>
      </c>
      <c r="G769">
        <v>16166</v>
      </c>
      <c r="H769">
        <v>176</v>
      </c>
      <c r="I769">
        <v>1</v>
      </c>
      <c r="J769">
        <v>220.69</v>
      </c>
      <c r="K769">
        <v>25531.798449612401</v>
      </c>
      <c r="L769" t="b">
        <v>0</v>
      </c>
      <c r="N769">
        <v>6</v>
      </c>
      <c r="O769" t="s">
        <v>1206</v>
      </c>
      <c r="P769">
        <v>2.0977008910508219E-2</v>
      </c>
    </row>
    <row r="770" spans="1:16" x14ac:dyDescent="0.3">
      <c r="A770" s="1">
        <v>45834</v>
      </c>
      <c r="B770" t="s">
        <v>31</v>
      </c>
      <c r="C770">
        <v>220.14</v>
      </c>
      <c r="D770">
        <v>223.26</v>
      </c>
      <c r="E770">
        <v>217.01</v>
      </c>
      <c r="F770">
        <v>221.35</v>
      </c>
      <c r="G770">
        <v>39556</v>
      </c>
      <c r="H770">
        <v>177</v>
      </c>
      <c r="I770">
        <v>1</v>
      </c>
      <c r="J770">
        <v>221.35</v>
      </c>
      <c r="K770">
        <v>25531.798449612401</v>
      </c>
      <c r="L770" t="b">
        <v>0</v>
      </c>
      <c r="N770">
        <v>6</v>
      </c>
      <c r="O770" t="s">
        <v>1206</v>
      </c>
      <c r="P770">
        <v>-2.4073164279505704E-2</v>
      </c>
    </row>
    <row r="771" spans="1:16" x14ac:dyDescent="0.3">
      <c r="A771" s="1">
        <v>45835</v>
      </c>
      <c r="B771" t="s">
        <v>31</v>
      </c>
      <c r="C771">
        <v>226.32</v>
      </c>
      <c r="D771">
        <v>228.75</v>
      </c>
      <c r="E771">
        <v>223.9</v>
      </c>
      <c r="F771">
        <v>224.36</v>
      </c>
      <c r="G771">
        <v>41505</v>
      </c>
      <c r="H771">
        <v>178</v>
      </c>
      <c r="I771">
        <v>1</v>
      </c>
      <c r="J771">
        <v>224.36</v>
      </c>
      <c r="K771">
        <v>25531.798449612401</v>
      </c>
      <c r="L771" t="b">
        <v>0</v>
      </c>
      <c r="N771">
        <v>6</v>
      </c>
      <c r="O771" t="s">
        <v>1206</v>
      </c>
      <c r="P771">
        <v>5.2038683090436556E-3</v>
      </c>
    </row>
    <row r="772" spans="1:16" x14ac:dyDescent="0.3">
      <c r="A772" s="1">
        <v>45838</v>
      </c>
      <c r="B772" t="s">
        <v>31</v>
      </c>
      <c r="C772">
        <v>221.73</v>
      </c>
      <c r="D772">
        <v>222.88</v>
      </c>
      <c r="E772">
        <v>220.58</v>
      </c>
      <c r="F772">
        <v>222.38</v>
      </c>
      <c r="G772">
        <v>2988</v>
      </c>
      <c r="H772">
        <v>181</v>
      </c>
      <c r="I772">
        <v>1</v>
      </c>
      <c r="J772">
        <v>222.38</v>
      </c>
      <c r="K772">
        <v>25531.798449612401</v>
      </c>
      <c r="L772" t="b">
        <v>0</v>
      </c>
      <c r="N772">
        <v>6</v>
      </c>
      <c r="O772" t="s">
        <v>1206</v>
      </c>
      <c r="P772">
        <v>2.6632752300440976E-3</v>
      </c>
    </row>
    <row r="773" spans="1:16" x14ac:dyDescent="0.3">
      <c r="A773" s="1">
        <v>45743</v>
      </c>
      <c r="B773" t="s">
        <v>31</v>
      </c>
      <c r="C773">
        <v>232.69</v>
      </c>
      <c r="D773">
        <v>235.41</v>
      </c>
      <c r="E773">
        <v>229.96</v>
      </c>
      <c r="F773">
        <v>233.89</v>
      </c>
      <c r="G773">
        <v>2132</v>
      </c>
      <c r="H773">
        <v>86</v>
      </c>
      <c r="I773">
        <v>1</v>
      </c>
      <c r="J773">
        <v>233.89</v>
      </c>
      <c r="K773">
        <v>25531.798449612401</v>
      </c>
      <c r="L773" t="b">
        <v>1</v>
      </c>
      <c r="N773">
        <v>3</v>
      </c>
      <c r="O773" t="s">
        <v>1203</v>
      </c>
      <c r="P773">
        <v>2.1401288047837277E-2</v>
      </c>
    </row>
    <row r="774" spans="1:16" x14ac:dyDescent="0.3">
      <c r="A774" s="1">
        <v>45797</v>
      </c>
      <c r="B774" t="s">
        <v>31</v>
      </c>
      <c r="C774">
        <v>235.15</v>
      </c>
      <c r="D774">
        <v>238.51</v>
      </c>
      <c r="E774">
        <v>231.79</v>
      </c>
      <c r="F774">
        <v>235.21</v>
      </c>
      <c r="G774">
        <v>1174</v>
      </c>
      <c r="H774">
        <v>140</v>
      </c>
      <c r="I774">
        <v>1</v>
      </c>
      <c r="J774">
        <v>235.21</v>
      </c>
      <c r="K774">
        <v>25531.798449612401</v>
      </c>
      <c r="L774" t="b">
        <v>1</v>
      </c>
      <c r="N774">
        <v>5</v>
      </c>
      <c r="O774" t="s">
        <v>1205</v>
      </c>
      <c r="P774">
        <v>6.2779893692715722E-4</v>
      </c>
    </row>
    <row r="775" spans="1:16" x14ac:dyDescent="0.3">
      <c r="A775" s="1">
        <v>45825</v>
      </c>
      <c r="B775" t="s">
        <v>31</v>
      </c>
      <c r="C775">
        <v>220.86</v>
      </c>
      <c r="D775">
        <v>224.13</v>
      </c>
      <c r="E775">
        <v>217.6</v>
      </c>
      <c r="F775">
        <v>220.26</v>
      </c>
      <c r="G775">
        <v>1887</v>
      </c>
      <c r="H775">
        <v>168</v>
      </c>
      <c r="I775">
        <v>1</v>
      </c>
      <c r="J775">
        <v>220.26</v>
      </c>
      <c r="K775">
        <v>25531.798449612401</v>
      </c>
      <c r="L775" t="b">
        <v>1</v>
      </c>
      <c r="N775">
        <v>6</v>
      </c>
      <c r="O775" t="s">
        <v>1206</v>
      </c>
      <c r="P775">
        <v>-1.8798441313749904E-2</v>
      </c>
    </row>
    <row r="776" spans="1:16" x14ac:dyDescent="0.3">
      <c r="A776" s="1">
        <v>45658</v>
      </c>
      <c r="B776" t="s">
        <v>34</v>
      </c>
      <c r="C776">
        <v>451.6</v>
      </c>
      <c r="D776">
        <v>456.73</v>
      </c>
      <c r="E776">
        <v>446.47</v>
      </c>
      <c r="F776">
        <v>453.01</v>
      </c>
      <c r="G776">
        <v>33115</v>
      </c>
      <c r="H776">
        <v>1</v>
      </c>
      <c r="I776">
        <v>1</v>
      </c>
      <c r="J776">
        <v>453.01</v>
      </c>
      <c r="K776">
        <v>25383.449612403099</v>
      </c>
      <c r="L776" t="b">
        <v>0</v>
      </c>
      <c r="N776">
        <v>1</v>
      </c>
      <c r="O776" t="s">
        <v>1201</v>
      </c>
      <c r="P776">
        <v>-3.6410845656811974E-3</v>
      </c>
    </row>
    <row r="777" spans="1:16" x14ac:dyDescent="0.3">
      <c r="A777" s="1">
        <v>45659</v>
      </c>
      <c r="B777" t="s">
        <v>34</v>
      </c>
      <c r="C777">
        <v>455.77</v>
      </c>
      <c r="D777">
        <v>457.35</v>
      </c>
      <c r="E777">
        <v>454.19</v>
      </c>
      <c r="F777">
        <v>455.26</v>
      </c>
      <c r="G777">
        <v>6520</v>
      </c>
      <c r="H777">
        <v>2</v>
      </c>
      <c r="I777">
        <v>1</v>
      </c>
      <c r="J777">
        <v>455.26</v>
      </c>
      <c r="K777">
        <v>25383.449612403099</v>
      </c>
      <c r="L777" t="b">
        <v>0</v>
      </c>
      <c r="N777">
        <v>1</v>
      </c>
      <c r="O777" t="s">
        <v>1201</v>
      </c>
      <c r="P777">
        <v>1.9170573170183359E-3</v>
      </c>
    </row>
    <row r="778" spans="1:16" x14ac:dyDescent="0.3">
      <c r="A778" s="1">
        <v>45660</v>
      </c>
      <c r="B778" t="s">
        <v>34</v>
      </c>
      <c r="C778">
        <v>450.26</v>
      </c>
      <c r="D778">
        <v>457.49</v>
      </c>
      <c r="E778">
        <v>443.03</v>
      </c>
      <c r="F778">
        <v>450.82</v>
      </c>
      <c r="G778">
        <v>42605</v>
      </c>
      <c r="H778">
        <v>3</v>
      </c>
      <c r="I778">
        <v>1</v>
      </c>
      <c r="J778">
        <v>450.82</v>
      </c>
      <c r="K778">
        <v>25383.449612403099</v>
      </c>
      <c r="L778" t="b">
        <v>0</v>
      </c>
      <c r="N778">
        <v>1</v>
      </c>
      <c r="O778" t="s">
        <v>1201</v>
      </c>
      <c r="P778">
        <v>1.0745133694259243E-3</v>
      </c>
    </row>
    <row r="779" spans="1:16" x14ac:dyDescent="0.3">
      <c r="A779" s="1">
        <v>45663</v>
      </c>
      <c r="B779" t="s">
        <v>34</v>
      </c>
      <c r="C779">
        <v>453.35</v>
      </c>
      <c r="D779">
        <v>458.26</v>
      </c>
      <c r="E779">
        <v>448.45</v>
      </c>
      <c r="F779">
        <v>451.13</v>
      </c>
      <c r="G779">
        <v>14045</v>
      </c>
      <c r="H779">
        <v>6</v>
      </c>
      <c r="I779">
        <v>1</v>
      </c>
      <c r="J779">
        <v>451.13</v>
      </c>
      <c r="K779">
        <v>25383.449612403099</v>
      </c>
      <c r="L779" t="b">
        <v>0</v>
      </c>
      <c r="N779">
        <v>1</v>
      </c>
      <c r="O779" t="s">
        <v>1201</v>
      </c>
      <c r="P779">
        <v>-1.0727703783051403E-2</v>
      </c>
    </row>
    <row r="780" spans="1:16" x14ac:dyDescent="0.3">
      <c r="A780" s="1">
        <v>45664</v>
      </c>
      <c r="B780" t="s">
        <v>34</v>
      </c>
      <c r="C780">
        <v>453.76</v>
      </c>
      <c r="D780">
        <v>454.22</v>
      </c>
      <c r="E780">
        <v>453.29</v>
      </c>
      <c r="F780">
        <v>453.47</v>
      </c>
      <c r="G780">
        <v>31954</v>
      </c>
      <c r="H780">
        <v>7</v>
      </c>
      <c r="I780">
        <v>1</v>
      </c>
      <c r="J780">
        <v>453.47</v>
      </c>
      <c r="K780">
        <v>25383.449612403099</v>
      </c>
      <c r="L780" t="b">
        <v>0</v>
      </c>
      <c r="N780">
        <v>1</v>
      </c>
      <c r="O780" t="s">
        <v>1201</v>
      </c>
      <c r="P780">
        <v>2.1889152469268831E-2</v>
      </c>
    </row>
    <row r="781" spans="1:16" x14ac:dyDescent="0.3">
      <c r="A781" s="1">
        <v>45665</v>
      </c>
      <c r="B781" t="s">
        <v>34</v>
      </c>
      <c r="C781">
        <v>467.12</v>
      </c>
      <c r="D781">
        <v>474.67</v>
      </c>
      <c r="E781">
        <v>459.57</v>
      </c>
      <c r="F781">
        <v>467.82</v>
      </c>
      <c r="G781">
        <v>22113</v>
      </c>
      <c r="H781">
        <v>8</v>
      </c>
      <c r="I781">
        <v>1</v>
      </c>
      <c r="J781">
        <v>467.82</v>
      </c>
      <c r="K781">
        <v>25383.449612403099</v>
      </c>
      <c r="L781" t="b">
        <v>0</v>
      </c>
      <c r="N781">
        <v>1</v>
      </c>
      <c r="O781" t="s">
        <v>1201</v>
      </c>
      <c r="P781">
        <v>-2.4573463769693871E-2</v>
      </c>
    </row>
    <row r="782" spans="1:16" x14ac:dyDescent="0.3">
      <c r="A782" s="1">
        <v>45666</v>
      </c>
      <c r="B782" t="s">
        <v>34</v>
      </c>
      <c r="C782">
        <v>473.5</v>
      </c>
      <c r="D782">
        <v>475.67</v>
      </c>
      <c r="E782">
        <v>471.33</v>
      </c>
      <c r="F782">
        <v>472.33</v>
      </c>
      <c r="G782">
        <v>44939</v>
      </c>
      <c r="H782">
        <v>9</v>
      </c>
      <c r="I782">
        <v>1</v>
      </c>
      <c r="J782">
        <v>472.33</v>
      </c>
      <c r="K782">
        <v>25383.449612403099</v>
      </c>
      <c r="L782" t="b">
        <v>0</v>
      </c>
      <c r="N782">
        <v>1</v>
      </c>
      <c r="O782" t="s">
        <v>1201</v>
      </c>
      <c r="P782">
        <v>4.958783105059256E-3</v>
      </c>
    </row>
    <row r="783" spans="1:16" x14ac:dyDescent="0.3">
      <c r="A783" s="1">
        <v>45667</v>
      </c>
      <c r="B783" t="s">
        <v>34</v>
      </c>
      <c r="C783">
        <v>480.18</v>
      </c>
      <c r="D783">
        <v>481.77</v>
      </c>
      <c r="E783">
        <v>478.6</v>
      </c>
      <c r="F783">
        <v>480.63</v>
      </c>
      <c r="G783">
        <v>27829</v>
      </c>
      <c r="H783">
        <v>10</v>
      </c>
      <c r="I783">
        <v>1</v>
      </c>
      <c r="J783">
        <v>480.63</v>
      </c>
      <c r="K783">
        <v>25383.449612403099</v>
      </c>
      <c r="L783" t="b">
        <v>0</v>
      </c>
      <c r="N783">
        <v>1</v>
      </c>
      <c r="O783" t="s">
        <v>1201</v>
      </c>
      <c r="P783">
        <v>3.0585590053897145E-3</v>
      </c>
    </row>
    <row r="784" spans="1:16" x14ac:dyDescent="0.3">
      <c r="A784" s="1">
        <v>45670</v>
      </c>
      <c r="B784" t="s">
        <v>34</v>
      </c>
      <c r="C784">
        <v>491.84</v>
      </c>
      <c r="D784">
        <v>493.86</v>
      </c>
      <c r="E784">
        <v>489.82</v>
      </c>
      <c r="F784">
        <v>492.22</v>
      </c>
      <c r="G784">
        <v>32870</v>
      </c>
      <c r="H784">
        <v>13</v>
      </c>
      <c r="I784">
        <v>1</v>
      </c>
      <c r="J784">
        <v>492.22</v>
      </c>
      <c r="K784">
        <v>25383.449612403099</v>
      </c>
      <c r="L784" t="b">
        <v>0</v>
      </c>
      <c r="N784">
        <v>1</v>
      </c>
      <c r="O784" t="s">
        <v>1201</v>
      </c>
      <c r="P784">
        <v>2.659816878651064E-3</v>
      </c>
    </row>
    <row r="785" spans="1:16" x14ac:dyDescent="0.3">
      <c r="A785" s="1">
        <v>45671</v>
      </c>
      <c r="B785" t="s">
        <v>34</v>
      </c>
      <c r="C785">
        <v>495.45</v>
      </c>
      <c r="D785">
        <v>497.7</v>
      </c>
      <c r="E785">
        <v>493.2</v>
      </c>
      <c r="F785">
        <v>495.38</v>
      </c>
      <c r="G785">
        <v>38275</v>
      </c>
      <c r="H785">
        <v>14</v>
      </c>
      <c r="I785">
        <v>1</v>
      </c>
      <c r="J785">
        <v>495.38</v>
      </c>
      <c r="K785">
        <v>25383.449612403099</v>
      </c>
      <c r="L785" t="b">
        <v>0</v>
      </c>
      <c r="N785">
        <v>1</v>
      </c>
      <c r="O785" t="s">
        <v>1201</v>
      </c>
      <c r="P785">
        <v>2.0132739728277824E-2</v>
      </c>
    </row>
    <row r="786" spans="1:16" x14ac:dyDescent="0.3">
      <c r="A786" s="1">
        <v>45672</v>
      </c>
      <c r="B786" t="s">
        <v>34</v>
      </c>
      <c r="C786">
        <v>495.22</v>
      </c>
      <c r="D786">
        <v>502.97</v>
      </c>
      <c r="E786">
        <v>487.48</v>
      </c>
      <c r="F786">
        <v>497.28</v>
      </c>
      <c r="G786">
        <v>9328</v>
      </c>
      <c r="H786">
        <v>15</v>
      </c>
      <c r="I786">
        <v>1</v>
      </c>
      <c r="J786">
        <v>497.28</v>
      </c>
      <c r="K786">
        <v>25383.449612403099</v>
      </c>
      <c r="L786" t="b">
        <v>0</v>
      </c>
      <c r="N786">
        <v>1</v>
      </c>
      <c r="O786" t="s">
        <v>1201</v>
      </c>
      <c r="P786">
        <v>7.2628892127575475E-3</v>
      </c>
    </row>
    <row r="787" spans="1:16" x14ac:dyDescent="0.3">
      <c r="A787" s="1">
        <v>45673</v>
      </c>
      <c r="B787" t="s">
        <v>34</v>
      </c>
      <c r="C787">
        <v>490.7</v>
      </c>
      <c r="D787">
        <v>494.84</v>
      </c>
      <c r="E787">
        <v>486.55</v>
      </c>
      <c r="F787">
        <v>490.76</v>
      </c>
      <c r="G787">
        <v>36010</v>
      </c>
      <c r="H787">
        <v>16</v>
      </c>
      <c r="I787">
        <v>1</v>
      </c>
      <c r="J787">
        <v>490.76</v>
      </c>
      <c r="K787">
        <v>25383.449612403099</v>
      </c>
      <c r="L787" t="b">
        <v>0</v>
      </c>
      <c r="N787">
        <v>1</v>
      </c>
      <c r="O787" t="s">
        <v>1201</v>
      </c>
      <c r="P787">
        <v>2.685159278947993E-2</v>
      </c>
    </row>
    <row r="788" spans="1:16" x14ac:dyDescent="0.3">
      <c r="A788" s="1">
        <v>45674</v>
      </c>
      <c r="B788" t="s">
        <v>34</v>
      </c>
      <c r="C788">
        <v>490.13</v>
      </c>
      <c r="D788">
        <v>496.99</v>
      </c>
      <c r="E788">
        <v>483.28</v>
      </c>
      <c r="F788">
        <v>490.16</v>
      </c>
      <c r="G788">
        <v>9640</v>
      </c>
      <c r="H788">
        <v>17</v>
      </c>
      <c r="I788">
        <v>1</v>
      </c>
      <c r="J788">
        <v>490.16</v>
      </c>
      <c r="K788">
        <v>25383.449612403099</v>
      </c>
      <c r="L788" t="b">
        <v>0</v>
      </c>
      <c r="N788">
        <v>1</v>
      </c>
      <c r="O788" t="s">
        <v>1201</v>
      </c>
      <c r="P788">
        <v>1.7920812119513588E-2</v>
      </c>
    </row>
    <row r="789" spans="1:16" x14ac:dyDescent="0.3">
      <c r="A789" s="1">
        <v>45677</v>
      </c>
      <c r="B789" t="s">
        <v>34</v>
      </c>
      <c r="C789">
        <v>485.23</v>
      </c>
      <c r="D789">
        <v>487.81</v>
      </c>
      <c r="E789">
        <v>482.65</v>
      </c>
      <c r="F789">
        <v>485.83</v>
      </c>
      <c r="G789">
        <v>38004</v>
      </c>
      <c r="H789">
        <v>20</v>
      </c>
      <c r="I789">
        <v>1</v>
      </c>
      <c r="J789">
        <v>485.83</v>
      </c>
      <c r="K789">
        <v>25383.449612403099</v>
      </c>
      <c r="L789" t="b">
        <v>0</v>
      </c>
      <c r="N789">
        <v>1</v>
      </c>
      <c r="O789" t="s">
        <v>1201</v>
      </c>
      <c r="P789">
        <v>7.6803944498878788E-3</v>
      </c>
    </row>
    <row r="790" spans="1:16" x14ac:dyDescent="0.3">
      <c r="A790" s="1">
        <v>45678</v>
      </c>
      <c r="B790" t="s">
        <v>34</v>
      </c>
      <c r="C790">
        <v>484.65</v>
      </c>
      <c r="D790">
        <v>491.91</v>
      </c>
      <c r="E790">
        <v>477.39</v>
      </c>
      <c r="F790">
        <v>483.5</v>
      </c>
      <c r="G790">
        <v>13207</v>
      </c>
      <c r="H790">
        <v>21</v>
      </c>
      <c r="I790">
        <v>1</v>
      </c>
      <c r="J790">
        <v>483.5</v>
      </c>
      <c r="K790">
        <v>25383.449612403099</v>
      </c>
      <c r="L790" t="b">
        <v>0</v>
      </c>
      <c r="N790">
        <v>1</v>
      </c>
      <c r="O790" t="s">
        <v>1201</v>
      </c>
      <c r="P790">
        <v>1.9540806724797629E-2</v>
      </c>
    </row>
    <row r="791" spans="1:16" x14ac:dyDescent="0.3">
      <c r="A791" s="1">
        <v>45679</v>
      </c>
      <c r="B791" t="s">
        <v>34</v>
      </c>
      <c r="C791">
        <v>496.37</v>
      </c>
      <c r="D791">
        <v>504.5</v>
      </c>
      <c r="E791">
        <v>488.25</v>
      </c>
      <c r="F791">
        <v>495.14</v>
      </c>
      <c r="G791">
        <v>29916</v>
      </c>
      <c r="H791">
        <v>22</v>
      </c>
      <c r="I791">
        <v>1</v>
      </c>
      <c r="J791">
        <v>495.14</v>
      </c>
      <c r="K791">
        <v>25383.449612403099</v>
      </c>
      <c r="L791" t="b">
        <v>0</v>
      </c>
      <c r="N791">
        <v>1</v>
      </c>
      <c r="O791" t="s">
        <v>1201</v>
      </c>
      <c r="P791">
        <v>-7.6628875836634519E-3</v>
      </c>
    </row>
    <row r="792" spans="1:16" x14ac:dyDescent="0.3">
      <c r="A792" s="1">
        <v>45680</v>
      </c>
      <c r="B792" t="s">
        <v>34</v>
      </c>
      <c r="C792">
        <v>494.89</v>
      </c>
      <c r="D792">
        <v>497.14</v>
      </c>
      <c r="E792">
        <v>492.63</v>
      </c>
      <c r="F792">
        <v>495.98</v>
      </c>
      <c r="G792">
        <v>20071</v>
      </c>
      <c r="H792">
        <v>23</v>
      </c>
      <c r="I792">
        <v>1</v>
      </c>
      <c r="J792">
        <v>495.98</v>
      </c>
      <c r="K792">
        <v>25383.449612403099</v>
      </c>
      <c r="L792" t="b">
        <v>0</v>
      </c>
      <c r="N792">
        <v>1</v>
      </c>
      <c r="O792" t="s">
        <v>1201</v>
      </c>
      <c r="P792">
        <v>7.790884939916541E-3</v>
      </c>
    </row>
    <row r="793" spans="1:16" x14ac:dyDescent="0.3">
      <c r="A793" s="1">
        <v>45681</v>
      </c>
      <c r="B793" t="s">
        <v>34</v>
      </c>
      <c r="C793">
        <v>492.95</v>
      </c>
      <c r="D793">
        <v>500.27</v>
      </c>
      <c r="E793">
        <v>485.62</v>
      </c>
      <c r="F793">
        <v>490.65</v>
      </c>
      <c r="G793">
        <v>16810</v>
      </c>
      <c r="H793">
        <v>24</v>
      </c>
      <c r="I793">
        <v>1</v>
      </c>
      <c r="J793">
        <v>490.65</v>
      </c>
      <c r="K793">
        <v>25383.449612403099</v>
      </c>
      <c r="L793" t="b">
        <v>0</v>
      </c>
      <c r="N793">
        <v>1</v>
      </c>
      <c r="O793" t="s">
        <v>1201</v>
      </c>
      <c r="P793">
        <v>-1.0770674391089774E-2</v>
      </c>
    </row>
    <row r="794" spans="1:16" x14ac:dyDescent="0.3">
      <c r="A794" s="1">
        <v>45684</v>
      </c>
      <c r="B794" t="s">
        <v>34</v>
      </c>
      <c r="C794">
        <v>497.83</v>
      </c>
      <c r="D794">
        <v>501.38</v>
      </c>
      <c r="E794">
        <v>494.27</v>
      </c>
      <c r="F794">
        <v>499.34</v>
      </c>
      <c r="G794">
        <v>26396</v>
      </c>
      <c r="H794">
        <v>27</v>
      </c>
      <c r="I794">
        <v>1</v>
      </c>
      <c r="J794">
        <v>499.34</v>
      </c>
      <c r="K794">
        <v>25383.449612403099</v>
      </c>
      <c r="L794" t="b">
        <v>0</v>
      </c>
      <c r="N794">
        <v>1</v>
      </c>
      <c r="O794" t="s">
        <v>1201</v>
      </c>
      <c r="P794">
        <v>6.181149664886287E-3</v>
      </c>
    </row>
    <row r="795" spans="1:16" x14ac:dyDescent="0.3">
      <c r="A795" s="1">
        <v>45685</v>
      </c>
      <c r="B795" t="s">
        <v>34</v>
      </c>
      <c r="C795">
        <v>506.34</v>
      </c>
      <c r="D795">
        <v>513.36</v>
      </c>
      <c r="E795">
        <v>499.33</v>
      </c>
      <c r="F795">
        <v>505.51</v>
      </c>
      <c r="G795">
        <v>40082</v>
      </c>
      <c r="H795">
        <v>28</v>
      </c>
      <c r="I795">
        <v>1</v>
      </c>
      <c r="J795">
        <v>505.51</v>
      </c>
      <c r="K795">
        <v>25383.449612403099</v>
      </c>
      <c r="L795" t="b">
        <v>0</v>
      </c>
      <c r="N795">
        <v>1</v>
      </c>
      <c r="O795" t="s">
        <v>1201</v>
      </c>
      <c r="P795">
        <v>3.2553249484054414E-2</v>
      </c>
    </row>
    <row r="796" spans="1:16" x14ac:dyDescent="0.3">
      <c r="A796" s="1">
        <v>45686</v>
      </c>
      <c r="B796" t="s">
        <v>34</v>
      </c>
      <c r="C796">
        <v>510.01</v>
      </c>
      <c r="D796">
        <v>512.79999999999995</v>
      </c>
      <c r="E796">
        <v>507.23</v>
      </c>
      <c r="F796">
        <v>512.09</v>
      </c>
      <c r="G796">
        <v>41142</v>
      </c>
      <c r="H796">
        <v>29</v>
      </c>
      <c r="I796">
        <v>1</v>
      </c>
      <c r="J796">
        <v>512.09</v>
      </c>
      <c r="K796">
        <v>25383.449612403099</v>
      </c>
      <c r="L796" t="b">
        <v>0</v>
      </c>
      <c r="N796">
        <v>1</v>
      </c>
      <c r="O796" t="s">
        <v>1201</v>
      </c>
      <c r="P796">
        <v>-1.4148964070285965E-2</v>
      </c>
    </row>
    <row r="797" spans="1:16" x14ac:dyDescent="0.3">
      <c r="A797" s="1">
        <v>45687</v>
      </c>
      <c r="B797" t="s">
        <v>34</v>
      </c>
      <c r="C797">
        <v>502.74</v>
      </c>
      <c r="D797">
        <v>508.27</v>
      </c>
      <c r="E797">
        <v>497.21</v>
      </c>
      <c r="F797">
        <v>499.43</v>
      </c>
      <c r="G797">
        <v>48897</v>
      </c>
      <c r="H797">
        <v>30</v>
      </c>
      <c r="I797">
        <v>1</v>
      </c>
      <c r="J797">
        <v>499.43</v>
      </c>
      <c r="K797">
        <v>25383.449612403099</v>
      </c>
      <c r="L797" t="b">
        <v>0</v>
      </c>
      <c r="N797">
        <v>1</v>
      </c>
      <c r="O797" t="s">
        <v>1201</v>
      </c>
      <c r="P797">
        <v>7.3379728258296277E-3</v>
      </c>
    </row>
    <row r="798" spans="1:16" x14ac:dyDescent="0.3">
      <c r="A798" s="1">
        <v>45688</v>
      </c>
      <c r="B798" t="s">
        <v>34</v>
      </c>
      <c r="C798">
        <v>513.21</v>
      </c>
      <c r="D798">
        <v>514.54999999999995</v>
      </c>
      <c r="E798">
        <v>511.86</v>
      </c>
      <c r="F798">
        <v>511.96</v>
      </c>
      <c r="G798">
        <v>40579</v>
      </c>
      <c r="H798">
        <v>31</v>
      </c>
      <c r="I798">
        <v>1</v>
      </c>
      <c r="J798">
        <v>511.96</v>
      </c>
      <c r="K798">
        <v>25383.449612403099</v>
      </c>
      <c r="L798" t="b">
        <v>0</v>
      </c>
      <c r="N798">
        <v>1</v>
      </c>
      <c r="O798" t="s">
        <v>1201</v>
      </c>
      <c r="P798">
        <v>-9.2035592317573703E-3</v>
      </c>
    </row>
    <row r="799" spans="1:16" x14ac:dyDescent="0.3">
      <c r="A799" s="1">
        <v>45691</v>
      </c>
      <c r="B799" t="s">
        <v>34</v>
      </c>
      <c r="C799">
        <v>508.21</v>
      </c>
      <c r="D799">
        <v>515.58000000000004</v>
      </c>
      <c r="E799">
        <v>500.84</v>
      </c>
      <c r="F799">
        <v>508.49</v>
      </c>
      <c r="G799">
        <v>34272</v>
      </c>
      <c r="H799">
        <v>34</v>
      </c>
      <c r="I799">
        <v>1</v>
      </c>
      <c r="J799">
        <v>508.49</v>
      </c>
      <c r="K799">
        <v>25383.449612403099</v>
      </c>
      <c r="L799" t="b">
        <v>0</v>
      </c>
      <c r="N799">
        <v>2</v>
      </c>
      <c r="O799" t="s">
        <v>1202</v>
      </c>
      <c r="P799">
        <v>-5.420291122087726E-3</v>
      </c>
    </row>
    <row r="800" spans="1:16" x14ac:dyDescent="0.3">
      <c r="A800" s="1">
        <v>45692</v>
      </c>
      <c r="B800" t="s">
        <v>34</v>
      </c>
      <c r="C800">
        <v>517.07000000000005</v>
      </c>
      <c r="D800">
        <v>522.6</v>
      </c>
      <c r="E800">
        <v>511.53</v>
      </c>
      <c r="F800">
        <v>513.62</v>
      </c>
      <c r="G800">
        <v>26963</v>
      </c>
      <c r="H800">
        <v>35</v>
      </c>
      <c r="I800">
        <v>1</v>
      </c>
      <c r="J800">
        <v>513.62</v>
      </c>
      <c r="K800">
        <v>25383.449612403099</v>
      </c>
      <c r="L800" t="b">
        <v>0</v>
      </c>
      <c r="N800">
        <v>2</v>
      </c>
      <c r="O800" t="s">
        <v>1202</v>
      </c>
      <c r="P800">
        <v>7.1433262070323923E-3</v>
      </c>
    </row>
    <row r="801" spans="1:16" x14ac:dyDescent="0.3">
      <c r="A801" s="1">
        <v>45694</v>
      </c>
      <c r="B801" t="s">
        <v>34</v>
      </c>
      <c r="C801">
        <v>543.38</v>
      </c>
      <c r="D801">
        <v>550.64</v>
      </c>
      <c r="E801">
        <v>536.13</v>
      </c>
      <c r="F801">
        <v>545.07000000000005</v>
      </c>
      <c r="G801">
        <v>30100</v>
      </c>
      <c r="H801">
        <v>37</v>
      </c>
      <c r="I801">
        <v>1</v>
      </c>
      <c r="J801">
        <v>545.07000000000005</v>
      </c>
      <c r="K801">
        <v>25383.449612403099</v>
      </c>
      <c r="L801" t="b">
        <v>0</v>
      </c>
      <c r="N801">
        <v>2</v>
      </c>
      <c r="O801" t="s">
        <v>1202</v>
      </c>
      <c r="P801">
        <v>1.1301890893284167E-2</v>
      </c>
    </row>
    <row r="802" spans="1:16" x14ac:dyDescent="0.3">
      <c r="A802" s="1">
        <v>45695</v>
      </c>
      <c r="B802" t="s">
        <v>34</v>
      </c>
      <c r="C802">
        <v>541.05999999999995</v>
      </c>
      <c r="D802">
        <v>543.74</v>
      </c>
      <c r="E802">
        <v>538.38</v>
      </c>
      <c r="F802">
        <v>538.53</v>
      </c>
      <c r="G802">
        <v>44949</v>
      </c>
      <c r="H802">
        <v>38</v>
      </c>
      <c r="I802">
        <v>1</v>
      </c>
      <c r="J802">
        <v>538.53</v>
      </c>
      <c r="K802">
        <v>25383.449612403099</v>
      </c>
      <c r="L802" t="b">
        <v>0</v>
      </c>
      <c r="N802">
        <v>2</v>
      </c>
      <c r="O802" t="s">
        <v>1202</v>
      </c>
      <c r="P802">
        <v>-1.2285311146791296E-2</v>
      </c>
    </row>
    <row r="803" spans="1:16" x14ac:dyDescent="0.3">
      <c r="A803" s="1">
        <v>45698</v>
      </c>
      <c r="B803" t="s">
        <v>34</v>
      </c>
      <c r="C803">
        <v>526.74</v>
      </c>
      <c r="D803">
        <v>533.04</v>
      </c>
      <c r="E803">
        <v>520.44000000000005</v>
      </c>
      <c r="F803">
        <v>528.94000000000005</v>
      </c>
      <c r="G803">
        <v>44442</v>
      </c>
      <c r="H803">
        <v>41</v>
      </c>
      <c r="I803">
        <v>1</v>
      </c>
      <c r="J803">
        <v>528.94000000000005</v>
      </c>
      <c r="K803">
        <v>25383.449612403099</v>
      </c>
      <c r="L803" t="b">
        <v>0</v>
      </c>
      <c r="N803">
        <v>2</v>
      </c>
      <c r="O803" t="s">
        <v>1202</v>
      </c>
      <c r="P803">
        <v>-9.8251678521571323E-3</v>
      </c>
    </row>
    <row r="804" spans="1:16" x14ac:dyDescent="0.3">
      <c r="A804" s="1">
        <v>45699</v>
      </c>
      <c r="B804" t="s">
        <v>34</v>
      </c>
      <c r="C804">
        <v>539.08000000000004</v>
      </c>
      <c r="D804">
        <v>541.71</v>
      </c>
      <c r="E804">
        <v>536.45000000000005</v>
      </c>
      <c r="F804">
        <v>538.69000000000005</v>
      </c>
      <c r="G804">
        <v>37487</v>
      </c>
      <c r="H804">
        <v>42</v>
      </c>
      <c r="I804">
        <v>1</v>
      </c>
      <c r="J804">
        <v>538.69000000000005</v>
      </c>
      <c r="K804">
        <v>25383.449612403099</v>
      </c>
      <c r="L804" t="b">
        <v>0</v>
      </c>
      <c r="N804">
        <v>2</v>
      </c>
      <c r="O804" t="s">
        <v>1202</v>
      </c>
      <c r="P804">
        <v>3.5324566312254857E-3</v>
      </c>
    </row>
    <row r="805" spans="1:16" x14ac:dyDescent="0.3">
      <c r="A805" s="1">
        <v>45700</v>
      </c>
      <c r="B805" t="s">
        <v>34</v>
      </c>
      <c r="C805">
        <v>542.41999999999996</v>
      </c>
      <c r="D805">
        <v>549.25</v>
      </c>
      <c r="E805">
        <v>535.58000000000004</v>
      </c>
      <c r="F805">
        <v>539.78</v>
      </c>
      <c r="G805">
        <v>39759</v>
      </c>
      <c r="H805">
        <v>43</v>
      </c>
      <c r="I805">
        <v>1</v>
      </c>
      <c r="J805">
        <v>539.78</v>
      </c>
      <c r="K805">
        <v>25383.449612403099</v>
      </c>
      <c r="L805" t="b">
        <v>0</v>
      </c>
      <c r="N805">
        <v>2</v>
      </c>
      <c r="O805" t="s">
        <v>1202</v>
      </c>
      <c r="P805">
        <v>2.5538539212386371E-2</v>
      </c>
    </row>
    <row r="806" spans="1:16" x14ac:dyDescent="0.3">
      <c r="A806" s="1">
        <v>45701</v>
      </c>
      <c r="B806" t="s">
        <v>34</v>
      </c>
      <c r="C806">
        <v>541.35</v>
      </c>
      <c r="D806">
        <v>546.9</v>
      </c>
      <c r="E806">
        <v>535.79999999999995</v>
      </c>
      <c r="F806">
        <v>536.51</v>
      </c>
      <c r="G806">
        <v>12064</v>
      </c>
      <c r="H806">
        <v>44</v>
      </c>
      <c r="I806">
        <v>1</v>
      </c>
      <c r="J806">
        <v>536.51</v>
      </c>
      <c r="K806">
        <v>25383.449612403099</v>
      </c>
      <c r="L806" t="b">
        <v>0</v>
      </c>
      <c r="N806">
        <v>2</v>
      </c>
      <c r="O806" t="s">
        <v>1202</v>
      </c>
      <c r="P806">
        <v>2.3630999361071337E-3</v>
      </c>
    </row>
    <row r="807" spans="1:16" x14ac:dyDescent="0.3">
      <c r="A807" s="1">
        <v>45702</v>
      </c>
      <c r="B807" t="s">
        <v>34</v>
      </c>
      <c r="C807">
        <v>543.73</v>
      </c>
      <c r="D807">
        <v>551.48</v>
      </c>
      <c r="E807">
        <v>535.99</v>
      </c>
      <c r="F807">
        <v>540.86</v>
      </c>
      <c r="G807">
        <v>7476</v>
      </c>
      <c r="H807">
        <v>45</v>
      </c>
      <c r="I807">
        <v>1</v>
      </c>
      <c r="J807">
        <v>540.86</v>
      </c>
      <c r="K807">
        <v>25383.449612403099</v>
      </c>
      <c r="L807" t="b">
        <v>0</v>
      </c>
      <c r="N807">
        <v>2</v>
      </c>
      <c r="O807" t="s">
        <v>1202</v>
      </c>
      <c r="P807">
        <v>1.2654727478099437E-4</v>
      </c>
    </row>
    <row r="808" spans="1:16" x14ac:dyDescent="0.3">
      <c r="A808" s="1">
        <v>45705</v>
      </c>
      <c r="B808" t="s">
        <v>34</v>
      </c>
      <c r="C808">
        <v>541.88</v>
      </c>
      <c r="D808">
        <v>548.55999999999995</v>
      </c>
      <c r="E808">
        <v>535.20000000000005</v>
      </c>
      <c r="F808">
        <v>539.88</v>
      </c>
      <c r="G808">
        <v>23463</v>
      </c>
      <c r="H808">
        <v>48</v>
      </c>
      <c r="I808">
        <v>1</v>
      </c>
      <c r="J808">
        <v>539.88</v>
      </c>
      <c r="K808">
        <v>25383.449612403099</v>
      </c>
      <c r="L808" t="b">
        <v>0</v>
      </c>
      <c r="N808">
        <v>2</v>
      </c>
      <c r="O808" t="s">
        <v>1202</v>
      </c>
      <c r="P808">
        <v>-9.3904657163402516E-3</v>
      </c>
    </row>
    <row r="809" spans="1:16" x14ac:dyDescent="0.3">
      <c r="A809" s="1">
        <v>45706</v>
      </c>
      <c r="B809" t="s">
        <v>34</v>
      </c>
      <c r="C809">
        <v>549.70000000000005</v>
      </c>
      <c r="D809">
        <v>555.07000000000005</v>
      </c>
      <c r="E809">
        <v>544.33000000000004</v>
      </c>
      <c r="F809">
        <v>544.79999999999995</v>
      </c>
      <c r="G809">
        <v>27946</v>
      </c>
      <c r="H809">
        <v>49</v>
      </c>
      <c r="I809">
        <v>1</v>
      </c>
      <c r="J809">
        <v>544.79999999999995</v>
      </c>
      <c r="K809">
        <v>25383.449612403099</v>
      </c>
      <c r="L809" t="b">
        <v>0</v>
      </c>
      <c r="N809">
        <v>2</v>
      </c>
      <c r="O809" t="s">
        <v>1202</v>
      </c>
      <c r="P809">
        <v>-1.7848755284171E-2</v>
      </c>
    </row>
    <row r="810" spans="1:16" x14ac:dyDescent="0.3">
      <c r="A810" s="1">
        <v>45707</v>
      </c>
      <c r="B810" t="s">
        <v>34</v>
      </c>
      <c r="C810">
        <v>544.67999999999995</v>
      </c>
      <c r="D810">
        <v>547.79</v>
      </c>
      <c r="E810">
        <v>541.57000000000005</v>
      </c>
      <c r="F810">
        <v>545.39</v>
      </c>
      <c r="G810">
        <v>23335</v>
      </c>
      <c r="H810">
        <v>50</v>
      </c>
      <c r="I810">
        <v>1</v>
      </c>
      <c r="J810">
        <v>545.39</v>
      </c>
      <c r="K810">
        <v>25383.449612403099</v>
      </c>
      <c r="L810" t="b">
        <v>0</v>
      </c>
      <c r="N810">
        <v>2</v>
      </c>
      <c r="O810" t="s">
        <v>1202</v>
      </c>
      <c r="P810">
        <v>6.1600018610278627E-3</v>
      </c>
    </row>
    <row r="811" spans="1:16" x14ac:dyDescent="0.3">
      <c r="A811" s="1">
        <v>45708</v>
      </c>
      <c r="B811" t="s">
        <v>34</v>
      </c>
      <c r="C811">
        <v>549.97</v>
      </c>
      <c r="D811">
        <v>557.21</v>
      </c>
      <c r="E811">
        <v>542.73</v>
      </c>
      <c r="F811">
        <v>550.51</v>
      </c>
      <c r="G811">
        <v>23010</v>
      </c>
      <c r="H811">
        <v>51</v>
      </c>
      <c r="I811">
        <v>1</v>
      </c>
      <c r="J811">
        <v>550.51</v>
      </c>
      <c r="K811">
        <v>25383.449612403099</v>
      </c>
      <c r="L811" t="b">
        <v>0</v>
      </c>
      <c r="N811">
        <v>2</v>
      </c>
      <c r="O811" t="s">
        <v>1202</v>
      </c>
      <c r="P811">
        <v>-1.1141800477505712E-2</v>
      </c>
    </row>
    <row r="812" spans="1:16" x14ac:dyDescent="0.3">
      <c r="A812" s="1">
        <v>45709</v>
      </c>
      <c r="B812" t="s">
        <v>34</v>
      </c>
      <c r="C812">
        <v>546.23</v>
      </c>
      <c r="D812">
        <v>548.49</v>
      </c>
      <c r="E812">
        <v>543.97</v>
      </c>
      <c r="F812">
        <v>544.47</v>
      </c>
      <c r="G812">
        <v>44626</v>
      </c>
      <c r="H812">
        <v>52</v>
      </c>
      <c r="I812">
        <v>1</v>
      </c>
      <c r="J812">
        <v>544.47</v>
      </c>
      <c r="K812">
        <v>25383.449612403099</v>
      </c>
      <c r="L812" t="b">
        <v>0</v>
      </c>
      <c r="N812">
        <v>2</v>
      </c>
      <c r="O812" t="s">
        <v>1202</v>
      </c>
      <c r="P812">
        <v>-2.2610271405625836E-2</v>
      </c>
    </row>
    <row r="813" spans="1:16" x14ac:dyDescent="0.3">
      <c r="A813" s="1">
        <v>45712</v>
      </c>
      <c r="B813" t="s">
        <v>34</v>
      </c>
      <c r="C813">
        <v>557.51</v>
      </c>
      <c r="D813">
        <v>564.76</v>
      </c>
      <c r="E813">
        <v>550.25</v>
      </c>
      <c r="F813">
        <v>554.46</v>
      </c>
      <c r="G813">
        <v>34665</v>
      </c>
      <c r="H813">
        <v>55</v>
      </c>
      <c r="I813">
        <v>1</v>
      </c>
      <c r="J813">
        <v>554.46</v>
      </c>
      <c r="K813">
        <v>25383.449612403099</v>
      </c>
      <c r="L813" t="b">
        <v>0</v>
      </c>
      <c r="N813">
        <v>2</v>
      </c>
      <c r="O813" t="s">
        <v>1202</v>
      </c>
      <c r="P813">
        <v>8.537646187054556E-4</v>
      </c>
    </row>
    <row r="814" spans="1:16" x14ac:dyDescent="0.3">
      <c r="A814" s="1">
        <v>45713</v>
      </c>
      <c r="B814" t="s">
        <v>34</v>
      </c>
      <c r="C814">
        <v>560.48</v>
      </c>
      <c r="D814">
        <v>566.89</v>
      </c>
      <c r="E814">
        <v>554.07000000000005</v>
      </c>
      <c r="F814">
        <v>559.49</v>
      </c>
      <c r="G814">
        <v>15683</v>
      </c>
      <c r="H814">
        <v>56</v>
      </c>
      <c r="I814">
        <v>1</v>
      </c>
      <c r="J814">
        <v>559.49</v>
      </c>
      <c r="K814">
        <v>25383.449612403099</v>
      </c>
      <c r="L814" t="b">
        <v>0</v>
      </c>
      <c r="N814">
        <v>2</v>
      </c>
      <c r="O814" t="s">
        <v>1202</v>
      </c>
      <c r="P814">
        <v>2.2247114401207729E-2</v>
      </c>
    </row>
    <row r="815" spans="1:16" x14ac:dyDescent="0.3">
      <c r="A815" s="1">
        <v>45714</v>
      </c>
      <c r="B815" t="s">
        <v>34</v>
      </c>
      <c r="C815">
        <v>567.22</v>
      </c>
      <c r="D815">
        <v>571.33000000000004</v>
      </c>
      <c r="E815">
        <v>563.12</v>
      </c>
      <c r="F815">
        <v>564.19000000000005</v>
      </c>
      <c r="G815">
        <v>45535</v>
      </c>
      <c r="H815">
        <v>57</v>
      </c>
      <c r="I815">
        <v>1</v>
      </c>
      <c r="J815">
        <v>564.19000000000005</v>
      </c>
      <c r="K815">
        <v>25383.449612403099</v>
      </c>
      <c r="L815" t="b">
        <v>0</v>
      </c>
      <c r="N815">
        <v>2</v>
      </c>
      <c r="O815" t="s">
        <v>1202</v>
      </c>
      <c r="P815">
        <v>-3.077685351932861E-3</v>
      </c>
    </row>
    <row r="816" spans="1:16" x14ac:dyDescent="0.3">
      <c r="A816" s="1">
        <v>45715</v>
      </c>
      <c r="B816" t="s">
        <v>34</v>
      </c>
      <c r="C816">
        <v>559.12</v>
      </c>
      <c r="D816">
        <v>562.54</v>
      </c>
      <c r="E816">
        <v>555.70000000000005</v>
      </c>
      <c r="F816">
        <v>556.44000000000005</v>
      </c>
      <c r="G816">
        <v>22639</v>
      </c>
      <c r="H816">
        <v>58</v>
      </c>
      <c r="I816">
        <v>1</v>
      </c>
      <c r="J816">
        <v>556.44000000000005</v>
      </c>
      <c r="K816">
        <v>25383.449612403099</v>
      </c>
      <c r="L816" t="b">
        <v>0</v>
      </c>
      <c r="N816">
        <v>2</v>
      </c>
      <c r="O816" t="s">
        <v>1202</v>
      </c>
      <c r="P816">
        <v>-3.7835459744831219E-3</v>
      </c>
    </row>
    <row r="817" spans="1:16" x14ac:dyDescent="0.3">
      <c r="A817" s="1">
        <v>45716</v>
      </c>
      <c r="B817" t="s">
        <v>34</v>
      </c>
      <c r="C817">
        <v>567.91999999999996</v>
      </c>
      <c r="D817">
        <v>573.46</v>
      </c>
      <c r="E817">
        <v>562.38</v>
      </c>
      <c r="F817">
        <v>568.62</v>
      </c>
      <c r="G817">
        <v>4439</v>
      </c>
      <c r="H817">
        <v>59</v>
      </c>
      <c r="I817">
        <v>1</v>
      </c>
      <c r="J817">
        <v>568.62</v>
      </c>
      <c r="K817">
        <v>25383.449612403099</v>
      </c>
      <c r="L817" t="b">
        <v>0</v>
      </c>
      <c r="N817">
        <v>2</v>
      </c>
      <c r="O817" t="s">
        <v>1202</v>
      </c>
      <c r="P817">
        <v>-4.7253135488429304E-3</v>
      </c>
    </row>
    <row r="818" spans="1:16" x14ac:dyDescent="0.3">
      <c r="A818" s="1">
        <v>45719</v>
      </c>
      <c r="B818" t="s">
        <v>34</v>
      </c>
      <c r="C818">
        <v>568.36</v>
      </c>
      <c r="D818">
        <v>577.20000000000005</v>
      </c>
      <c r="E818">
        <v>559.52</v>
      </c>
      <c r="F818">
        <v>568.65</v>
      </c>
      <c r="G818">
        <v>12577</v>
      </c>
      <c r="H818">
        <v>62</v>
      </c>
      <c r="I818">
        <v>1</v>
      </c>
      <c r="J818">
        <v>568.65</v>
      </c>
      <c r="K818">
        <v>25383.449612403099</v>
      </c>
      <c r="L818" t="b">
        <v>0</v>
      </c>
      <c r="N818">
        <v>3</v>
      </c>
      <c r="O818" t="s">
        <v>1203</v>
      </c>
      <c r="P818">
        <v>6.3451213559923983E-3</v>
      </c>
    </row>
    <row r="819" spans="1:16" x14ac:dyDescent="0.3">
      <c r="A819" s="1">
        <v>45720</v>
      </c>
      <c r="B819" t="s">
        <v>34</v>
      </c>
      <c r="C819">
        <v>578.29999999999995</v>
      </c>
      <c r="D819">
        <v>582.74</v>
      </c>
      <c r="E819">
        <v>573.86</v>
      </c>
      <c r="F819">
        <v>574.03</v>
      </c>
      <c r="G819">
        <v>25255</v>
      </c>
      <c r="H819">
        <v>63</v>
      </c>
      <c r="I819">
        <v>1</v>
      </c>
      <c r="J819">
        <v>574.03</v>
      </c>
      <c r="K819">
        <v>25383.449612403099</v>
      </c>
      <c r="L819" t="b">
        <v>0</v>
      </c>
      <c r="N819">
        <v>3</v>
      </c>
      <c r="O819" t="s">
        <v>1203</v>
      </c>
      <c r="P819">
        <v>1.2950891747749082E-2</v>
      </c>
    </row>
    <row r="820" spans="1:16" x14ac:dyDescent="0.3">
      <c r="A820" s="1">
        <v>45721</v>
      </c>
      <c r="B820" t="s">
        <v>34</v>
      </c>
      <c r="C820">
        <v>573.70000000000005</v>
      </c>
      <c r="D820">
        <v>579.99</v>
      </c>
      <c r="E820">
        <v>567.41999999999996</v>
      </c>
      <c r="F820">
        <v>571.84</v>
      </c>
      <c r="G820">
        <v>36931</v>
      </c>
      <c r="H820">
        <v>64</v>
      </c>
      <c r="I820">
        <v>1</v>
      </c>
      <c r="J820">
        <v>571.84</v>
      </c>
      <c r="K820">
        <v>25383.449612403099</v>
      </c>
      <c r="L820" t="b">
        <v>0</v>
      </c>
      <c r="N820">
        <v>3</v>
      </c>
      <c r="O820" t="s">
        <v>1203</v>
      </c>
      <c r="P820">
        <v>-0.73565287822829495</v>
      </c>
    </row>
    <row r="821" spans="1:16" x14ac:dyDescent="0.3">
      <c r="A821" s="1">
        <v>45722</v>
      </c>
      <c r="B821" t="s">
        <v>34</v>
      </c>
      <c r="C821">
        <v>569.87</v>
      </c>
      <c r="D821">
        <v>576.09</v>
      </c>
      <c r="E821">
        <v>563.64</v>
      </c>
      <c r="F821">
        <v>573.86</v>
      </c>
      <c r="G821">
        <v>36740</v>
      </c>
      <c r="H821">
        <v>65</v>
      </c>
      <c r="I821">
        <v>1</v>
      </c>
      <c r="J821">
        <v>573.86</v>
      </c>
      <c r="K821">
        <v>25383.449612403099</v>
      </c>
      <c r="L821" t="b">
        <v>0</v>
      </c>
      <c r="N821">
        <v>3</v>
      </c>
      <c r="O821" t="s">
        <v>1203</v>
      </c>
      <c r="P821">
        <v>-8.6127060566772249E-3</v>
      </c>
    </row>
    <row r="822" spans="1:16" x14ac:dyDescent="0.3">
      <c r="A822" s="1">
        <v>45723</v>
      </c>
      <c r="B822" t="s">
        <v>34</v>
      </c>
      <c r="C822">
        <v>575.57000000000005</v>
      </c>
      <c r="D822">
        <v>577.97</v>
      </c>
      <c r="E822">
        <v>573.16999999999996</v>
      </c>
      <c r="F822">
        <v>576.15</v>
      </c>
      <c r="G822">
        <v>18374</v>
      </c>
      <c r="H822">
        <v>66</v>
      </c>
      <c r="I822">
        <v>1</v>
      </c>
      <c r="J822">
        <v>576.15</v>
      </c>
      <c r="K822">
        <v>25383.449612403099</v>
      </c>
      <c r="L822" t="b">
        <v>0</v>
      </c>
      <c r="N822">
        <v>3</v>
      </c>
      <c r="O822" t="s">
        <v>1203</v>
      </c>
      <c r="P822">
        <v>-4.6707146193360508E-4</v>
      </c>
    </row>
    <row r="823" spans="1:16" x14ac:dyDescent="0.3">
      <c r="A823" s="1">
        <v>45727</v>
      </c>
      <c r="B823" t="s">
        <v>34</v>
      </c>
      <c r="C823">
        <v>560.1</v>
      </c>
      <c r="D823">
        <v>566.89</v>
      </c>
      <c r="E823">
        <v>553.30999999999995</v>
      </c>
      <c r="F823">
        <v>560.4</v>
      </c>
      <c r="G823">
        <v>20275</v>
      </c>
      <c r="H823">
        <v>70</v>
      </c>
      <c r="I823">
        <v>1</v>
      </c>
      <c r="J823">
        <v>560.4</v>
      </c>
      <c r="K823">
        <v>25383.449612403099</v>
      </c>
      <c r="L823" t="b">
        <v>0</v>
      </c>
      <c r="N823">
        <v>3</v>
      </c>
      <c r="O823" t="s">
        <v>1203</v>
      </c>
      <c r="P823">
        <v>2.6064434996107503E-2</v>
      </c>
    </row>
    <row r="824" spans="1:16" x14ac:dyDescent="0.3">
      <c r="A824" s="1">
        <v>45728</v>
      </c>
      <c r="B824" t="s">
        <v>34</v>
      </c>
      <c r="C824">
        <v>573.19000000000005</v>
      </c>
      <c r="D824">
        <v>580.03</v>
      </c>
      <c r="E824">
        <v>566.35</v>
      </c>
      <c r="F824">
        <v>574.58000000000004</v>
      </c>
      <c r="G824">
        <v>33821</v>
      </c>
      <c r="H824">
        <v>71</v>
      </c>
      <c r="I824">
        <v>1</v>
      </c>
      <c r="J824">
        <v>574.58000000000004</v>
      </c>
      <c r="K824">
        <v>25383.449612403099</v>
      </c>
      <c r="L824" t="b">
        <v>0</v>
      </c>
      <c r="N824">
        <v>3</v>
      </c>
      <c r="O824" t="s">
        <v>1203</v>
      </c>
      <c r="P824">
        <v>-3.304784277105777E-3</v>
      </c>
    </row>
    <row r="825" spans="1:16" x14ac:dyDescent="0.3">
      <c r="A825" s="1">
        <v>45729</v>
      </c>
      <c r="B825" t="s">
        <v>34</v>
      </c>
      <c r="C825">
        <v>577.47</v>
      </c>
      <c r="D825">
        <v>583.11</v>
      </c>
      <c r="E825">
        <v>571.83000000000004</v>
      </c>
      <c r="F825">
        <v>578.64</v>
      </c>
      <c r="G825">
        <v>39712</v>
      </c>
      <c r="H825">
        <v>72</v>
      </c>
      <c r="I825">
        <v>1</v>
      </c>
      <c r="J825">
        <v>578.64</v>
      </c>
      <c r="K825">
        <v>25383.449612403099</v>
      </c>
      <c r="L825" t="b">
        <v>0</v>
      </c>
      <c r="N825">
        <v>3</v>
      </c>
      <c r="O825" t="s">
        <v>1203</v>
      </c>
      <c r="P825">
        <v>-1.4997694351527225E-2</v>
      </c>
    </row>
    <row r="826" spans="1:16" x14ac:dyDescent="0.3">
      <c r="A826" s="1">
        <v>45730</v>
      </c>
      <c r="B826" t="s">
        <v>34</v>
      </c>
      <c r="C826">
        <v>571.99</v>
      </c>
      <c r="D826">
        <v>574.6</v>
      </c>
      <c r="E826">
        <v>569.38</v>
      </c>
      <c r="F826">
        <v>571.84</v>
      </c>
      <c r="G826">
        <v>2629</v>
      </c>
      <c r="H826">
        <v>73</v>
      </c>
      <c r="I826">
        <v>1</v>
      </c>
      <c r="J826">
        <v>571.84</v>
      </c>
      <c r="K826">
        <v>25383.449612403099</v>
      </c>
      <c r="L826" t="b">
        <v>0</v>
      </c>
      <c r="N826">
        <v>3</v>
      </c>
      <c r="O826" t="s">
        <v>1203</v>
      </c>
      <c r="P826">
        <v>7.3052959501558479E-3</v>
      </c>
    </row>
    <row r="827" spans="1:16" x14ac:dyDescent="0.3">
      <c r="A827" s="1">
        <v>45733</v>
      </c>
      <c r="B827" t="s">
        <v>34</v>
      </c>
      <c r="C827">
        <v>577.51</v>
      </c>
      <c r="D827">
        <v>586.70000000000005</v>
      </c>
      <c r="E827">
        <v>568.32000000000005</v>
      </c>
      <c r="F827">
        <v>576.67999999999995</v>
      </c>
      <c r="G827">
        <v>46450</v>
      </c>
      <c r="H827">
        <v>76</v>
      </c>
      <c r="I827">
        <v>1</v>
      </c>
      <c r="J827">
        <v>576.67999999999995</v>
      </c>
      <c r="K827">
        <v>25383.449612403099</v>
      </c>
      <c r="L827" t="b">
        <v>0</v>
      </c>
      <c r="N827">
        <v>3</v>
      </c>
      <c r="O827" t="s">
        <v>1203</v>
      </c>
      <c r="P827">
        <v>-6.7387941495223695E-3</v>
      </c>
    </row>
    <row r="828" spans="1:16" x14ac:dyDescent="0.3">
      <c r="A828" s="1">
        <v>45734</v>
      </c>
      <c r="B828" t="s">
        <v>34</v>
      </c>
      <c r="C828">
        <v>585.22</v>
      </c>
      <c r="D828">
        <v>586.76</v>
      </c>
      <c r="E828">
        <v>583.66999999999996</v>
      </c>
      <c r="F828">
        <v>584.57000000000005</v>
      </c>
      <c r="G828">
        <v>19945</v>
      </c>
      <c r="H828">
        <v>77</v>
      </c>
      <c r="I828">
        <v>1</v>
      </c>
      <c r="J828">
        <v>584.57000000000005</v>
      </c>
      <c r="K828">
        <v>25383.449612403099</v>
      </c>
      <c r="L828" t="b">
        <v>0</v>
      </c>
      <c r="N828">
        <v>3</v>
      </c>
      <c r="O828" t="s">
        <v>1203</v>
      </c>
      <c r="P828">
        <v>-8.5749090358999535E-3</v>
      </c>
    </row>
    <row r="829" spans="1:16" x14ac:dyDescent="0.3">
      <c r="A829" s="1">
        <v>45735</v>
      </c>
      <c r="B829" t="s">
        <v>34</v>
      </c>
      <c r="C829">
        <v>586.66999999999996</v>
      </c>
      <c r="D829">
        <v>590.07000000000005</v>
      </c>
      <c r="E829">
        <v>583.27</v>
      </c>
      <c r="F829">
        <v>588.49</v>
      </c>
      <c r="G829">
        <v>5886</v>
      </c>
      <c r="H829">
        <v>78</v>
      </c>
      <c r="I829">
        <v>1</v>
      </c>
      <c r="J829">
        <v>588.49</v>
      </c>
      <c r="K829">
        <v>25383.449612403099</v>
      </c>
      <c r="L829" t="b">
        <v>0</v>
      </c>
      <c r="N829">
        <v>3</v>
      </c>
      <c r="O829" t="s">
        <v>1203</v>
      </c>
      <c r="P829">
        <v>-1.8587360594796243E-3</v>
      </c>
    </row>
    <row r="830" spans="1:16" x14ac:dyDescent="0.3">
      <c r="A830" s="1">
        <v>45736</v>
      </c>
      <c r="B830" t="s">
        <v>34</v>
      </c>
      <c r="C830">
        <v>587.28</v>
      </c>
      <c r="D830">
        <v>595.84</v>
      </c>
      <c r="E830">
        <v>578.72</v>
      </c>
      <c r="F830">
        <v>588.08000000000004</v>
      </c>
      <c r="G830">
        <v>17767</v>
      </c>
      <c r="H830">
        <v>79</v>
      </c>
      <c r="I830">
        <v>1</v>
      </c>
      <c r="J830">
        <v>588.08000000000004</v>
      </c>
      <c r="K830">
        <v>25383.449612403099</v>
      </c>
      <c r="L830" t="b">
        <v>0</v>
      </c>
      <c r="N830">
        <v>3</v>
      </c>
      <c r="O830" t="s">
        <v>1203</v>
      </c>
      <c r="P830">
        <v>1.6837368094351459E-2</v>
      </c>
    </row>
    <row r="831" spans="1:16" x14ac:dyDescent="0.3">
      <c r="A831" s="1">
        <v>45737</v>
      </c>
      <c r="B831" t="s">
        <v>34</v>
      </c>
      <c r="C831">
        <v>586.53</v>
      </c>
      <c r="D831">
        <v>592.87</v>
      </c>
      <c r="E831">
        <v>580.17999999999995</v>
      </c>
      <c r="F831">
        <v>586.42999999999995</v>
      </c>
      <c r="G831">
        <v>13226</v>
      </c>
      <c r="H831">
        <v>80</v>
      </c>
      <c r="I831">
        <v>1</v>
      </c>
      <c r="J831">
        <v>586.42999999999995</v>
      </c>
      <c r="K831">
        <v>25383.449612403099</v>
      </c>
      <c r="L831" t="b">
        <v>0</v>
      </c>
      <c r="N831">
        <v>3</v>
      </c>
      <c r="O831" t="s">
        <v>1203</v>
      </c>
      <c r="P831">
        <v>-5.8027368578478962E-3</v>
      </c>
    </row>
    <row r="832" spans="1:16" x14ac:dyDescent="0.3">
      <c r="A832" s="1">
        <v>45740</v>
      </c>
      <c r="B832" t="s">
        <v>34</v>
      </c>
      <c r="C832">
        <v>586.58000000000004</v>
      </c>
      <c r="D832">
        <v>592.20000000000005</v>
      </c>
      <c r="E832">
        <v>580.96</v>
      </c>
      <c r="F832">
        <v>584.75</v>
      </c>
      <c r="G832">
        <v>48788</v>
      </c>
      <c r="H832">
        <v>83</v>
      </c>
      <c r="I832">
        <v>1</v>
      </c>
      <c r="J832">
        <v>584.75</v>
      </c>
      <c r="K832">
        <v>25383.449612403099</v>
      </c>
      <c r="L832" t="b">
        <v>0</v>
      </c>
      <c r="N832">
        <v>3</v>
      </c>
      <c r="O832" t="s">
        <v>1203</v>
      </c>
      <c r="P832">
        <v>-6.0087185327730476E-3</v>
      </c>
    </row>
    <row r="833" spans="1:16" x14ac:dyDescent="0.3">
      <c r="A833" s="1">
        <v>45741</v>
      </c>
      <c r="B833" t="s">
        <v>34</v>
      </c>
      <c r="C833">
        <v>592.20000000000005</v>
      </c>
      <c r="D833">
        <v>599.79999999999995</v>
      </c>
      <c r="E833">
        <v>584.59</v>
      </c>
      <c r="F833">
        <v>590.05999999999995</v>
      </c>
      <c r="G833">
        <v>49908</v>
      </c>
      <c r="H833">
        <v>84</v>
      </c>
      <c r="I833">
        <v>1</v>
      </c>
      <c r="J833">
        <v>590.05999999999995</v>
      </c>
      <c r="K833">
        <v>25383.449612403099</v>
      </c>
      <c r="L833" t="b">
        <v>0</v>
      </c>
      <c r="N833">
        <v>3</v>
      </c>
      <c r="O833" t="s">
        <v>1203</v>
      </c>
      <c r="P833">
        <v>1.2840774397471468E-2</v>
      </c>
    </row>
    <row r="834" spans="1:16" x14ac:dyDescent="0.3">
      <c r="A834" s="1">
        <v>45742</v>
      </c>
      <c r="B834" t="s">
        <v>34</v>
      </c>
      <c r="C834">
        <v>578.85</v>
      </c>
      <c r="D834">
        <v>587.41999999999996</v>
      </c>
      <c r="E834">
        <v>570.27</v>
      </c>
      <c r="F834">
        <v>579.83000000000004</v>
      </c>
      <c r="G834">
        <v>49564</v>
      </c>
      <c r="H834">
        <v>85</v>
      </c>
      <c r="I834">
        <v>1</v>
      </c>
      <c r="J834">
        <v>579.83000000000004</v>
      </c>
      <c r="K834">
        <v>25383.449612403099</v>
      </c>
      <c r="L834" t="b">
        <v>0</v>
      </c>
      <c r="N834">
        <v>3</v>
      </c>
      <c r="O834" t="s">
        <v>1203</v>
      </c>
      <c r="P834">
        <v>7.1386775892334072E-3</v>
      </c>
    </row>
    <row r="835" spans="1:16" x14ac:dyDescent="0.3">
      <c r="A835" s="1">
        <v>45743</v>
      </c>
      <c r="B835" t="s">
        <v>34</v>
      </c>
      <c r="C835">
        <v>577.47</v>
      </c>
      <c r="D835">
        <v>586.66</v>
      </c>
      <c r="E835">
        <v>568.27</v>
      </c>
      <c r="F835">
        <v>577.25</v>
      </c>
      <c r="G835">
        <v>11006</v>
      </c>
      <c r="H835">
        <v>86</v>
      </c>
      <c r="I835">
        <v>1</v>
      </c>
      <c r="J835">
        <v>577.25</v>
      </c>
      <c r="K835">
        <v>25383.449612403099</v>
      </c>
      <c r="L835" t="b">
        <v>0</v>
      </c>
      <c r="N835">
        <v>3</v>
      </c>
      <c r="O835" t="s">
        <v>1203</v>
      </c>
      <c r="P835">
        <v>2.5090637048972693E-2</v>
      </c>
    </row>
    <row r="836" spans="1:16" x14ac:dyDescent="0.3">
      <c r="A836" s="1">
        <v>45744</v>
      </c>
      <c r="B836" t="s">
        <v>34</v>
      </c>
      <c r="C836">
        <v>590.28</v>
      </c>
      <c r="D836">
        <v>600.70000000000005</v>
      </c>
      <c r="E836">
        <v>579.85</v>
      </c>
      <c r="F836">
        <v>589.12</v>
      </c>
      <c r="G836">
        <v>21324</v>
      </c>
      <c r="H836">
        <v>87</v>
      </c>
      <c r="I836">
        <v>1</v>
      </c>
      <c r="J836">
        <v>589.12</v>
      </c>
      <c r="K836">
        <v>25383.449612403099</v>
      </c>
      <c r="L836" t="b">
        <v>0</v>
      </c>
      <c r="N836">
        <v>3</v>
      </c>
      <c r="O836" t="s">
        <v>1203</v>
      </c>
      <c r="P836">
        <v>-2.2327373448625732E-3</v>
      </c>
    </row>
    <row r="837" spans="1:16" x14ac:dyDescent="0.3">
      <c r="A837" s="1">
        <v>45747</v>
      </c>
      <c r="B837" t="s">
        <v>34</v>
      </c>
      <c r="C837">
        <v>605.11</v>
      </c>
      <c r="D837">
        <v>610.51</v>
      </c>
      <c r="E837">
        <v>599.70000000000005</v>
      </c>
      <c r="F837">
        <v>601.52</v>
      </c>
      <c r="G837">
        <v>30063</v>
      </c>
      <c r="H837">
        <v>90</v>
      </c>
      <c r="I837">
        <v>1</v>
      </c>
      <c r="J837">
        <v>601.52</v>
      </c>
      <c r="K837">
        <v>25383.449612403099</v>
      </c>
      <c r="L837" t="b">
        <v>0</v>
      </c>
      <c r="N837">
        <v>3</v>
      </c>
      <c r="O837" t="s">
        <v>1203</v>
      </c>
      <c r="P837">
        <v>-1.3453094345162528E-2</v>
      </c>
    </row>
    <row r="838" spans="1:16" x14ac:dyDescent="0.3">
      <c r="A838" s="1">
        <v>45749</v>
      </c>
      <c r="B838" t="s">
        <v>34</v>
      </c>
      <c r="C838">
        <v>579.58000000000004</v>
      </c>
      <c r="D838">
        <v>587.16999999999996</v>
      </c>
      <c r="E838">
        <v>571.99</v>
      </c>
      <c r="F838">
        <v>582.34</v>
      </c>
      <c r="G838">
        <v>6710</v>
      </c>
      <c r="H838">
        <v>92</v>
      </c>
      <c r="I838">
        <v>1</v>
      </c>
      <c r="J838">
        <v>582.34</v>
      </c>
      <c r="K838">
        <v>25383.449612403099</v>
      </c>
      <c r="L838" t="b">
        <v>0</v>
      </c>
      <c r="N838">
        <v>4</v>
      </c>
      <c r="O838" t="s">
        <v>1204</v>
      </c>
      <c r="P838">
        <v>-2.9207646207335045E-2</v>
      </c>
    </row>
    <row r="839" spans="1:16" x14ac:dyDescent="0.3">
      <c r="A839" s="1">
        <v>45750</v>
      </c>
      <c r="B839" t="s">
        <v>34</v>
      </c>
      <c r="C839">
        <v>583.5</v>
      </c>
      <c r="D839">
        <v>586.96</v>
      </c>
      <c r="E839">
        <v>580.04</v>
      </c>
      <c r="F839">
        <v>580.49</v>
      </c>
      <c r="G839">
        <v>34457</v>
      </c>
      <c r="H839">
        <v>93</v>
      </c>
      <c r="I839">
        <v>1</v>
      </c>
      <c r="J839">
        <v>580.49</v>
      </c>
      <c r="K839">
        <v>25383.449612403099</v>
      </c>
      <c r="L839" t="b">
        <v>0</v>
      </c>
      <c r="N839">
        <v>4</v>
      </c>
      <c r="O839" t="s">
        <v>1204</v>
      </c>
      <c r="P839">
        <v>-5.2629134150875053E-3</v>
      </c>
    </row>
    <row r="840" spans="1:16" x14ac:dyDescent="0.3">
      <c r="A840" s="1">
        <v>45754</v>
      </c>
      <c r="B840" t="s">
        <v>34</v>
      </c>
      <c r="C840">
        <v>577.20000000000005</v>
      </c>
      <c r="D840">
        <v>584.16</v>
      </c>
      <c r="E840">
        <v>570.24</v>
      </c>
      <c r="F840">
        <v>573.97</v>
      </c>
      <c r="G840">
        <v>25476</v>
      </c>
      <c r="H840">
        <v>97</v>
      </c>
      <c r="I840">
        <v>1</v>
      </c>
      <c r="J840">
        <v>573.97</v>
      </c>
      <c r="K840">
        <v>25383.449612403099</v>
      </c>
      <c r="L840" t="b">
        <v>0</v>
      </c>
      <c r="N840">
        <v>4</v>
      </c>
      <c r="O840" t="s">
        <v>1204</v>
      </c>
      <c r="P840">
        <v>-4.6816244147968797E-3</v>
      </c>
    </row>
    <row r="841" spans="1:16" x14ac:dyDescent="0.3">
      <c r="A841" s="1">
        <v>45755</v>
      </c>
      <c r="B841" t="s">
        <v>34</v>
      </c>
      <c r="C841">
        <v>572.39</v>
      </c>
      <c r="D841">
        <v>578.72</v>
      </c>
      <c r="E841">
        <v>566.05999999999995</v>
      </c>
      <c r="F841">
        <v>573.71</v>
      </c>
      <c r="G841">
        <v>33001</v>
      </c>
      <c r="H841">
        <v>98</v>
      </c>
      <c r="I841">
        <v>1</v>
      </c>
      <c r="J841">
        <v>573.71</v>
      </c>
      <c r="K841">
        <v>25383.449612403099</v>
      </c>
      <c r="L841" t="b">
        <v>0</v>
      </c>
      <c r="N841">
        <v>4</v>
      </c>
      <c r="O841" t="s">
        <v>1204</v>
      </c>
      <c r="P841">
        <v>4.9166142227816236E-3</v>
      </c>
    </row>
    <row r="842" spans="1:16" x14ac:dyDescent="0.3">
      <c r="A842" s="1">
        <v>45756</v>
      </c>
      <c r="B842" t="s">
        <v>34</v>
      </c>
      <c r="C842">
        <v>570.05999999999995</v>
      </c>
      <c r="D842">
        <v>578.96</v>
      </c>
      <c r="E842">
        <v>561.16</v>
      </c>
      <c r="F842">
        <v>570.42999999999995</v>
      </c>
      <c r="G842">
        <v>22372</v>
      </c>
      <c r="H842">
        <v>99</v>
      </c>
      <c r="I842">
        <v>1</v>
      </c>
      <c r="J842">
        <v>570.42999999999995</v>
      </c>
      <c r="K842">
        <v>25383.449612403099</v>
      </c>
      <c r="L842" t="b">
        <v>0</v>
      </c>
      <c r="N842">
        <v>4</v>
      </c>
      <c r="O842" t="s">
        <v>1204</v>
      </c>
      <c r="P842">
        <v>3.7509534839778999E-3</v>
      </c>
    </row>
    <row r="843" spans="1:16" x14ac:dyDescent="0.3">
      <c r="A843" s="1">
        <v>45757</v>
      </c>
      <c r="B843" t="s">
        <v>34</v>
      </c>
      <c r="C843">
        <v>580.02</v>
      </c>
      <c r="D843">
        <v>580.96</v>
      </c>
      <c r="E843">
        <v>579.07000000000005</v>
      </c>
      <c r="F843">
        <v>580.17999999999995</v>
      </c>
      <c r="G843">
        <v>28923</v>
      </c>
      <c r="H843">
        <v>100</v>
      </c>
      <c r="I843">
        <v>1</v>
      </c>
      <c r="J843">
        <v>580.17999999999995</v>
      </c>
      <c r="K843">
        <v>25383.449612403099</v>
      </c>
      <c r="L843" t="b">
        <v>0</v>
      </c>
      <c r="N843">
        <v>4</v>
      </c>
      <c r="O843" t="s">
        <v>1204</v>
      </c>
      <c r="P843">
        <v>-3.1108556990402329E-3</v>
      </c>
    </row>
    <row r="844" spans="1:16" x14ac:dyDescent="0.3">
      <c r="A844" s="1">
        <v>45758</v>
      </c>
      <c r="B844" t="s">
        <v>34</v>
      </c>
      <c r="C844">
        <v>568.01</v>
      </c>
      <c r="D844">
        <v>578.45000000000005</v>
      </c>
      <c r="E844">
        <v>557.57000000000005</v>
      </c>
      <c r="F844">
        <v>568.17999999999995</v>
      </c>
      <c r="G844">
        <v>10306</v>
      </c>
      <c r="H844">
        <v>101</v>
      </c>
      <c r="I844">
        <v>1</v>
      </c>
      <c r="J844">
        <v>568.17999999999995</v>
      </c>
      <c r="K844">
        <v>25383.449612403099</v>
      </c>
      <c r="L844" t="b">
        <v>0</v>
      </c>
      <c r="N844">
        <v>4</v>
      </c>
      <c r="O844" t="s">
        <v>1204</v>
      </c>
      <c r="P844">
        <v>-8.1039361975817868E-3</v>
      </c>
    </row>
    <row r="845" spans="1:16" x14ac:dyDescent="0.3">
      <c r="A845" s="1">
        <v>45761</v>
      </c>
      <c r="B845" t="s">
        <v>34</v>
      </c>
      <c r="C845">
        <v>568.69000000000005</v>
      </c>
      <c r="D845">
        <v>578.16</v>
      </c>
      <c r="E845">
        <v>559.22</v>
      </c>
      <c r="F845">
        <v>568.98</v>
      </c>
      <c r="G845">
        <v>38228</v>
      </c>
      <c r="H845">
        <v>104</v>
      </c>
      <c r="I845">
        <v>1</v>
      </c>
      <c r="J845">
        <v>568.98</v>
      </c>
      <c r="K845">
        <v>25383.449612403099</v>
      </c>
      <c r="L845" t="b">
        <v>0</v>
      </c>
      <c r="N845">
        <v>4</v>
      </c>
      <c r="O845" t="s">
        <v>1204</v>
      </c>
      <c r="P845">
        <v>-4.7959162670069451E-3</v>
      </c>
    </row>
    <row r="846" spans="1:16" x14ac:dyDescent="0.3">
      <c r="A846" s="1">
        <v>45762</v>
      </c>
      <c r="B846" t="s">
        <v>34</v>
      </c>
      <c r="C846">
        <v>565.70000000000005</v>
      </c>
      <c r="D846">
        <v>571.58000000000004</v>
      </c>
      <c r="E846">
        <v>559.83000000000004</v>
      </c>
      <c r="F846">
        <v>566.29999999999995</v>
      </c>
      <c r="G846">
        <v>20212</v>
      </c>
      <c r="H846">
        <v>105</v>
      </c>
      <c r="I846">
        <v>1</v>
      </c>
      <c r="J846">
        <v>566.29999999999995</v>
      </c>
      <c r="K846">
        <v>25383.449612403099</v>
      </c>
      <c r="L846" t="b">
        <v>0</v>
      </c>
      <c r="N846">
        <v>4</v>
      </c>
      <c r="O846" t="s">
        <v>1204</v>
      </c>
      <c r="P846">
        <v>1.0796769087145337E-2</v>
      </c>
    </row>
    <row r="847" spans="1:16" x14ac:dyDescent="0.3">
      <c r="A847" s="1">
        <v>45763</v>
      </c>
      <c r="B847" t="s">
        <v>34</v>
      </c>
      <c r="C847">
        <v>577.64</v>
      </c>
      <c r="D847">
        <v>578.52</v>
      </c>
      <c r="E847">
        <v>576.76</v>
      </c>
      <c r="F847">
        <v>577.02</v>
      </c>
      <c r="G847">
        <v>5594</v>
      </c>
      <c r="H847">
        <v>106</v>
      </c>
      <c r="I847">
        <v>1</v>
      </c>
      <c r="J847">
        <v>577.02</v>
      </c>
      <c r="K847">
        <v>25383.449612403099</v>
      </c>
      <c r="L847" t="b">
        <v>0</v>
      </c>
      <c r="N847">
        <v>4</v>
      </c>
      <c r="O847" t="s">
        <v>1204</v>
      </c>
      <c r="P847">
        <v>-5.1399429787575843E-3</v>
      </c>
    </row>
    <row r="848" spans="1:16" x14ac:dyDescent="0.3">
      <c r="A848" s="1">
        <v>45764</v>
      </c>
      <c r="B848" t="s">
        <v>34</v>
      </c>
      <c r="C848">
        <v>583.79999999999995</v>
      </c>
      <c r="D848">
        <v>586.24</v>
      </c>
      <c r="E848">
        <v>581.36</v>
      </c>
      <c r="F848">
        <v>581.52</v>
      </c>
      <c r="G848">
        <v>30179</v>
      </c>
      <c r="H848">
        <v>107</v>
      </c>
      <c r="I848">
        <v>1</v>
      </c>
      <c r="J848">
        <v>581.52</v>
      </c>
      <c r="K848">
        <v>25383.449612403099</v>
      </c>
      <c r="L848" t="b">
        <v>0</v>
      </c>
      <c r="N848">
        <v>4</v>
      </c>
      <c r="O848" t="s">
        <v>1204</v>
      </c>
      <c r="P848">
        <v>-3.1079717457114437E-3</v>
      </c>
    </row>
    <row r="849" spans="1:16" x14ac:dyDescent="0.3">
      <c r="A849" s="1">
        <v>45765</v>
      </c>
      <c r="B849" t="s">
        <v>34</v>
      </c>
      <c r="C849">
        <v>579.82000000000005</v>
      </c>
      <c r="D849">
        <v>584.94000000000005</v>
      </c>
      <c r="E849">
        <v>574.70000000000005</v>
      </c>
      <c r="F849">
        <v>577.38</v>
      </c>
      <c r="G849">
        <v>33933</v>
      </c>
      <c r="H849">
        <v>108</v>
      </c>
      <c r="I849">
        <v>1</v>
      </c>
      <c r="J849">
        <v>577.38</v>
      </c>
      <c r="K849">
        <v>25383.449612403099</v>
      </c>
      <c r="L849" t="b">
        <v>0</v>
      </c>
      <c r="N849">
        <v>4</v>
      </c>
      <c r="O849" t="s">
        <v>1204</v>
      </c>
      <c r="P849">
        <v>4.4760952996799781E-3</v>
      </c>
    </row>
    <row r="850" spans="1:16" x14ac:dyDescent="0.3">
      <c r="A850" s="1">
        <v>45768</v>
      </c>
      <c r="B850" t="s">
        <v>34</v>
      </c>
      <c r="C850">
        <v>578.51</v>
      </c>
      <c r="D850">
        <v>583.96</v>
      </c>
      <c r="E850">
        <v>573.05999999999995</v>
      </c>
      <c r="F850">
        <v>583.76</v>
      </c>
      <c r="G850">
        <v>18375</v>
      </c>
      <c r="H850">
        <v>111</v>
      </c>
      <c r="I850">
        <v>1</v>
      </c>
      <c r="J850">
        <v>583.76</v>
      </c>
      <c r="K850">
        <v>25383.449612403099</v>
      </c>
      <c r="L850" t="b">
        <v>0</v>
      </c>
      <c r="N850">
        <v>4</v>
      </c>
      <c r="O850" t="s">
        <v>1204</v>
      </c>
      <c r="P850">
        <v>3.1655110039191096E-3</v>
      </c>
    </row>
    <row r="851" spans="1:16" x14ac:dyDescent="0.3">
      <c r="A851" s="1">
        <v>45769</v>
      </c>
      <c r="B851" t="s">
        <v>34</v>
      </c>
      <c r="C851">
        <v>582.07000000000005</v>
      </c>
      <c r="D851">
        <v>584.64</v>
      </c>
      <c r="E851">
        <v>579.51</v>
      </c>
      <c r="F851">
        <v>581.04999999999995</v>
      </c>
      <c r="G851">
        <v>37607</v>
      </c>
      <c r="H851">
        <v>112</v>
      </c>
      <c r="I851">
        <v>1</v>
      </c>
      <c r="J851">
        <v>581.04999999999995</v>
      </c>
      <c r="K851">
        <v>25383.449612403099</v>
      </c>
      <c r="L851" t="b">
        <v>0</v>
      </c>
      <c r="N851">
        <v>4</v>
      </c>
      <c r="O851" t="s">
        <v>1204</v>
      </c>
      <c r="P851">
        <v>-9.5892547802599801E-3</v>
      </c>
    </row>
    <row r="852" spans="1:16" x14ac:dyDescent="0.3">
      <c r="A852" s="1">
        <v>45770</v>
      </c>
      <c r="B852" t="s">
        <v>34</v>
      </c>
      <c r="C852">
        <v>588.88</v>
      </c>
      <c r="D852">
        <v>595.84</v>
      </c>
      <c r="E852">
        <v>581.91999999999996</v>
      </c>
      <c r="F852">
        <v>588.54999999999995</v>
      </c>
      <c r="G852">
        <v>47287</v>
      </c>
      <c r="H852">
        <v>113</v>
      </c>
      <c r="I852">
        <v>1</v>
      </c>
      <c r="J852">
        <v>588.54999999999995</v>
      </c>
      <c r="K852">
        <v>25383.449612403099</v>
      </c>
      <c r="L852" t="b">
        <v>0</v>
      </c>
      <c r="N852">
        <v>4</v>
      </c>
      <c r="O852" t="s">
        <v>1204</v>
      </c>
      <c r="P852">
        <v>1.1884163555231825E-2</v>
      </c>
    </row>
    <row r="853" spans="1:16" x14ac:dyDescent="0.3">
      <c r="A853" s="1">
        <v>45771</v>
      </c>
      <c r="B853" t="s">
        <v>34</v>
      </c>
      <c r="C853">
        <v>587.01</v>
      </c>
      <c r="D853">
        <v>591.80999999999995</v>
      </c>
      <c r="E853">
        <v>582.21</v>
      </c>
      <c r="F853">
        <v>586.94000000000005</v>
      </c>
      <c r="G853">
        <v>11776</v>
      </c>
      <c r="H853">
        <v>114</v>
      </c>
      <c r="I853">
        <v>1</v>
      </c>
      <c r="J853">
        <v>586.94000000000005</v>
      </c>
      <c r="K853">
        <v>25383.449612403099</v>
      </c>
      <c r="L853" t="b">
        <v>0</v>
      </c>
      <c r="N853">
        <v>4</v>
      </c>
      <c r="O853" t="s">
        <v>1204</v>
      </c>
      <c r="P853">
        <v>-9.1568103777187743E-4</v>
      </c>
    </row>
    <row r="854" spans="1:16" x14ac:dyDescent="0.3">
      <c r="A854" s="1">
        <v>45772</v>
      </c>
      <c r="B854" t="s">
        <v>34</v>
      </c>
      <c r="C854">
        <v>591.54</v>
      </c>
      <c r="D854">
        <v>595.75</v>
      </c>
      <c r="E854">
        <v>587.33000000000004</v>
      </c>
      <c r="F854">
        <v>594.92999999999995</v>
      </c>
      <c r="G854">
        <v>9210</v>
      </c>
      <c r="H854">
        <v>115</v>
      </c>
      <c r="I854">
        <v>1</v>
      </c>
      <c r="J854">
        <v>594.92999999999995</v>
      </c>
      <c r="K854">
        <v>25383.449612403099</v>
      </c>
      <c r="L854" t="b">
        <v>0</v>
      </c>
      <c r="N854">
        <v>4</v>
      </c>
      <c r="O854" t="s">
        <v>1204</v>
      </c>
      <c r="P854">
        <v>-2.7610173375085992E-2</v>
      </c>
    </row>
    <row r="855" spans="1:16" x14ac:dyDescent="0.3">
      <c r="A855" s="1">
        <v>45775</v>
      </c>
      <c r="B855" t="s">
        <v>34</v>
      </c>
      <c r="C855">
        <v>596.76</v>
      </c>
      <c r="D855">
        <v>603.64</v>
      </c>
      <c r="E855">
        <v>589.88</v>
      </c>
      <c r="F855">
        <v>598.35</v>
      </c>
      <c r="G855">
        <v>40850</v>
      </c>
      <c r="H855">
        <v>118</v>
      </c>
      <c r="I855">
        <v>1</v>
      </c>
      <c r="J855">
        <v>598.35</v>
      </c>
      <c r="K855">
        <v>25383.449612403099</v>
      </c>
      <c r="L855" t="b">
        <v>0</v>
      </c>
      <c r="N855">
        <v>4</v>
      </c>
      <c r="O855" t="s">
        <v>1204</v>
      </c>
      <c r="P855">
        <v>9.1184150536743076E-3</v>
      </c>
    </row>
    <row r="856" spans="1:16" x14ac:dyDescent="0.3">
      <c r="A856" s="1">
        <v>45776</v>
      </c>
      <c r="B856" t="s">
        <v>34</v>
      </c>
      <c r="C856">
        <v>623.65</v>
      </c>
      <c r="D856">
        <v>630.80999999999995</v>
      </c>
      <c r="E856">
        <v>616.49</v>
      </c>
      <c r="F856">
        <v>623.59</v>
      </c>
      <c r="G856">
        <v>12094</v>
      </c>
      <c r="H856">
        <v>119</v>
      </c>
      <c r="I856">
        <v>1</v>
      </c>
      <c r="J856">
        <v>623.59</v>
      </c>
      <c r="K856">
        <v>25383.449612403099</v>
      </c>
      <c r="L856" t="b">
        <v>0</v>
      </c>
      <c r="N856">
        <v>4</v>
      </c>
      <c r="O856" t="s">
        <v>1204</v>
      </c>
      <c r="P856">
        <v>5.1096444539069431E-4</v>
      </c>
    </row>
    <row r="857" spans="1:16" x14ac:dyDescent="0.3">
      <c r="A857" s="1">
        <v>45777</v>
      </c>
      <c r="B857" t="s">
        <v>34</v>
      </c>
      <c r="C857">
        <v>623.32000000000005</v>
      </c>
      <c r="D857">
        <v>634.89</v>
      </c>
      <c r="E857">
        <v>611.74</v>
      </c>
      <c r="F857">
        <v>623.32000000000005</v>
      </c>
      <c r="G857">
        <v>7838</v>
      </c>
      <c r="H857">
        <v>120</v>
      </c>
      <c r="I857">
        <v>1</v>
      </c>
      <c r="J857">
        <v>623.32000000000005</v>
      </c>
      <c r="K857">
        <v>25383.449612403099</v>
      </c>
      <c r="L857" t="b">
        <v>0</v>
      </c>
      <c r="N857">
        <v>4</v>
      </c>
      <c r="O857" t="s">
        <v>1204</v>
      </c>
      <c r="P857">
        <v>1.0865394944829024E-2</v>
      </c>
    </row>
    <row r="858" spans="1:16" x14ac:dyDescent="0.3">
      <c r="A858" s="1">
        <v>45778</v>
      </c>
      <c r="B858" t="s">
        <v>34</v>
      </c>
      <c r="C858">
        <v>626.39</v>
      </c>
      <c r="D858">
        <v>634.23</v>
      </c>
      <c r="E858">
        <v>618.54999999999995</v>
      </c>
      <c r="F858">
        <v>626.48</v>
      </c>
      <c r="G858">
        <v>5996</v>
      </c>
      <c r="H858">
        <v>121</v>
      </c>
      <c r="I858">
        <v>1</v>
      </c>
      <c r="J858">
        <v>626.48</v>
      </c>
      <c r="K858">
        <v>25383.449612403099</v>
      </c>
      <c r="L858" t="b">
        <v>0</v>
      </c>
      <c r="N858">
        <v>5</v>
      </c>
      <c r="O858" t="s">
        <v>1205</v>
      </c>
      <c r="P858">
        <v>-1.4602119105100694E-2</v>
      </c>
    </row>
    <row r="859" spans="1:16" x14ac:dyDescent="0.3">
      <c r="A859" s="1">
        <v>45779</v>
      </c>
      <c r="B859" t="s">
        <v>34</v>
      </c>
      <c r="C859">
        <v>622.95000000000005</v>
      </c>
      <c r="D859">
        <v>635.26</v>
      </c>
      <c r="E859">
        <v>610.64</v>
      </c>
      <c r="F859">
        <v>622.86</v>
      </c>
      <c r="G859">
        <v>15211</v>
      </c>
      <c r="H859">
        <v>122</v>
      </c>
      <c r="I859">
        <v>1</v>
      </c>
      <c r="J859">
        <v>622.86</v>
      </c>
      <c r="K859">
        <v>25383.449612403099</v>
      </c>
      <c r="L859" t="b">
        <v>0</v>
      </c>
      <c r="N859">
        <v>5</v>
      </c>
      <c r="O859" t="s">
        <v>1205</v>
      </c>
      <c r="P859">
        <v>2.0724815894552135E-3</v>
      </c>
    </row>
    <row r="860" spans="1:16" x14ac:dyDescent="0.3">
      <c r="A860" s="1">
        <v>45782</v>
      </c>
      <c r="B860" t="s">
        <v>34</v>
      </c>
      <c r="C860">
        <v>625.52</v>
      </c>
      <c r="D860">
        <v>633.76</v>
      </c>
      <c r="E860">
        <v>617.28</v>
      </c>
      <c r="F860">
        <v>623.03</v>
      </c>
      <c r="G860">
        <v>25229</v>
      </c>
      <c r="H860">
        <v>125</v>
      </c>
      <c r="I860">
        <v>1</v>
      </c>
      <c r="J860">
        <v>623.03</v>
      </c>
      <c r="K860">
        <v>25383.449612403099</v>
      </c>
      <c r="L860" t="b">
        <v>0</v>
      </c>
      <c r="N860">
        <v>5</v>
      </c>
      <c r="O860" t="s">
        <v>1205</v>
      </c>
      <c r="P860">
        <v>2.2065345779273108E-2</v>
      </c>
    </row>
    <row r="861" spans="1:16" x14ac:dyDescent="0.3">
      <c r="A861" s="1">
        <v>45783</v>
      </c>
      <c r="B861" t="s">
        <v>34</v>
      </c>
      <c r="C861">
        <v>605.57000000000005</v>
      </c>
      <c r="D861">
        <v>609.47</v>
      </c>
      <c r="E861">
        <v>601.67999999999995</v>
      </c>
      <c r="F861">
        <v>602.32000000000005</v>
      </c>
      <c r="G861">
        <v>29554</v>
      </c>
      <c r="H861">
        <v>126</v>
      </c>
      <c r="I861">
        <v>1</v>
      </c>
      <c r="J861">
        <v>602.32000000000005</v>
      </c>
      <c r="K861">
        <v>25383.449612403099</v>
      </c>
      <c r="L861" t="b">
        <v>0</v>
      </c>
      <c r="N861">
        <v>5</v>
      </c>
      <c r="O861" t="s">
        <v>1205</v>
      </c>
      <c r="P861">
        <v>1.3049617325143212E-2</v>
      </c>
    </row>
    <row r="862" spans="1:16" x14ac:dyDescent="0.3">
      <c r="A862" s="1">
        <v>45784</v>
      </c>
      <c r="B862" t="s">
        <v>34</v>
      </c>
      <c r="C862">
        <v>608.86</v>
      </c>
      <c r="D862">
        <v>616.1</v>
      </c>
      <c r="E862">
        <v>601.62</v>
      </c>
      <c r="F862">
        <v>606.01</v>
      </c>
      <c r="G862">
        <v>40605</v>
      </c>
      <c r="H862">
        <v>127</v>
      </c>
      <c r="I862">
        <v>1</v>
      </c>
      <c r="J862">
        <v>606.01</v>
      </c>
      <c r="K862">
        <v>25383.449612403099</v>
      </c>
      <c r="L862" t="b">
        <v>0</v>
      </c>
      <c r="N862">
        <v>5</v>
      </c>
      <c r="O862" t="s">
        <v>1205</v>
      </c>
      <c r="P862">
        <v>3.3518149938394477E-2</v>
      </c>
    </row>
    <row r="863" spans="1:16" x14ac:dyDescent="0.3">
      <c r="A863" s="1">
        <v>45785</v>
      </c>
      <c r="B863" t="s">
        <v>34</v>
      </c>
      <c r="C863">
        <v>612.99</v>
      </c>
      <c r="D863">
        <v>621.1</v>
      </c>
      <c r="E863">
        <v>604.89</v>
      </c>
      <c r="F863">
        <v>616.5</v>
      </c>
      <c r="G863">
        <v>26515</v>
      </c>
      <c r="H863">
        <v>128</v>
      </c>
      <c r="I863">
        <v>1</v>
      </c>
      <c r="J863">
        <v>616.5</v>
      </c>
      <c r="K863">
        <v>25383.449612403099</v>
      </c>
      <c r="L863" t="b">
        <v>0</v>
      </c>
      <c r="N863">
        <v>5</v>
      </c>
      <c r="O863" t="s">
        <v>1205</v>
      </c>
      <c r="P863">
        <v>-1.3264998492613799E-2</v>
      </c>
    </row>
    <row r="864" spans="1:16" x14ac:dyDescent="0.3">
      <c r="A864" s="1">
        <v>45786</v>
      </c>
      <c r="B864" t="s">
        <v>34</v>
      </c>
      <c r="C864">
        <v>618.54999999999995</v>
      </c>
      <c r="D864">
        <v>625.92999999999995</v>
      </c>
      <c r="E864">
        <v>611.16999999999996</v>
      </c>
      <c r="F864">
        <v>619.73</v>
      </c>
      <c r="G864">
        <v>33254</v>
      </c>
      <c r="H864">
        <v>129</v>
      </c>
      <c r="I864">
        <v>1</v>
      </c>
      <c r="J864">
        <v>619.73</v>
      </c>
      <c r="K864">
        <v>25383.449612403099</v>
      </c>
      <c r="L864" t="b">
        <v>0</v>
      </c>
      <c r="N864">
        <v>5</v>
      </c>
      <c r="O864" t="s">
        <v>1205</v>
      </c>
      <c r="P864">
        <v>-2.37532774330875E-3</v>
      </c>
    </row>
    <row r="865" spans="1:16" x14ac:dyDescent="0.3">
      <c r="A865" s="1">
        <v>45790</v>
      </c>
      <c r="B865" t="s">
        <v>34</v>
      </c>
      <c r="C865">
        <v>600.82000000000005</v>
      </c>
      <c r="D865">
        <v>605.61</v>
      </c>
      <c r="E865">
        <v>596.04</v>
      </c>
      <c r="F865">
        <v>603.72</v>
      </c>
      <c r="G865">
        <v>40104</v>
      </c>
      <c r="H865">
        <v>133</v>
      </c>
      <c r="I865">
        <v>1</v>
      </c>
      <c r="J865">
        <v>603.72</v>
      </c>
      <c r="K865">
        <v>25383.449612403099</v>
      </c>
      <c r="L865" t="b">
        <v>0</v>
      </c>
      <c r="N865">
        <v>5</v>
      </c>
      <c r="O865" t="s">
        <v>1205</v>
      </c>
      <c r="P865">
        <v>1.0734809369621619E-2</v>
      </c>
    </row>
    <row r="866" spans="1:16" x14ac:dyDescent="0.3">
      <c r="A866" s="1">
        <v>45791</v>
      </c>
      <c r="B866" t="s">
        <v>34</v>
      </c>
      <c r="C866">
        <v>582.57000000000005</v>
      </c>
      <c r="D866">
        <v>587.76</v>
      </c>
      <c r="E866">
        <v>577.39</v>
      </c>
      <c r="F866">
        <v>585.65</v>
      </c>
      <c r="G866">
        <v>10941</v>
      </c>
      <c r="H866">
        <v>134</v>
      </c>
      <c r="I866">
        <v>1</v>
      </c>
      <c r="J866">
        <v>585.65</v>
      </c>
      <c r="K866">
        <v>25383.449612403099</v>
      </c>
      <c r="L866" t="b">
        <v>0</v>
      </c>
      <c r="N866">
        <v>5</v>
      </c>
      <c r="O866" t="s">
        <v>1205</v>
      </c>
      <c r="P866">
        <v>-3.6606373815676143E-3</v>
      </c>
    </row>
    <row r="867" spans="1:16" x14ac:dyDescent="0.3">
      <c r="A867" s="1">
        <v>45792</v>
      </c>
      <c r="B867" t="s">
        <v>34</v>
      </c>
      <c r="C867">
        <v>593.82000000000005</v>
      </c>
      <c r="D867">
        <v>599.94000000000005</v>
      </c>
      <c r="E867">
        <v>587.69000000000005</v>
      </c>
      <c r="F867">
        <v>593.05999999999995</v>
      </c>
      <c r="G867">
        <v>22133</v>
      </c>
      <c r="H867">
        <v>135</v>
      </c>
      <c r="I867">
        <v>1</v>
      </c>
      <c r="J867">
        <v>593.05999999999995</v>
      </c>
      <c r="K867">
        <v>25383.449612403099</v>
      </c>
      <c r="L867" t="b">
        <v>0</v>
      </c>
      <c r="N867">
        <v>5</v>
      </c>
      <c r="O867" t="s">
        <v>1205</v>
      </c>
      <c r="P867">
        <v>2.2133822929416593E-2</v>
      </c>
    </row>
    <row r="868" spans="1:16" x14ac:dyDescent="0.3">
      <c r="A868" s="1">
        <v>45793</v>
      </c>
      <c r="B868" t="s">
        <v>34</v>
      </c>
      <c r="C868">
        <v>582.07000000000005</v>
      </c>
      <c r="D868">
        <v>586.44000000000005</v>
      </c>
      <c r="E868">
        <v>577.70000000000005</v>
      </c>
      <c r="F868">
        <v>585.73</v>
      </c>
      <c r="G868">
        <v>13192</v>
      </c>
      <c r="H868">
        <v>136</v>
      </c>
      <c r="I868">
        <v>1</v>
      </c>
      <c r="J868">
        <v>585.73</v>
      </c>
      <c r="K868">
        <v>25383.449612403099</v>
      </c>
      <c r="L868" t="b">
        <v>0</v>
      </c>
      <c r="N868">
        <v>5</v>
      </c>
      <c r="O868" t="s">
        <v>1205</v>
      </c>
      <c r="P868">
        <v>-1.8748601893967647E-2</v>
      </c>
    </row>
    <row r="869" spans="1:16" x14ac:dyDescent="0.3">
      <c r="A869" s="1">
        <v>45796</v>
      </c>
      <c r="B869" t="s">
        <v>34</v>
      </c>
      <c r="C869">
        <v>585.13</v>
      </c>
      <c r="D869">
        <v>592.79999999999995</v>
      </c>
      <c r="E869">
        <v>577.46</v>
      </c>
      <c r="F869">
        <v>585.66</v>
      </c>
      <c r="G869">
        <v>22259</v>
      </c>
      <c r="H869">
        <v>139</v>
      </c>
      <c r="I869">
        <v>1</v>
      </c>
      <c r="J869">
        <v>585.66</v>
      </c>
      <c r="K869">
        <v>25383.449612403099</v>
      </c>
      <c r="L869" t="b">
        <v>0</v>
      </c>
      <c r="N869">
        <v>5</v>
      </c>
      <c r="O869" t="s">
        <v>1205</v>
      </c>
      <c r="P869">
        <v>2.0106400377115127E-2</v>
      </c>
    </row>
    <row r="870" spans="1:16" x14ac:dyDescent="0.3">
      <c r="A870" s="1">
        <v>45797</v>
      </c>
      <c r="B870" t="s">
        <v>34</v>
      </c>
      <c r="C870">
        <v>583.30999999999995</v>
      </c>
      <c r="D870">
        <v>589.98</v>
      </c>
      <c r="E870">
        <v>576.64</v>
      </c>
      <c r="F870">
        <v>584.66</v>
      </c>
      <c r="G870">
        <v>48269</v>
      </c>
      <c r="H870">
        <v>140</v>
      </c>
      <c r="I870">
        <v>1</v>
      </c>
      <c r="J870">
        <v>584.66</v>
      </c>
      <c r="K870">
        <v>25383.449612403099</v>
      </c>
      <c r="L870" t="b">
        <v>0</v>
      </c>
      <c r="N870">
        <v>5</v>
      </c>
      <c r="O870" t="s">
        <v>1205</v>
      </c>
      <c r="P870">
        <v>-1.4273856219788061E-2</v>
      </c>
    </row>
    <row r="871" spans="1:16" x14ac:dyDescent="0.3">
      <c r="A871" s="1">
        <v>45798</v>
      </c>
      <c r="B871" t="s">
        <v>34</v>
      </c>
      <c r="C871">
        <v>596.15</v>
      </c>
      <c r="D871">
        <v>602.25</v>
      </c>
      <c r="E871">
        <v>590.04999999999995</v>
      </c>
      <c r="F871">
        <v>595.87</v>
      </c>
      <c r="G871">
        <v>6213</v>
      </c>
      <c r="H871">
        <v>141</v>
      </c>
      <c r="I871">
        <v>1</v>
      </c>
      <c r="J871">
        <v>595.87</v>
      </c>
      <c r="K871">
        <v>25383.449612403099</v>
      </c>
      <c r="L871" t="b">
        <v>0</v>
      </c>
      <c r="N871">
        <v>5</v>
      </c>
      <c r="O871" t="s">
        <v>1205</v>
      </c>
      <c r="P871">
        <v>1.5634021088456164E-2</v>
      </c>
    </row>
    <row r="872" spans="1:16" x14ac:dyDescent="0.3">
      <c r="A872" s="1">
        <v>45799</v>
      </c>
      <c r="B872" t="s">
        <v>34</v>
      </c>
      <c r="C872">
        <v>598.41999999999996</v>
      </c>
      <c r="D872">
        <v>607.16999999999996</v>
      </c>
      <c r="E872">
        <v>589.66999999999996</v>
      </c>
      <c r="F872">
        <v>596.65</v>
      </c>
      <c r="G872">
        <v>26520</v>
      </c>
      <c r="H872">
        <v>142</v>
      </c>
      <c r="I872">
        <v>1</v>
      </c>
      <c r="J872">
        <v>596.65</v>
      </c>
      <c r="K872">
        <v>25383.449612403099</v>
      </c>
      <c r="L872" t="b">
        <v>0</v>
      </c>
      <c r="N872">
        <v>5</v>
      </c>
      <c r="O872" t="s">
        <v>1205</v>
      </c>
      <c r="P872">
        <v>-7.1192736277341908E-3</v>
      </c>
    </row>
    <row r="873" spans="1:16" x14ac:dyDescent="0.3">
      <c r="A873" s="1">
        <v>45800</v>
      </c>
      <c r="B873" t="s">
        <v>34</v>
      </c>
      <c r="C873">
        <v>599.02</v>
      </c>
      <c r="D873">
        <v>606.24</v>
      </c>
      <c r="E873">
        <v>591.79999999999995</v>
      </c>
      <c r="F873">
        <v>602.9</v>
      </c>
      <c r="G873">
        <v>43570</v>
      </c>
      <c r="H873">
        <v>143</v>
      </c>
      <c r="I873">
        <v>1</v>
      </c>
      <c r="J873">
        <v>602.9</v>
      </c>
      <c r="K873">
        <v>25383.449612403099</v>
      </c>
      <c r="L873" t="b">
        <v>0</v>
      </c>
      <c r="N873">
        <v>5</v>
      </c>
      <c r="O873" t="s">
        <v>1205</v>
      </c>
      <c r="P873">
        <v>-3.0622138173999544E-3</v>
      </c>
    </row>
    <row r="874" spans="1:16" x14ac:dyDescent="0.3">
      <c r="A874" s="1">
        <v>45803</v>
      </c>
      <c r="B874" t="s">
        <v>34</v>
      </c>
      <c r="C874">
        <v>608.66</v>
      </c>
      <c r="D874">
        <v>614.41</v>
      </c>
      <c r="E874">
        <v>602.9</v>
      </c>
      <c r="F874">
        <v>607.21</v>
      </c>
      <c r="G874">
        <v>12413</v>
      </c>
      <c r="H874">
        <v>146</v>
      </c>
      <c r="I874">
        <v>1</v>
      </c>
      <c r="J874">
        <v>607.21</v>
      </c>
      <c r="K874">
        <v>25383.449612403099</v>
      </c>
      <c r="L874" t="b">
        <v>0</v>
      </c>
      <c r="N874">
        <v>5</v>
      </c>
      <c r="O874" t="s">
        <v>1205</v>
      </c>
      <c r="P874">
        <v>4.9588845879793659E-3</v>
      </c>
    </row>
    <row r="875" spans="1:16" x14ac:dyDescent="0.3">
      <c r="A875" s="1">
        <v>45804</v>
      </c>
      <c r="B875" t="s">
        <v>34</v>
      </c>
      <c r="C875">
        <v>621.78</v>
      </c>
      <c r="D875">
        <v>626.53</v>
      </c>
      <c r="E875">
        <v>617.03</v>
      </c>
      <c r="F875">
        <v>617.85</v>
      </c>
      <c r="G875">
        <v>24513</v>
      </c>
      <c r="H875">
        <v>147</v>
      </c>
      <c r="I875">
        <v>1</v>
      </c>
      <c r="J875">
        <v>617.85</v>
      </c>
      <c r="K875">
        <v>25383.449612403099</v>
      </c>
      <c r="L875" t="b">
        <v>0</v>
      </c>
      <c r="N875">
        <v>5</v>
      </c>
      <c r="O875" t="s">
        <v>1205</v>
      </c>
      <c r="P875">
        <v>-8.6519943661431762E-3</v>
      </c>
    </row>
    <row r="876" spans="1:16" x14ac:dyDescent="0.3">
      <c r="A876" s="1">
        <v>45805</v>
      </c>
      <c r="B876" t="s">
        <v>34</v>
      </c>
      <c r="C876">
        <v>612.91999999999996</v>
      </c>
      <c r="D876">
        <v>617.17999999999995</v>
      </c>
      <c r="E876">
        <v>608.66</v>
      </c>
      <c r="F876">
        <v>616.14</v>
      </c>
      <c r="G876">
        <v>30299</v>
      </c>
      <c r="H876">
        <v>148</v>
      </c>
      <c r="I876">
        <v>1</v>
      </c>
      <c r="J876">
        <v>616.14</v>
      </c>
      <c r="K876">
        <v>25383.449612403099</v>
      </c>
      <c r="L876" t="b">
        <v>0</v>
      </c>
      <c r="N876">
        <v>5</v>
      </c>
      <c r="O876" t="s">
        <v>1205</v>
      </c>
      <c r="P876">
        <v>1.1049915133880626E-2</v>
      </c>
    </row>
    <row r="877" spans="1:16" x14ac:dyDescent="0.3">
      <c r="A877" s="1">
        <v>45806</v>
      </c>
      <c r="B877" t="s">
        <v>34</v>
      </c>
      <c r="C877">
        <v>628.16999999999996</v>
      </c>
      <c r="D877">
        <v>634.08000000000004</v>
      </c>
      <c r="E877">
        <v>622.26</v>
      </c>
      <c r="F877">
        <v>630.97</v>
      </c>
      <c r="G877">
        <v>23250</v>
      </c>
      <c r="H877">
        <v>149</v>
      </c>
      <c r="I877">
        <v>1</v>
      </c>
      <c r="J877">
        <v>630.97</v>
      </c>
      <c r="K877">
        <v>25383.449612403099</v>
      </c>
      <c r="L877" t="b">
        <v>0</v>
      </c>
      <c r="N877">
        <v>5</v>
      </c>
      <c r="O877" t="s">
        <v>1205</v>
      </c>
      <c r="P877">
        <v>1.7877458150496065E-3</v>
      </c>
    </row>
    <row r="878" spans="1:16" x14ac:dyDescent="0.3">
      <c r="A878" s="1">
        <v>45810</v>
      </c>
      <c r="B878" t="s">
        <v>34</v>
      </c>
      <c r="C878">
        <v>624.28</v>
      </c>
      <c r="D878">
        <v>630.87</v>
      </c>
      <c r="E878">
        <v>617.69000000000005</v>
      </c>
      <c r="F878">
        <v>622.37</v>
      </c>
      <c r="G878">
        <v>41150</v>
      </c>
      <c r="H878">
        <v>153</v>
      </c>
      <c r="I878">
        <v>1</v>
      </c>
      <c r="J878">
        <v>622.37</v>
      </c>
      <c r="K878">
        <v>25383.449612403099</v>
      </c>
      <c r="L878" t="b">
        <v>0</v>
      </c>
      <c r="N878">
        <v>6</v>
      </c>
      <c r="O878" t="s">
        <v>1206</v>
      </c>
      <c r="P878">
        <v>1.077211791265229E-2</v>
      </c>
    </row>
    <row r="879" spans="1:16" x14ac:dyDescent="0.3">
      <c r="A879" s="1">
        <v>45811</v>
      </c>
      <c r="B879" t="s">
        <v>34</v>
      </c>
      <c r="C879">
        <v>612.58000000000004</v>
      </c>
      <c r="D879">
        <v>619.28</v>
      </c>
      <c r="E879">
        <v>605.87</v>
      </c>
      <c r="F879">
        <v>615.75</v>
      </c>
      <c r="G879">
        <v>29850</v>
      </c>
      <c r="H879">
        <v>154</v>
      </c>
      <c r="I879">
        <v>1</v>
      </c>
      <c r="J879">
        <v>615.75</v>
      </c>
      <c r="K879">
        <v>25383.449612403099</v>
      </c>
      <c r="L879" t="b">
        <v>0</v>
      </c>
      <c r="N879">
        <v>6</v>
      </c>
      <c r="O879" t="s">
        <v>1206</v>
      </c>
      <c r="P879">
        <v>2.8584952917550589E-3</v>
      </c>
    </row>
    <row r="880" spans="1:16" x14ac:dyDescent="0.3">
      <c r="A880" s="1">
        <v>45812</v>
      </c>
      <c r="B880" t="s">
        <v>34</v>
      </c>
      <c r="C880">
        <v>606.78</v>
      </c>
      <c r="D880">
        <v>612.46</v>
      </c>
      <c r="E880">
        <v>601.1</v>
      </c>
      <c r="F880">
        <v>612.09</v>
      </c>
      <c r="G880">
        <v>47830</v>
      </c>
      <c r="H880">
        <v>155</v>
      </c>
      <c r="I880">
        <v>1</v>
      </c>
      <c r="J880">
        <v>612.09</v>
      </c>
      <c r="K880">
        <v>25383.449612403099</v>
      </c>
      <c r="L880" t="b">
        <v>0</v>
      </c>
      <c r="N880">
        <v>6</v>
      </c>
      <c r="O880" t="s">
        <v>1206</v>
      </c>
      <c r="P880">
        <v>-9.5583932966178148E-4</v>
      </c>
    </row>
    <row r="881" spans="1:16" x14ac:dyDescent="0.3">
      <c r="A881" s="1">
        <v>45813</v>
      </c>
      <c r="B881" t="s">
        <v>34</v>
      </c>
      <c r="C881">
        <v>616.54</v>
      </c>
      <c r="D881">
        <v>624.08000000000004</v>
      </c>
      <c r="E881">
        <v>609.01</v>
      </c>
      <c r="F881">
        <v>616.64</v>
      </c>
      <c r="G881">
        <v>34998</v>
      </c>
      <c r="H881">
        <v>156</v>
      </c>
      <c r="I881">
        <v>1</v>
      </c>
      <c r="J881">
        <v>616.64</v>
      </c>
      <c r="K881">
        <v>25383.449612403099</v>
      </c>
      <c r="L881" t="b">
        <v>0</v>
      </c>
      <c r="N881">
        <v>6</v>
      </c>
      <c r="O881" t="s">
        <v>1206</v>
      </c>
      <c r="P881">
        <v>3.1385102359247569E-3</v>
      </c>
    </row>
    <row r="882" spans="1:16" x14ac:dyDescent="0.3">
      <c r="A882" s="1">
        <v>45814</v>
      </c>
      <c r="B882" t="s">
        <v>34</v>
      </c>
      <c r="C882">
        <v>626.04</v>
      </c>
      <c r="D882">
        <v>631.69000000000005</v>
      </c>
      <c r="E882">
        <v>620.39</v>
      </c>
      <c r="F882">
        <v>621.16999999999996</v>
      </c>
      <c r="G882">
        <v>15715</v>
      </c>
      <c r="H882">
        <v>157</v>
      </c>
      <c r="I882">
        <v>1</v>
      </c>
      <c r="J882">
        <v>621.16999999999996</v>
      </c>
      <c r="K882">
        <v>25383.449612403099</v>
      </c>
      <c r="L882" t="b">
        <v>0</v>
      </c>
      <c r="N882">
        <v>6</v>
      </c>
      <c r="O882" t="s">
        <v>1206</v>
      </c>
      <c r="P882">
        <v>-1.6802228412256186E-3</v>
      </c>
    </row>
    <row r="883" spans="1:16" x14ac:dyDescent="0.3">
      <c r="A883" s="1">
        <v>45817</v>
      </c>
      <c r="B883" t="s">
        <v>34</v>
      </c>
      <c r="C883">
        <v>620.39</v>
      </c>
      <c r="D883">
        <v>626.91999999999996</v>
      </c>
      <c r="E883">
        <v>613.87</v>
      </c>
      <c r="F883">
        <v>626.08000000000004</v>
      </c>
      <c r="G883">
        <v>14232</v>
      </c>
      <c r="H883">
        <v>160</v>
      </c>
      <c r="I883">
        <v>1</v>
      </c>
      <c r="J883">
        <v>626.08000000000004</v>
      </c>
      <c r="K883">
        <v>25383.449612403099</v>
      </c>
      <c r="L883" t="b">
        <v>0</v>
      </c>
      <c r="N883">
        <v>6</v>
      </c>
      <c r="O883" t="s">
        <v>1206</v>
      </c>
      <c r="P883">
        <v>-1.6405537556307779E-3</v>
      </c>
    </row>
    <row r="884" spans="1:16" x14ac:dyDescent="0.3">
      <c r="A884" s="1">
        <v>45818</v>
      </c>
      <c r="B884" t="s">
        <v>34</v>
      </c>
      <c r="C884">
        <v>614.02</v>
      </c>
      <c r="D884">
        <v>623.63</v>
      </c>
      <c r="E884">
        <v>604.41</v>
      </c>
      <c r="F884">
        <v>615.39</v>
      </c>
      <c r="G884">
        <v>26500</v>
      </c>
      <c r="H884">
        <v>161</v>
      </c>
      <c r="I884">
        <v>1</v>
      </c>
      <c r="J884">
        <v>615.39</v>
      </c>
      <c r="K884">
        <v>25383.449612403099</v>
      </c>
      <c r="L884" t="b">
        <v>0</v>
      </c>
      <c r="N884">
        <v>6</v>
      </c>
      <c r="O884" t="s">
        <v>1206</v>
      </c>
      <c r="P884">
        <v>1.424680775069196E-2</v>
      </c>
    </row>
    <row r="885" spans="1:16" x14ac:dyDescent="0.3">
      <c r="A885" s="1">
        <v>45819</v>
      </c>
      <c r="B885" t="s">
        <v>34</v>
      </c>
      <c r="C885">
        <v>624.99</v>
      </c>
      <c r="D885">
        <v>627.94000000000005</v>
      </c>
      <c r="E885">
        <v>622.04</v>
      </c>
      <c r="F885">
        <v>626.88</v>
      </c>
      <c r="G885">
        <v>23449</v>
      </c>
      <c r="H885">
        <v>162</v>
      </c>
      <c r="I885">
        <v>1</v>
      </c>
      <c r="J885">
        <v>626.88</v>
      </c>
      <c r="K885">
        <v>25383.449612403099</v>
      </c>
      <c r="L885" t="b">
        <v>0</v>
      </c>
      <c r="N885">
        <v>6</v>
      </c>
      <c r="O885" t="s">
        <v>1206</v>
      </c>
      <c r="P885">
        <v>2.3784613238473709E-2</v>
      </c>
    </row>
    <row r="886" spans="1:16" x14ac:dyDescent="0.3">
      <c r="A886" s="1">
        <v>45820</v>
      </c>
      <c r="B886" t="s">
        <v>34</v>
      </c>
      <c r="C886">
        <v>621.49</v>
      </c>
      <c r="D886">
        <v>625.11</v>
      </c>
      <c r="E886">
        <v>617.87</v>
      </c>
      <c r="F886">
        <v>619.95000000000005</v>
      </c>
      <c r="G886">
        <v>26338</v>
      </c>
      <c r="H886">
        <v>163</v>
      </c>
      <c r="I886">
        <v>1</v>
      </c>
      <c r="J886">
        <v>619.95000000000005</v>
      </c>
      <c r="K886">
        <v>25383.449612403099</v>
      </c>
      <c r="L886" t="b">
        <v>0</v>
      </c>
      <c r="N886">
        <v>6</v>
      </c>
      <c r="O886" t="s">
        <v>1206</v>
      </c>
      <c r="P886">
        <v>-2.2627429740627016E-2</v>
      </c>
    </row>
    <row r="887" spans="1:16" x14ac:dyDescent="0.3">
      <c r="A887" s="1">
        <v>45821</v>
      </c>
      <c r="B887" t="s">
        <v>34</v>
      </c>
      <c r="C887">
        <v>615.36</v>
      </c>
      <c r="D887">
        <v>619.89</v>
      </c>
      <c r="E887">
        <v>610.83000000000004</v>
      </c>
      <c r="F887">
        <v>614.13</v>
      </c>
      <c r="G887">
        <v>46961</v>
      </c>
      <c r="H887">
        <v>164</v>
      </c>
      <c r="I887">
        <v>1</v>
      </c>
      <c r="J887">
        <v>614.13</v>
      </c>
      <c r="K887">
        <v>25383.449612403099</v>
      </c>
      <c r="L887" t="b">
        <v>0</v>
      </c>
      <c r="N887">
        <v>6</v>
      </c>
      <c r="O887" t="s">
        <v>1206</v>
      </c>
      <c r="P887">
        <v>-2.7036051159813794E-3</v>
      </c>
    </row>
    <row r="888" spans="1:16" x14ac:dyDescent="0.3">
      <c r="A888" s="1">
        <v>45824</v>
      </c>
      <c r="B888" t="s">
        <v>34</v>
      </c>
      <c r="C888">
        <v>616.98</v>
      </c>
      <c r="D888">
        <v>620.16</v>
      </c>
      <c r="E888">
        <v>613.79999999999995</v>
      </c>
      <c r="F888">
        <v>619.23</v>
      </c>
      <c r="G888">
        <v>20539</v>
      </c>
      <c r="H888">
        <v>167</v>
      </c>
      <c r="I888">
        <v>1</v>
      </c>
      <c r="J888">
        <v>619.23</v>
      </c>
      <c r="K888">
        <v>25383.449612403099</v>
      </c>
      <c r="L888" t="b">
        <v>0</v>
      </c>
      <c r="N888">
        <v>6</v>
      </c>
      <c r="O888" t="s">
        <v>1206</v>
      </c>
      <c r="P888">
        <v>-2.2039916738092E-3</v>
      </c>
    </row>
    <row r="889" spans="1:16" x14ac:dyDescent="0.3">
      <c r="A889" s="1">
        <v>45825</v>
      </c>
      <c r="B889" t="s">
        <v>34</v>
      </c>
      <c r="C889">
        <v>618.47</v>
      </c>
      <c r="D889">
        <v>629.16</v>
      </c>
      <c r="E889">
        <v>607.78</v>
      </c>
      <c r="F889">
        <v>617.15</v>
      </c>
      <c r="G889">
        <v>15119</v>
      </c>
      <c r="H889">
        <v>168</v>
      </c>
      <c r="I889">
        <v>1</v>
      </c>
      <c r="J889">
        <v>617.15</v>
      </c>
      <c r="K889">
        <v>25383.449612403099</v>
      </c>
      <c r="L889" t="b">
        <v>0</v>
      </c>
      <c r="N889">
        <v>6</v>
      </c>
      <c r="O889" t="s">
        <v>1206</v>
      </c>
      <c r="P889">
        <v>-0.66271216303517944</v>
      </c>
    </row>
    <row r="890" spans="1:16" x14ac:dyDescent="0.3">
      <c r="A890" s="1">
        <v>45826</v>
      </c>
      <c r="B890" t="s">
        <v>34</v>
      </c>
      <c r="C890">
        <v>620.35</v>
      </c>
      <c r="D890">
        <v>621.12</v>
      </c>
      <c r="E890">
        <v>619.59</v>
      </c>
      <c r="F890">
        <v>619.70000000000005</v>
      </c>
      <c r="G890">
        <v>35710</v>
      </c>
      <c r="H890">
        <v>169</v>
      </c>
      <c r="I890">
        <v>1</v>
      </c>
      <c r="J890">
        <v>619.70000000000005</v>
      </c>
      <c r="K890">
        <v>25383.449612403099</v>
      </c>
      <c r="L890" t="b">
        <v>0</v>
      </c>
      <c r="N890">
        <v>6</v>
      </c>
      <c r="O890" t="s">
        <v>1206</v>
      </c>
      <c r="P890">
        <v>-5.7470732497339654E-3</v>
      </c>
    </row>
    <row r="891" spans="1:16" x14ac:dyDescent="0.3">
      <c r="A891" s="1">
        <v>45827</v>
      </c>
      <c r="B891" t="s">
        <v>34</v>
      </c>
      <c r="C891">
        <v>606.08000000000004</v>
      </c>
      <c r="D891">
        <v>612.86</v>
      </c>
      <c r="E891">
        <v>599.29</v>
      </c>
      <c r="F891">
        <v>603.23</v>
      </c>
      <c r="G891">
        <v>26479</v>
      </c>
      <c r="H891">
        <v>170</v>
      </c>
      <c r="I891">
        <v>1</v>
      </c>
      <c r="J891">
        <v>603.23</v>
      </c>
      <c r="K891">
        <v>25383.449612403099</v>
      </c>
      <c r="L891" t="b">
        <v>0</v>
      </c>
      <c r="N891">
        <v>6</v>
      </c>
      <c r="O891" t="s">
        <v>1206</v>
      </c>
      <c r="P891">
        <v>-1.3467989231367269E-2</v>
      </c>
    </row>
    <row r="892" spans="1:16" x14ac:dyDescent="0.3">
      <c r="A892" s="1">
        <v>45828</v>
      </c>
      <c r="B892" t="s">
        <v>34</v>
      </c>
      <c r="C892">
        <v>606.75</v>
      </c>
      <c r="D892">
        <v>608.20000000000005</v>
      </c>
      <c r="E892">
        <v>605.29</v>
      </c>
      <c r="F892">
        <v>605.54</v>
      </c>
      <c r="G892">
        <v>18033</v>
      </c>
      <c r="H892">
        <v>171</v>
      </c>
      <c r="I892">
        <v>1</v>
      </c>
      <c r="J892">
        <v>605.54</v>
      </c>
      <c r="K892">
        <v>25383.449612403099</v>
      </c>
      <c r="L892" t="b">
        <v>0</v>
      </c>
      <c r="N892">
        <v>6</v>
      </c>
      <c r="O892" t="s">
        <v>1206</v>
      </c>
      <c r="P892">
        <v>6.1771316038561012E-3</v>
      </c>
    </row>
    <row r="893" spans="1:16" x14ac:dyDescent="0.3">
      <c r="A893" s="1">
        <v>45831</v>
      </c>
      <c r="B893" t="s">
        <v>34</v>
      </c>
      <c r="C893">
        <v>606.75</v>
      </c>
      <c r="D893">
        <v>610.46</v>
      </c>
      <c r="E893">
        <v>603.03</v>
      </c>
      <c r="F893">
        <v>607.35</v>
      </c>
      <c r="G893">
        <v>18420</v>
      </c>
      <c r="H893">
        <v>174</v>
      </c>
      <c r="I893">
        <v>1</v>
      </c>
      <c r="J893">
        <v>607.35</v>
      </c>
      <c r="K893">
        <v>25383.449612403099</v>
      </c>
      <c r="L893" t="b">
        <v>0</v>
      </c>
      <c r="N893">
        <v>6</v>
      </c>
      <c r="O893" t="s">
        <v>1206</v>
      </c>
      <c r="P893">
        <v>-2.0945536255662169E-2</v>
      </c>
    </row>
    <row r="894" spans="1:16" x14ac:dyDescent="0.3">
      <c r="A894" s="1">
        <v>45832</v>
      </c>
      <c r="B894" t="s">
        <v>34</v>
      </c>
      <c r="C894">
        <v>602.71</v>
      </c>
      <c r="D894">
        <v>604.36</v>
      </c>
      <c r="E894">
        <v>601.05999999999995</v>
      </c>
      <c r="F894">
        <v>603.6</v>
      </c>
      <c r="G894">
        <v>12349</v>
      </c>
      <c r="H894">
        <v>175</v>
      </c>
      <c r="I894">
        <v>1</v>
      </c>
      <c r="J894">
        <v>603.6</v>
      </c>
      <c r="K894">
        <v>25383.449612403099</v>
      </c>
      <c r="L894" t="b">
        <v>0</v>
      </c>
      <c r="N894">
        <v>6</v>
      </c>
      <c r="O894" t="s">
        <v>1206</v>
      </c>
      <c r="P894">
        <v>7.4690577604022198E-3</v>
      </c>
    </row>
    <row r="895" spans="1:16" x14ac:dyDescent="0.3">
      <c r="A895" s="1">
        <v>45833</v>
      </c>
      <c r="B895" t="s">
        <v>34</v>
      </c>
      <c r="C895">
        <v>588.89</v>
      </c>
      <c r="D895">
        <v>598.74</v>
      </c>
      <c r="E895">
        <v>579.04</v>
      </c>
      <c r="F895">
        <v>588.16999999999996</v>
      </c>
      <c r="G895">
        <v>13453</v>
      </c>
      <c r="H895">
        <v>176</v>
      </c>
      <c r="I895">
        <v>1</v>
      </c>
      <c r="J895">
        <v>588.16999999999996</v>
      </c>
      <c r="K895">
        <v>25383.449612403099</v>
      </c>
      <c r="L895" t="b">
        <v>0</v>
      </c>
      <c r="N895">
        <v>6</v>
      </c>
      <c r="O895" t="s">
        <v>1206</v>
      </c>
      <c r="P895">
        <v>3.226179891827817E-2</v>
      </c>
    </row>
    <row r="896" spans="1:16" x14ac:dyDescent="0.3">
      <c r="A896" s="1">
        <v>45834</v>
      </c>
      <c r="B896" t="s">
        <v>34</v>
      </c>
      <c r="C896">
        <v>590.9</v>
      </c>
      <c r="D896">
        <v>596.89</v>
      </c>
      <c r="E896">
        <v>584.91999999999996</v>
      </c>
      <c r="F896">
        <v>586.74</v>
      </c>
      <c r="G896">
        <v>16830</v>
      </c>
      <c r="H896">
        <v>177</v>
      </c>
      <c r="I896">
        <v>1</v>
      </c>
      <c r="J896">
        <v>586.74</v>
      </c>
      <c r="K896">
        <v>25383.449612403099</v>
      </c>
      <c r="L896" t="b">
        <v>0</v>
      </c>
      <c r="N896">
        <v>6</v>
      </c>
      <c r="O896" t="s">
        <v>1206</v>
      </c>
      <c r="P896">
        <v>-1.7807735873581636E-2</v>
      </c>
    </row>
    <row r="897" spans="1:16" x14ac:dyDescent="0.3">
      <c r="A897" s="1">
        <v>45835</v>
      </c>
      <c r="B897" t="s">
        <v>34</v>
      </c>
      <c r="C897">
        <v>582.32000000000005</v>
      </c>
      <c r="D897">
        <v>587.76</v>
      </c>
      <c r="E897">
        <v>576.87</v>
      </c>
      <c r="F897">
        <v>586.6</v>
      </c>
      <c r="G897">
        <v>46066</v>
      </c>
      <c r="H897">
        <v>178</v>
      </c>
      <c r="I897">
        <v>1</v>
      </c>
      <c r="J897">
        <v>586.6</v>
      </c>
      <c r="K897">
        <v>25383.449612403099</v>
      </c>
      <c r="L897" t="b">
        <v>0</v>
      </c>
      <c r="N897">
        <v>6</v>
      </c>
      <c r="O897" t="s">
        <v>1206</v>
      </c>
      <c r="P897">
        <v>2.4772538912012196E-3</v>
      </c>
    </row>
    <row r="898" spans="1:16" x14ac:dyDescent="0.3">
      <c r="A898" s="1">
        <v>45838</v>
      </c>
      <c r="B898" t="s">
        <v>34</v>
      </c>
      <c r="C898">
        <v>582.63</v>
      </c>
      <c r="D898">
        <v>590.62</v>
      </c>
      <c r="E898">
        <v>574.65</v>
      </c>
      <c r="F898">
        <v>584.03</v>
      </c>
      <c r="G898">
        <v>11692</v>
      </c>
      <c r="H898">
        <v>181</v>
      </c>
      <c r="I898">
        <v>1</v>
      </c>
      <c r="J898">
        <v>584.03</v>
      </c>
      <c r="K898">
        <v>25383.449612403099</v>
      </c>
      <c r="L898" t="b">
        <v>0</v>
      </c>
      <c r="N898">
        <v>6</v>
      </c>
      <c r="O898" t="s">
        <v>1206</v>
      </c>
      <c r="P898">
        <v>1.7920360455250299E-2</v>
      </c>
    </row>
    <row r="899" spans="1:16" x14ac:dyDescent="0.3">
      <c r="A899" s="1">
        <v>45693</v>
      </c>
      <c r="B899" t="s">
        <v>34</v>
      </c>
      <c r="C899">
        <v>527.91</v>
      </c>
      <c r="D899">
        <v>533.88</v>
      </c>
      <c r="E899">
        <v>521.95000000000005</v>
      </c>
      <c r="F899">
        <v>530.34</v>
      </c>
      <c r="G899">
        <v>1717</v>
      </c>
      <c r="H899">
        <v>36</v>
      </c>
      <c r="I899">
        <v>1</v>
      </c>
      <c r="J899">
        <v>530.34</v>
      </c>
      <c r="K899">
        <v>25383.449612403099</v>
      </c>
      <c r="L899" t="b">
        <v>1</v>
      </c>
      <c r="N899">
        <v>2</v>
      </c>
      <c r="O899" t="s">
        <v>1202</v>
      </c>
      <c r="P899">
        <v>8.4113438232543709E-3</v>
      </c>
    </row>
    <row r="900" spans="1:16" x14ac:dyDescent="0.3">
      <c r="A900" s="1">
        <v>45726</v>
      </c>
      <c r="B900" t="s">
        <v>34</v>
      </c>
      <c r="C900">
        <v>555.85</v>
      </c>
      <c r="D900">
        <v>562.80999999999995</v>
      </c>
      <c r="E900">
        <v>548.89</v>
      </c>
      <c r="F900">
        <v>556.16999999999996</v>
      </c>
      <c r="G900">
        <v>1489</v>
      </c>
      <c r="H900">
        <v>69</v>
      </c>
      <c r="I900">
        <v>1</v>
      </c>
      <c r="J900">
        <v>556.16999999999996</v>
      </c>
      <c r="K900">
        <v>25383.449612403099</v>
      </c>
      <c r="L900" t="b">
        <v>1</v>
      </c>
      <c r="N900">
        <v>3</v>
      </c>
      <c r="O900" t="s">
        <v>1203</v>
      </c>
      <c r="P900">
        <v>-2.6444385085555251E-2</v>
      </c>
    </row>
    <row r="901" spans="1:16" x14ac:dyDescent="0.3">
      <c r="A901" s="1">
        <v>45748</v>
      </c>
      <c r="B901" t="s">
        <v>34</v>
      </c>
      <c r="C901">
        <v>589.21</v>
      </c>
      <c r="D901">
        <v>590.92999999999995</v>
      </c>
      <c r="E901">
        <v>587.49</v>
      </c>
      <c r="F901">
        <v>590.55999999999995</v>
      </c>
      <c r="G901">
        <v>2093</v>
      </c>
      <c r="H901">
        <v>91</v>
      </c>
      <c r="I901">
        <v>1</v>
      </c>
      <c r="J901">
        <v>590.55999999999995</v>
      </c>
      <c r="K901">
        <v>25383.449612403099</v>
      </c>
      <c r="L901" t="b">
        <v>1</v>
      </c>
      <c r="N901">
        <v>4</v>
      </c>
      <c r="O901" t="s">
        <v>1204</v>
      </c>
      <c r="P901">
        <v>-2.3229032502462367E-2</v>
      </c>
    </row>
    <row r="902" spans="1:16" x14ac:dyDescent="0.3">
      <c r="A902" s="1">
        <v>45751</v>
      </c>
      <c r="B902" t="s">
        <v>34</v>
      </c>
      <c r="C902">
        <v>589.28</v>
      </c>
      <c r="D902">
        <v>596.4</v>
      </c>
      <c r="E902">
        <v>582.16</v>
      </c>
      <c r="F902">
        <v>587.20000000000005</v>
      </c>
      <c r="G902">
        <v>1365</v>
      </c>
      <c r="H902">
        <v>94</v>
      </c>
      <c r="I902">
        <v>1</v>
      </c>
      <c r="J902">
        <v>587.20000000000005</v>
      </c>
      <c r="K902">
        <v>25383.449612403099</v>
      </c>
      <c r="L902" t="b">
        <v>1</v>
      </c>
      <c r="N902">
        <v>4</v>
      </c>
      <c r="O902" t="s">
        <v>1204</v>
      </c>
      <c r="P902">
        <v>1.2519003443889501E-2</v>
      </c>
    </row>
    <row r="903" spans="1:16" x14ac:dyDescent="0.3">
      <c r="A903" s="1">
        <v>45789</v>
      </c>
      <c r="B903" t="s">
        <v>34</v>
      </c>
      <c r="C903">
        <v>615.22</v>
      </c>
      <c r="D903">
        <v>621.58000000000004</v>
      </c>
      <c r="E903">
        <v>608.85</v>
      </c>
      <c r="F903">
        <v>609.70000000000005</v>
      </c>
      <c r="G903">
        <v>1917</v>
      </c>
      <c r="H903">
        <v>132</v>
      </c>
      <c r="I903">
        <v>1</v>
      </c>
      <c r="J903">
        <v>609.70000000000005</v>
      </c>
      <c r="K903">
        <v>25383.449612403099</v>
      </c>
      <c r="L903" t="b">
        <v>1</v>
      </c>
      <c r="N903">
        <v>5</v>
      </c>
      <c r="O903" t="s">
        <v>1205</v>
      </c>
      <c r="P903">
        <v>-8.6180675250937845E-3</v>
      </c>
    </row>
    <row r="904" spans="1:16" x14ac:dyDescent="0.3">
      <c r="A904" s="1">
        <v>45807</v>
      </c>
      <c r="B904" t="s">
        <v>34</v>
      </c>
      <c r="C904">
        <v>611.52</v>
      </c>
      <c r="D904">
        <v>618.13</v>
      </c>
      <c r="E904">
        <v>604.91</v>
      </c>
      <c r="F904">
        <v>615.53</v>
      </c>
      <c r="G904">
        <v>2262</v>
      </c>
      <c r="H904">
        <v>150</v>
      </c>
      <c r="I904">
        <v>1</v>
      </c>
      <c r="J904">
        <v>615.53</v>
      </c>
      <c r="K904">
        <v>25383.449612403099</v>
      </c>
      <c r="L904" t="b">
        <v>1</v>
      </c>
      <c r="N904">
        <v>5</v>
      </c>
      <c r="O904" t="s">
        <v>1205</v>
      </c>
      <c r="P904">
        <v>6.7220787604905805E-3</v>
      </c>
    </row>
    <row r="905" spans="1:16" x14ac:dyDescent="0.3">
      <c r="A905" s="1">
        <v>45793</v>
      </c>
      <c r="B905" t="s">
        <v>38</v>
      </c>
      <c r="C905">
        <v>1414.59</v>
      </c>
      <c r="D905">
        <v>1418.65</v>
      </c>
      <c r="E905">
        <v>1410.52</v>
      </c>
      <c r="F905">
        <v>1413.16</v>
      </c>
      <c r="G905">
        <v>17524</v>
      </c>
      <c r="H905">
        <v>136</v>
      </c>
      <c r="I905">
        <v>1</v>
      </c>
      <c r="J905">
        <v>1413.16</v>
      </c>
      <c r="K905">
        <v>24664.891472868221</v>
      </c>
      <c r="L905" t="b">
        <v>0</v>
      </c>
      <c r="N905">
        <v>5</v>
      </c>
      <c r="O905" t="s">
        <v>1205</v>
      </c>
      <c r="P905">
        <v>8.6809781109555874E-4</v>
      </c>
    </row>
    <row r="906" spans="1:16" x14ac:dyDescent="0.3">
      <c r="A906" s="1">
        <v>45796</v>
      </c>
      <c r="B906" t="s">
        <v>38</v>
      </c>
      <c r="C906">
        <v>1429.35</v>
      </c>
      <c r="D906">
        <v>1452.75</v>
      </c>
      <c r="E906">
        <v>1405.94</v>
      </c>
      <c r="F906">
        <v>1428.97</v>
      </c>
      <c r="G906">
        <v>17848</v>
      </c>
      <c r="H906">
        <v>139</v>
      </c>
      <c r="I906">
        <v>1</v>
      </c>
      <c r="J906">
        <v>1428.97</v>
      </c>
      <c r="K906">
        <v>24664.891472868221</v>
      </c>
      <c r="L906" t="b">
        <v>0</v>
      </c>
      <c r="N906">
        <v>5</v>
      </c>
      <c r="O906" t="s">
        <v>1205</v>
      </c>
      <c r="P906">
        <v>6.4877518602123501E-3</v>
      </c>
    </row>
    <row r="907" spans="1:16" x14ac:dyDescent="0.3">
      <c r="A907" s="1">
        <v>45797</v>
      </c>
      <c r="B907" t="s">
        <v>38</v>
      </c>
      <c r="C907">
        <v>1425.85</v>
      </c>
      <c r="D907">
        <v>1440.82</v>
      </c>
      <c r="E907">
        <v>1410.89</v>
      </c>
      <c r="F907">
        <v>1434.33</v>
      </c>
      <c r="G907">
        <v>39724</v>
      </c>
      <c r="H907">
        <v>140</v>
      </c>
      <c r="I907">
        <v>1</v>
      </c>
      <c r="J907">
        <v>1434.33</v>
      </c>
      <c r="K907">
        <v>24664.891472868221</v>
      </c>
      <c r="L907" t="b">
        <v>0</v>
      </c>
      <c r="N907">
        <v>5</v>
      </c>
      <c r="O907" t="s">
        <v>1205</v>
      </c>
      <c r="P907">
        <v>2.2427857059808385E-4</v>
      </c>
    </row>
    <row r="908" spans="1:16" x14ac:dyDescent="0.3">
      <c r="A908" s="1">
        <v>45798</v>
      </c>
      <c r="B908" t="s">
        <v>38</v>
      </c>
      <c r="C908">
        <v>1407.65</v>
      </c>
      <c r="D908">
        <v>1411.64</v>
      </c>
      <c r="E908">
        <v>1403.66</v>
      </c>
      <c r="F908">
        <v>1409.1</v>
      </c>
      <c r="G908">
        <v>30301</v>
      </c>
      <c r="H908">
        <v>141</v>
      </c>
      <c r="I908">
        <v>1</v>
      </c>
      <c r="J908">
        <v>1409.1</v>
      </c>
      <c r="K908">
        <v>24664.891472868221</v>
      </c>
      <c r="L908" t="b">
        <v>0</v>
      </c>
      <c r="N908">
        <v>5</v>
      </c>
      <c r="O908" t="s">
        <v>1205</v>
      </c>
      <c r="P908">
        <v>1.1906786868514771E-3</v>
      </c>
    </row>
    <row r="909" spans="1:16" x14ac:dyDescent="0.3">
      <c r="A909" s="1">
        <v>45799</v>
      </c>
      <c r="B909" t="s">
        <v>38</v>
      </c>
      <c r="C909">
        <v>1405.5</v>
      </c>
      <c r="D909">
        <v>1422.57</v>
      </c>
      <c r="E909">
        <v>1388.43</v>
      </c>
      <c r="F909">
        <v>1413.03</v>
      </c>
      <c r="G909">
        <v>29310</v>
      </c>
      <c r="H909">
        <v>142</v>
      </c>
      <c r="I909">
        <v>1</v>
      </c>
      <c r="J909">
        <v>1413.03</v>
      </c>
      <c r="K909">
        <v>24664.891472868221</v>
      </c>
      <c r="L909" t="b">
        <v>0</v>
      </c>
      <c r="N909">
        <v>5</v>
      </c>
      <c r="O909" t="s">
        <v>1205</v>
      </c>
      <c r="P909">
        <v>-2.3329132674493252E-2</v>
      </c>
    </row>
    <row r="910" spans="1:16" x14ac:dyDescent="0.3">
      <c r="A910" s="1">
        <v>45800</v>
      </c>
      <c r="B910" t="s">
        <v>38</v>
      </c>
      <c r="C910">
        <v>1409.53</v>
      </c>
      <c r="D910">
        <v>1423.19</v>
      </c>
      <c r="E910">
        <v>1395.87</v>
      </c>
      <c r="F910">
        <v>1417.2</v>
      </c>
      <c r="G910">
        <v>39892</v>
      </c>
      <c r="H910">
        <v>143</v>
      </c>
      <c r="I910">
        <v>1</v>
      </c>
      <c r="J910">
        <v>1417.2</v>
      </c>
      <c r="K910">
        <v>24664.891472868221</v>
      </c>
      <c r="L910" t="b">
        <v>0</v>
      </c>
      <c r="N910">
        <v>5</v>
      </c>
      <c r="O910" t="s">
        <v>1205</v>
      </c>
      <c r="P910">
        <v>-3.3230863957189891E-3</v>
      </c>
    </row>
    <row r="911" spans="1:16" x14ac:dyDescent="0.3">
      <c r="A911" s="1">
        <v>45803</v>
      </c>
      <c r="B911" t="s">
        <v>38</v>
      </c>
      <c r="C911">
        <v>1415.57</v>
      </c>
      <c r="D911">
        <v>1438.62</v>
      </c>
      <c r="E911">
        <v>1392.53</v>
      </c>
      <c r="F911">
        <v>1414</v>
      </c>
      <c r="G911">
        <v>24324</v>
      </c>
      <c r="H911">
        <v>146</v>
      </c>
      <c r="I911">
        <v>1</v>
      </c>
      <c r="J911">
        <v>1414</v>
      </c>
      <c r="K911">
        <v>24664.891472868221</v>
      </c>
      <c r="L911" t="b">
        <v>0</v>
      </c>
      <c r="N911">
        <v>5</v>
      </c>
      <c r="O911" t="s">
        <v>1205</v>
      </c>
      <c r="P911">
        <v>4.7002003488966129E-3</v>
      </c>
    </row>
    <row r="912" spans="1:16" x14ac:dyDescent="0.3">
      <c r="A912" s="1">
        <v>45804</v>
      </c>
      <c r="B912" t="s">
        <v>38</v>
      </c>
      <c r="C912">
        <v>1424.8</v>
      </c>
      <c r="D912">
        <v>1435.19</v>
      </c>
      <c r="E912">
        <v>1414.41</v>
      </c>
      <c r="F912">
        <v>1425.66</v>
      </c>
      <c r="G912">
        <v>13205</v>
      </c>
      <c r="H912">
        <v>147</v>
      </c>
      <c r="I912">
        <v>1</v>
      </c>
      <c r="J912">
        <v>1425.66</v>
      </c>
      <c r="K912">
        <v>24664.891472868221</v>
      </c>
      <c r="L912" t="b">
        <v>0</v>
      </c>
      <c r="N912">
        <v>5</v>
      </c>
      <c r="O912" t="s">
        <v>1205</v>
      </c>
      <c r="P912">
        <v>-3.1768382731737861E-3</v>
      </c>
    </row>
    <row r="913" spans="1:16" x14ac:dyDescent="0.3">
      <c r="A913" s="1">
        <v>45805</v>
      </c>
      <c r="B913" t="s">
        <v>38</v>
      </c>
      <c r="C913">
        <v>1451.16</v>
      </c>
      <c r="D913">
        <v>1462.28</v>
      </c>
      <c r="E913">
        <v>1440.04</v>
      </c>
      <c r="F913">
        <v>1446.29</v>
      </c>
      <c r="G913">
        <v>4092</v>
      </c>
      <c r="H913">
        <v>148</v>
      </c>
      <c r="I913">
        <v>1</v>
      </c>
      <c r="J913">
        <v>1446.29</v>
      </c>
      <c r="K913">
        <v>24664.891472868221</v>
      </c>
      <c r="L913" t="b">
        <v>0</v>
      </c>
      <c r="N913">
        <v>5</v>
      </c>
      <c r="O913" t="s">
        <v>1205</v>
      </c>
      <c r="P913">
        <v>1.1559199986218602E-2</v>
      </c>
    </row>
    <row r="914" spans="1:16" x14ac:dyDescent="0.3">
      <c r="A914" s="1">
        <v>45806</v>
      </c>
      <c r="B914" t="s">
        <v>38</v>
      </c>
      <c r="C914">
        <v>1432.45</v>
      </c>
      <c r="D914">
        <v>1454.86</v>
      </c>
      <c r="E914">
        <v>1410.03</v>
      </c>
      <c r="F914">
        <v>1431.8</v>
      </c>
      <c r="G914">
        <v>25860</v>
      </c>
      <c r="H914">
        <v>149</v>
      </c>
      <c r="I914">
        <v>1</v>
      </c>
      <c r="J914">
        <v>1431.8</v>
      </c>
      <c r="K914">
        <v>24664.891472868221</v>
      </c>
      <c r="L914" t="b">
        <v>0</v>
      </c>
      <c r="N914">
        <v>5</v>
      </c>
      <c r="O914" t="s">
        <v>1205</v>
      </c>
      <c r="P914">
        <v>3.6579261483964637E-3</v>
      </c>
    </row>
    <row r="915" spans="1:16" x14ac:dyDescent="0.3">
      <c r="A915" s="1">
        <v>45807</v>
      </c>
      <c r="B915" t="s">
        <v>38</v>
      </c>
      <c r="C915">
        <v>1415.49</v>
      </c>
      <c r="D915">
        <v>1421.4</v>
      </c>
      <c r="E915">
        <v>1409.57</v>
      </c>
      <c r="F915">
        <v>1417.17</v>
      </c>
      <c r="G915">
        <v>26763</v>
      </c>
      <c r="H915">
        <v>150</v>
      </c>
      <c r="I915">
        <v>1</v>
      </c>
      <c r="J915">
        <v>1417.17</v>
      </c>
      <c r="K915">
        <v>24664.891472868221</v>
      </c>
      <c r="L915" t="b">
        <v>0</v>
      </c>
      <c r="N915">
        <v>5</v>
      </c>
      <c r="O915" t="s">
        <v>1205</v>
      </c>
      <c r="P915">
        <v>3.7564992412368855E-3</v>
      </c>
    </row>
    <row r="916" spans="1:16" x14ac:dyDescent="0.3">
      <c r="A916" s="1">
        <v>45810</v>
      </c>
      <c r="B916" t="s">
        <v>38</v>
      </c>
      <c r="C916">
        <v>1419.02</v>
      </c>
      <c r="D916">
        <v>1426.56</v>
      </c>
      <c r="E916">
        <v>1411.47</v>
      </c>
      <c r="F916">
        <v>1415.02</v>
      </c>
      <c r="G916">
        <v>40876</v>
      </c>
      <c r="H916">
        <v>153</v>
      </c>
      <c r="I916">
        <v>1</v>
      </c>
      <c r="J916">
        <v>1415.02</v>
      </c>
      <c r="K916">
        <v>24664.891472868221</v>
      </c>
      <c r="L916" t="b">
        <v>0</v>
      </c>
      <c r="N916">
        <v>6</v>
      </c>
      <c r="O916" t="s">
        <v>1206</v>
      </c>
      <c r="P916">
        <v>1.3061366114801184E-2</v>
      </c>
    </row>
    <row r="917" spans="1:16" x14ac:dyDescent="0.3">
      <c r="A917" s="1">
        <v>45811</v>
      </c>
      <c r="B917" t="s">
        <v>38</v>
      </c>
      <c r="C917">
        <v>1407.84</v>
      </c>
      <c r="D917">
        <v>1427.67</v>
      </c>
      <c r="E917">
        <v>1388</v>
      </c>
      <c r="F917">
        <v>1404.43</v>
      </c>
      <c r="G917">
        <v>35578</v>
      </c>
      <c r="H917">
        <v>154</v>
      </c>
      <c r="I917">
        <v>1</v>
      </c>
      <c r="J917">
        <v>1404.43</v>
      </c>
      <c r="K917">
        <v>24664.891472868221</v>
      </c>
      <c r="L917" t="b">
        <v>0</v>
      </c>
      <c r="N917">
        <v>6</v>
      </c>
      <c r="O917" t="s">
        <v>1206</v>
      </c>
      <c r="P917">
        <v>6.3567900234837707E-3</v>
      </c>
    </row>
    <row r="918" spans="1:16" x14ac:dyDescent="0.3">
      <c r="A918" s="1">
        <v>45812</v>
      </c>
      <c r="B918" t="s">
        <v>38</v>
      </c>
      <c r="C918">
        <v>1382.95</v>
      </c>
      <c r="D918">
        <v>1395.2</v>
      </c>
      <c r="E918">
        <v>1370.69</v>
      </c>
      <c r="F918">
        <v>1376.02</v>
      </c>
      <c r="G918">
        <v>42789</v>
      </c>
      <c r="H918">
        <v>155</v>
      </c>
      <c r="I918">
        <v>1</v>
      </c>
      <c r="J918">
        <v>1376.02</v>
      </c>
      <c r="K918">
        <v>24664.891472868221</v>
      </c>
      <c r="L918" t="b">
        <v>0</v>
      </c>
      <c r="N918">
        <v>6</v>
      </c>
      <c r="O918" t="s">
        <v>1206</v>
      </c>
      <c r="P918">
        <v>-6.638503319251682E-3</v>
      </c>
    </row>
    <row r="919" spans="1:16" x14ac:dyDescent="0.3">
      <c r="A919" s="1">
        <v>45814</v>
      </c>
      <c r="B919" t="s">
        <v>38</v>
      </c>
      <c r="C919">
        <v>1346.56</v>
      </c>
      <c r="D919">
        <v>1362.53</v>
      </c>
      <c r="E919">
        <v>1330.59</v>
      </c>
      <c r="F919">
        <v>1338.55</v>
      </c>
      <c r="G919">
        <v>32730</v>
      </c>
      <c r="H919">
        <v>157</v>
      </c>
      <c r="I919">
        <v>1</v>
      </c>
      <c r="J919">
        <v>1338.55</v>
      </c>
      <c r="K919">
        <v>24664.891472868221</v>
      </c>
      <c r="L919" t="b">
        <v>0</v>
      </c>
      <c r="N919">
        <v>6</v>
      </c>
      <c r="O919" t="s">
        <v>1206</v>
      </c>
      <c r="P919">
        <v>-6.2373430538679303E-3</v>
      </c>
    </row>
    <row r="920" spans="1:16" x14ac:dyDescent="0.3">
      <c r="A920" s="1">
        <v>45817</v>
      </c>
      <c r="B920" t="s">
        <v>38</v>
      </c>
      <c r="C920">
        <v>1361.73</v>
      </c>
      <c r="D920">
        <v>1370.59</v>
      </c>
      <c r="E920">
        <v>1352.87</v>
      </c>
      <c r="F920">
        <v>1359.41</v>
      </c>
      <c r="G920">
        <v>23766</v>
      </c>
      <c r="H920">
        <v>160</v>
      </c>
      <c r="I920">
        <v>1</v>
      </c>
      <c r="J920">
        <v>1359.41</v>
      </c>
      <c r="K920">
        <v>24664.891472868221</v>
      </c>
      <c r="L920" t="b">
        <v>0</v>
      </c>
      <c r="N920">
        <v>6</v>
      </c>
      <c r="O920" t="s">
        <v>1206</v>
      </c>
      <c r="P920">
        <v>1.7888381759112075E-3</v>
      </c>
    </row>
    <row r="921" spans="1:16" x14ac:dyDescent="0.3">
      <c r="A921" s="1">
        <v>45818</v>
      </c>
      <c r="B921" t="s">
        <v>38</v>
      </c>
      <c r="C921">
        <v>1398.24</v>
      </c>
      <c r="D921">
        <v>1411.18</v>
      </c>
      <c r="E921">
        <v>1385.3</v>
      </c>
      <c r="F921">
        <v>1389.22</v>
      </c>
      <c r="G921">
        <v>18695</v>
      </c>
      <c r="H921">
        <v>161</v>
      </c>
      <c r="I921">
        <v>1</v>
      </c>
      <c r="J921">
        <v>1389.22</v>
      </c>
      <c r="K921">
        <v>24664.891472868221</v>
      </c>
      <c r="L921" t="b">
        <v>0</v>
      </c>
      <c r="N921">
        <v>6</v>
      </c>
      <c r="O921" t="s">
        <v>1206</v>
      </c>
      <c r="P921">
        <v>-6.2366240825597729E-3</v>
      </c>
    </row>
    <row r="922" spans="1:16" x14ac:dyDescent="0.3">
      <c r="A922" s="1">
        <v>45819</v>
      </c>
      <c r="B922" t="s">
        <v>38</v>
      </c>
      <c r="C922">
        <v>1376.36</v>
      </c>
      <c r="D922">
        <v>1393.1</v>
      </c>
      <c r="E922">
        <v>1359.62</v>
      </c>
      <c r="F922">
        <v>1370.51</v>
      </c>
      <c r="G922">
        <v>26491</v>
      </c>
      <c r="H922">
        <v>162</v>
      </c>
      <c r="I922">
        <v>1</v>
      </c>
      <c r="J922">
        <v>1370.51</v>
      </c>
      <c r="K922">
        <v>24664.891472868221</v>
      </c>
      <c r="L922" t="b">
        <v>0</v>
      </c>
      <c r="N922">
        <v>6</v>
      </c>
      <c r="O922" t="s">
        <v>1206</v>
      </c>
      <c r="P922">
        <v>-7.306310115209773E-3</v>
      </c>
    </row>
    <row r="923" spans="1:16" x14ac:dyDescent="0.3">
      <c r="A923" s="1">
        <v>45820</v>
      </c>
      <c r="B923" t="s">
        <v>38</v>
      </c>
      <c r="C923">
        <v>1381.97</v>
      </c>
      <c r="D923">
        <v>1398.42</v>
      </c>
      <c r="E923">
        <v>1365.52</v>
      </c>
      <c r="F923">
        <v>1380.3</v>
      </c>
      <c r="G923">
        <v>34045</v>
      </c>
      <c r="H923">
        <v>163</v>
      </c>
      <c r="I923">
        <v>1</v>
      </c>
      <c r="J923">
        <v>1380.3</v>
      </c>
      <c r="K923">
        <v>24664.891472868221</v>
      </c>
      <c r="L923" t="b">
        <v>0</v>
      </c>
      <c r="N923">
        <v>6</v>
      </c>
      <c r="O923" t="s">
        <v>1206</v>
      </c>
      <c r="P923">
        <v>-4.5284014303300776E-3</v>
      </c>
    </row>
    <row r="924" spans="1:16" x14ac:dyDescent="0.3">
      <c r="A924" s="1">
        <v>45821</v>
      </c>
      <c r="B924" t="s">
        <v>38</v>
      </c>
      <c r="C924">
        <v>1401.49</v>
      </c>
      <c r="D924">
        <v>1414.64</v>
      </c>
      <c r="E924">
        <v>1388.35</v>
      </c>
      <c r="F924">
        <v>1395.9</v>
      </c>
      <c r="G924">
        <v>31497</v>
      </c>
      <c r="H924">
        <v>164</v>
      </c>
      <c r="I924">
        <v>1</v>
      </c>
      <c r="J924">
        <v>1395.9</v>
      </c>
      <c r="K924">
        <v>24664.891472868221</v>
      </c>
      <c r="L924" t="b">
        <v>0</v>
      </c>
      <c r="N924">
        <v>6</v>
      </c>
      <c r="O924" t="s">
        <v>1206</v>
      </c>
      <c r="P924">
        <v>-2.3260264695922493E-3</v>
      </c>
    </row>
    <row r="925" spans="1:16" x14ac:dyDescent="0.3">
      <c r="A925" s="1">
        <v>45824</v>
      </c>
      <c r="B925" t="s">
        <v>38</v>
      </c>
      <c r="C925">
        <v>1364.55</v>
      </c>
      <c r="D925">
        <v>1371.05</v>
      </c>
      <c r="E925">
        <v>1358.05</v>
      </c>
      <c r="F925">
        <v>1370.23</v>
      </c>
      <c r="G925">
        <v>47686</v>
      </c>
      <c r="H925">
        <v>167</v>
      </c>
      <c r="I925">
        <v>1</v>
      </c>
      <c r="J925">
        <v>1370.23</v>
      </c>
      <c r="K925">
        <v>24664.891472868221</v>
      </c>
      <c r="L925" t="b">
        <v>0</v>
      </c>
      <c r="N925">
        <v>6</v>
      </c>
      <c r="O925" t="s">
        <v>1206</v>
      </c>
      <c r="P925">
        <v>-7.068128495329837E-3</v>
      </c>
    </row>
    <row r="926" spans="1:16" x14ac:dyDescent="0.3">
      <c r="A926" s="1">
        <v>45825</v>
      </c>
      <c r="B926" t="s">
        <v>38</v>
      </c>
      <c r="C926">
        <v>1373.49</v>
      </c>
      <c r="D926">
        <v>1400.49</v>
      </c>
      <c r="E926">
        <v>1346.5</v>
      </c>
      <c r="F926">
        <v>1373.34</v>
      </c>
      <c r="G926">
        <v>44485</v>
      </c>
      <c r="H926">
        <v>168</v>
      </c>
      <c r="I926">
        <v>1</v>
      </c>
      <c r="J926">
        <v>1373.34</v>
      </c>
      <c r="K926">
        <v>24664.891472868221</v>
      </c>
      <c r="L926" t="b">
        <v>0</v>
      </c>
      <c r="N926">
        <v>6</v>
      </c>
      <c r="O926" t="s">
        <v>1206</v>
      </c>
      <c r="P926">
        <v>-4.6423187611347753E-3</v>
      </c>
    </row>
    <row r="927" spans="1:16" x14ac:dyDescent="0.3">
      <c r="A927" s="1">
        <v>45826</v>
      </c>
      <c r="B927" t="s">
        <v>38</v>
      </c>
      <c r="C927">
        <v>1412.41</v>
      </c>
      <c r="D927">
        <v>1428.2</v>
      </c>
      <c r="E927">
        <v>1396.61</v>
      </c>
      <c r="F927">
        <v>1418.22</v>
      </c>
      <c r="G927">
        <v>11068</v>
      </c>
      <c r="H927">
        <v>169</v>
      </c>
      <c r="I927">
        <v>1</v>
      </c>
      <c r="J927">
        <v>1418.22</v>
      </c>
      <c r="K927">
        <v>24664.891472868221</v>
      </c>
      <c r="L927" t="b">
        <v>0</v>
      </c>
      <c r="N927">
        <v>6</v>
      </c>
      <c r="O927" t="s">
        <v>1206</v>
      </c>
      <c r="P927">
        <v>1.290766715428965E-2</v>
      </c>
    </row>
    <row r="928" spans="1:16" x14ac:dyDescent="0.3">
      <c r="A928" s="1">
        <v>45828</v>
      </c>
      <c r="B928" t="s">
        <v>38</v>
      </c>
      <c r="C928">
        <v>1429.61</v>
      </c>
      <c r="D928">
        <v>1444.31</v>
      </c>
      <c r="E928">
        <v>1414.9</v>
      </c>
      <c r="F928">
        <v>1426.64</v>
      </c>
      <c r="G928">
        <v>36131</v>
      </c>
      <c r="H928">
        <v>171</v>
      </c>
      <c r="I928">
        <v>1</v>
      </c>
      <c r="J928">
        <v>1426.64</v>
      </c>
      <c r="K928">
        <v>24664.891472868221</v>
      </c>
      <c r="L928" t="b">
        <v>0</v>
      </c>
      <c r="N928">
        <v>6</v>
      </c>
      <c r="O928" t="s">
        <v>1206</v>
      </c>
      <c r="P928">
        <v>-2.7355364879787613E-3</v>
      </c>
    </row>
    <row r="929" spans="1:16" x14ac:dyDescent="0.3">
      <c r="A929" s="1">
        <v>45831</v>
      </c>
      <c r="B929" t="s">
        <v>38</v>
      </c>
      <c r="C929">
        <v>1419.27</v>
      </c>
      <c r="D929">
        <v>1435.79</v>
      </c>
      <c r="E929">
        <v>1402.75</v>
      </c>
      <c r="F929">
        <v>1416.94</v>
      </c>
      <c r="G929">
        <v>41975</v>
      </c>
      <c r="H929">
        <v>174</v>
      </c>
      <c r="I929">
        <v>1</v>
      </c>
      <c r="J929">
        <v>1416.94</v>
      </c>
      <c r="K929">
        <v>24664.891472868221</v>
      </c>
      <c r="L929" t="b">
        <v>0</v>
      </c>
      <c r="N929">
        <v>6</v>
      </c>
      <c r="O929" t="s">
        <v>1206</v>
      </c>
      <c r="P929">
        <v>1.9100217580309822E-3</v>
      </c>
    </row>
    <row r="930" spans="1:16" x14ac:dyDescent="0.3">
      <c r="A930" s="1">
        <v>45832</v>
      </c>
      <c r="B930" t="s">
        <v>38</v>
      </c>
      <c r="C930">
        <v>1371.49</v>
      </c>
      <c r="D930">
        <v>1387.19</v>
      </c>
      <c r="E930">
        <v>1355.8</v>
      </c>
      <c r="F930">
        <v>1381.62</v>
      </c>
      <c r="G930">
        <v>4178</v>
      </c>
      <c r="H930">
        <v>175</v>
      </c>
      <c r="I930">
        <v>1</v>
      </c>
      <c r="J930">
        <v>1381.62</v>
      </c>
      <c r="K930">
        <v>24664.891472868221</v>
      </c>
      <c r="L930" t="b">
        <v>0</v>
      </c>
      <c r="N930">
        <v>6</v>
      </c>
      <c r="O930" t="s">
        <v>1206</v>
      </c>
      <c r="P930">
        <v>2.2211131643668949E-3</v>
      </c>
    </row>
    <row r="931" spans="1:16" x14ac:dyDescent="0.3">
      <c r="A931" s="1">
        <v>45833</v>
      </c>
      <c r="B931" t="s">
        <v>38</v>
      </c>
      <c r="C931">
        <v>1392.25</v>
      </c>
      <c r="D931">
        <v>1397.92</v>
      </c>
      <c r="E931">
        <v>1386.57</v>
      </c>
      <c r="F931">
        <v>1390.16</v>
      </c>
      <c r="G931">
        <v>27627</v>
      </c>
      <c r="H931">
        <v>176</v>
      </c>
      <c r="I931">
        <v>1</v>
      </c>
      <c r="J931">
        <v>1390.16</v>
      </c>
      <c r="K931">
        <v>24664.891472868221</v>
      </c>
      <c r="L931" t="b">
        <v>0</v>
      </c>
      <c r="N931">
        <v>6</v>
      </c>
      <c r="O931" t="s">
        <v>1206</v>
      </c>
      <c r="P931">
        <v>2.2296494022116961E-2</v>
      </c>
    </row>
    <row r="932" spans="1:16" x14ac:dyDescent="0.3">
      <c r="A932" s="1">
        <v>45834</v>
      </c>
      <c r="B932" t="s">
        <v>38</v>
      </c>
      <c r="C932">
        <v>1426.17</v>
      </c>
      <c r="D932">
        <v>1442.23</v>
      </c>
      <c r="E932">
        <v>1410.12</v>
      </c>
      <c r="F932">
        <v>1425.04</v>
      </c>
      <c r="G932">
        <v>36422</v>
      </c>
      <c r="H932">
        <v>177</v>
      </c>
      <c r="I932">
        <v>1</v>
      </c>
      <c r="J932">
        <v>1425.04</v>
      </c>
      <c r="K932">
        <v>24664.891472868221</v>
      </c>
      <c r="L932" t="b">
        <v>0</v>
      </c>
      <c r="N932">
        <v>6</v>
      </c>
      <c r="O932" t="s">
        <v>1206</v>
      </c>
      <c r="P932">
        <v>-4.7101831347324393E-3</v>
      </c>
    </row>
    <row r="933" spans="1:16" x14ac:dyDescent="0.3">
      <c r="A933" s="1">
        <v>45835</v>
      </c>
      <c r="B933" t="s">
        <v>38</v>
      </c>
      <c r="C933">
        <v>1410.54</v>
      </c>
      <c r="D933">
        <v>1424.13</v>
      </c>
      <c r="E933">
        <v>1396.96</v>
      </c>
      <c r="F933">
        <v>1410.84</v>
      </c>
      <c r="G933">
        <v>8135</v>
      </c>
      <c r="H933">
        <v>178</v>
      </c>
      <c r="I933">
        <v>1</v>
      </c>
      <c r="J933">
        <v>1410.84</v>
      </c>
      <c r="K933">
        <v>24664.891472868221</v>
      </c>
      <c r="L933" t="b">
        <v>0</v>
      </c>
      <c r="N933">
        <v>6</v>
      </c>
      <c r="O933" t="s">
        <v>1206</v>
      </c>
      <c r="P933">
        <v>1.8929895814939129E-2</v>
      </c>
    </row>
    <row r="934" spans="1:16" x14ac:dyDescent="0.3">
      <c r="A934" s="1">
        <v>45838</v>
      </c>
      <c r="B934" t="s">
        <v>38</v>
      </c>
      <c r="C934">
        <v>1378.34</v>
      </c>
      <c r="D934">
        <v>1385.28</v>
      </c>
      <c r="E934">
        <v>1371.39</v>
      </c>
      <c r="F934">
        <v>1377.18</v>
      </c>
      <c r="G934">
        <v>24238</v>
      </c>
      <c r="H934">
        <v>181</v>
      </c>
      <c r="I934">
        <v>1</v>
      </c>
      <c r="J934">
        <v>1377.18</v>
      </c>
      <c r="K934">
        <v>24664.891472868221</v>
      </c>
      <c r="L934" t="b">
        <v>0</v>
      </c>
      <c r="N934">
        <v>6</v>
      </c>
      <c r="O934" t="s">
        <v>1206</v>
      </c>
      <c r="P934">
        <v>7.7986898201102221E-3</v>
      </c>
    </row>
    <row r="935" spans="1:16" x14ac:dyDescent="0.3">
      <c r="A935" s="1">
        <v>45813</v>
      </c>
      <c r="B935" t="s">
        <v>38</v>
      </c>
      <c r="C935">
        <v>1367.75</v>
      </c>
      <c r="D935">
        <v>1385.7</v>
      </c>
      <c r="E935">
        <v>1349.8</v>
      </c>
      <c r="F935">
        <v>1359.17</v>
      </c>
      <c r="G935">
        <v>1691</v>
      </c>
      <c r="H935">
        <v>156</v>
      </c>
      <c r="I935">
        <v>1</v>
      </c>
      <c r="J935">
        <v>1359.17</v>
      </c>
      <c r="K935">
        <v>24664.891472868221</v>
      </c>
      <c r="L935" t="b">
        <v>1</v>
      </c>
      <c r="N935">
        <v>6</v>
      </c>
      <c r="O935" t="s">
        <v>1206</v>
      </c>
      <c r="P935">
        <v>-1.4997635327406986E-2</v>
      </c>
    </row>
    <row r="936" spans="1:16" x14ac:dyDescent="0.3">
      <c r="A936" s="1">
        <v>45827</v>
      </c>
      <c r="B936" t="s">
        <v>38</v>
      </c>
      <c r="C936">
        <v>1438.96</v>
      </c>
      <c r="D936">
        <v>1455.49</v>
      </c>
      <c r="E936">
        <v>1422.43</v>
      </c>
      <c r="F936">
        <v>1430.71</v>
      </c>
      <c r="G936">
        <v>1287</v>
      </c>
      <c r="H936">
        <v>170</v>
      </c>
      <c r="I936">
        <v>1</v>
      </c>
      <c r="J936">
        <v>1430.71</v>
      </c>
      <c r="K936">
        <v>24664.891472868221</v>
      </c>
      <c r="L936" t="b">
        <v>1</v>
      </c>
      <c r="N936">
        <v>6</v>
      </c>
      <c r="O936" t="s">
        <v>1206</v>
      </c>
      <c r="P936">
        <v>-1.6396353735053926E-2</v>
      </c>
    </row>
    <row r="937" spans="1:16" x14ac:dyDescent="0.3">
      <c r="A937" s="1">
        <v>45721</v>
      </c>
      <c r="B937" t="s">
        <v>38</v>
      </c>
      <c r="C937">
        <v>1051.72</v>
      </c>
      <c r="D937">
        <v>1062.8800000000001</v>
      </c>
      <c r="E937">
        <v>1040.56</v>
      </c>
      <c r="F937">
        <v>1060.3699999999999</v>
      </c>
      <c r="G937">
        <v>1406</v>
      </c>
      <c r="H937">
        <v>64</v>
      </c>
      <c r="I937">
        <v>4</v>
      </c>
      <c r="J937">
        <v>265.09249999999997</v>
      </c>
      <c r="K937">
        <v>24664.891472868221</v>
      </c>
      <c r="L937" t="b">
        <v>1</v>
      </c>
      <c r="N937">
        <v>3</v>
      </c>
      <c r="O937" t="s">
        <v>1203</v>
      </c>
      <c r="P937">
        <v>-1.2641159615709227E-4</v>
      </c>
    </row>
    <row r="938" spans="1:16" x14ac:dyDescent="0.3">
      <c r="A938" s="1">
        <v>45658</v>
      </c>
      <c r="B938" t="s">
        <v>38</v>
      </c>
      <c r="C938">
        <v>991.39</v>
      </c>
      <c r="D938">
        <v>1001.97</v>
      </c>
      <c r="E938">
        <v>980.81</v>
      </c>
      <c r="F938">
        <v>986.3</v>
      </c>
      <c r="G938">
        <v>25423</v>
      </c>
      <c r="H938">
        <v>1</v>
      </c>
      <c r="I938">
        <v>4</v>
      </c>
      <c r="J938">
        <v>246.57499999999999</v>
      </c>
      <c r="K938">
        <v>24664.891472868221</v>
      </c>
      <c r="L938" t="b">
        <v>0</v>
      </c>
      <c r="N938">
        <v>1</v>
      </c>
      <c r="O938" t="s">
        <v>1201</v>
      </c>
      <c r="P938">
        <v>4.4671077584390508E-3</v>
      </c>
    </row>
    <row r="939" spans="1:16" x14ac:dyDescent="0.3">
      <c r="A939" s="1">
        <v>45659</v>
      </c>
      <c r="B939" t="s">
        <v>38</v>
      </c>
      <c r="C939">
        <v>972.56</v>
      </c>
      <c r="D939">
        <v>983.93</v>
      </c>
      <c r="E939">
        <v>961.19</v>
      </c>
      <c r="F939">
        <v>977.8</v>
      </c>
      <c r="G939">
        <v>2961</v>
      </c>
      <c r="H939">
        <v>2</v>
      </c>
      <c r="I939">
        <v>4</v>
      </c>
      <c r="J939">
        <v>244.45</v>
      </c>
      <c r="K939">
        <v>24664.891472868221</v>
      </c>
      <c r="L939" t="b">
        <v>0</v>
      </c>
      <c r="N939">
        <v>1</v>
      </c>
      <c r="O939" t="s">
        <v>1201</v>
      </c>
      <c r="P939">
        <v>7.9044383985061775E-3</v>
      </c>
    </row>
    <row r="940" spans="1:16" x14ac:dyDescent="0.3">
      <c r="A940" s="1">
        <v>45660</v>
      </c>
      <c r="B940" t="s">
        <v>38</v>
      </c>
      <c r="C940">
        <v>985.67</v>
      </c>
      <c r="D940">
        <v>997.34</v>
      </c>
      <c r="E940">
        <v>974</v>
      </c>
      <c r="F940">
        <v>990.54</v>
      </c>
      <c r="G940">
        <v>14255</v>
      </c>
      <c r="H940">
        <v>3</v>
      </c>
      <c r="I940">
        <v>4</v>
      </c>
      <c r="J940">
        <v>247.63499999999999</v>
      </c>
      <c r="K940">
        <v>24664.891472868221</v>
      </c>
      <c r="L940" t="b">
        <v>0</v>
      </c>
      <c r="N940">
        <v>1</v>
      </c>
      <c r="O940" t="s">
        <v>1201</v>
      </c>
      <c r="P940">
        <v>-1.7074495272169778E-2</v>
      </c>
    </row>
    <row r="941" spans="1:16" x14ac:dyDescent="0.3">
      <c r="A941" s="1">
        <v>45663</v>
      </c>
      <c r="B941" t="s">
        <v>38</v>
      </c>
      <c r="C941">
        <v>997.05</v>
      </c>
      <c r="D941">
        <v>1010.86</v>
      </c>
      <c r="E941">
        <v>983.24</v>
      </c>
      <c r="F941">
        <v>992.23</v>
      </c>
      <c r="G941">
        <v>21389</v>
      </c>
      <c r="H941">
        <v>6</v>
      </c>
      <c r="I941">
        <v>4</v>
      </c>
      <c r="J941">
        <v>248.0575</v>
      </c>
      <c r="K941">
        <v>24664.891472868221</v>
      </c>
      <c r="L941" t="b">
        <v>0</v>
      </c>
      <c r="N941">
        <v>1</v>
      </c>
      <c r="O941" t="s">
        <v>1201</v>
      </c>
      <c r="P941">
        <v>1.8671086627992019E-2</v>
      </c>
    </row>
    <row r="942" spans="1:16" x14ac:dyDescent="0.3">
      <c r="A942" s="1">
        <v>45664</v>
      </c>
      <c r="B942" t="s">
        <v>38</v>
      </c>
      <c r="C942">
        <v>990.9</v>
      </c>
      <c r="D942">
        <v>992.43</v>
      </c>
      <c r="E942">
        <v>989.37</v>
      </c>
      <c r="F942">
        <v>991.2</v>
      </c>
      <c r="G942">
        <v>44919</v>
      </c>
      <c r="H942">
        <v>7</v>
      </c>
      <c r="I942">
        <v>4</v>
      </c>
      <c r="J942">
        <v>247.8</v>
      </c>
      <c r="K942">
        <v>24664.891472868221</v>
      </c>
      <c r="L942" t="b">
        <v>0</v>
      </c>
      <c r="N942">
        <v>1</v>
      </c>
      <c r="O942" t="s">
        <v>1201</v>
      </c>
      <c r="P942">
        <v>-1.1054747320061176E-2</v>
      </c>
    </row>
    <row r="943" spans="1:16" x14ac:dyDescent="0.3">
      <c r="A943" s="1">
        <v>45665</v>
      </c>
      <c r="B943" t="s">
        <v>38</v>
      </c>
      <c r="C943">
        <v>999.71</v>
      </c>
      <c r="D943">
        <v>1009.49</v>
      </c>
      <c r="E943">
        <v>989.92</v>
      </c>
      <c r="F943">
        <v>995.36</v>
      </c>
      <c r="G943">
        <v>43358</v>
      </c>
      <c r="H943">
        <v>8</v>
      </c>
      <c r="I943">
        <v>4</v>
      </c>
      <c r="J943">
        <v>248.84</v>
      </c>
      <c r="K943">
        <v>24664.891472868221</v>
      </c>
      <c r="L943" t="b">
        <v>0</v>
      </c>
      <c r="N943">
        <v>1</v>
      </c>
      <c r="O943" t="s">
        <v>1201</v>
      </c>
      <c r="P943">
        <v>9.4954465017911376E-3</v>
      </c>
    </row>
    <row r="944" spans="1:16" x14ac:dyDescent="0.3">
      <c r="A944" s="1">
        <v>45666</v>
      </c>
      <c r="B944" t="s">
        <v>38</v>
      </c>
      <c r="C944">
        <v>1000.31</v>
      </c>
      <c r="D944">
        <v>1014.39</v>
      </c>
      <c r="E944">
        <v>986.23</v>
      </c>
      <c r="F944">
        <v>995.12</v>
      </c>
      <c r="G944">
        <v>32521</v>
      </c>
      <c r="H944">
        <v>9</v>
      </c>
      <c r="I944">
        <v>4</v>
      </c>
      <c r="J944">
        <v>248.78</v>
      </c>
      <c r="K944">
        <v>24664.891472868221</v>
      </c>
      <c r="L944" t="b">
        <v>0</v>
      </c>
      <c r="N944">
        <v>1</v>
      </c>
      <c r="O944" t="s">
        <v>1201</v>
      </c>
      <c r="P944">
        <v>-5.9002095001923788E-3</v>
      </c>
    </row>
    <row r="945" spans="1:16" x14ac:dyDescent="0.3">
      <c r="A945" s="1">
        <v>45667</v>
      </c>
      <c r="B945" t="s">
        <v>38</v>
      </c>
      <c r="C945">
        <v>1016.8</v>
      </c>
      <c r="D945">
        <v>1018.78</v>
      </c>
      <c r="E945">
        <v>1014.83</v>
      </c>
      <c r="F945">
        <v>1014.93</v>
      </c>
      <c r="G945">
        <v>32349</v>
      </c>
      <c r="H945">
        <v>10</v>
      </c>
      <c r="I945">
        <v>4</v>
      </c>
      <c r="J945">
        <v>253.73249999999999</v>
      </c>
      <c r="K945">
        <v>24664.891472868221</v>
      </c>
      <c r="L945" t="b">
        <v>0</v>
      </c>
      <c r="N945">
        <v>1</v>
      </c>
      <c r="O945" t="s">
        <v>1201</v>
      </c>
      <c r="P945">
        <v>1.1946782514254696E-2</v>
      </c>
    </row>
    <row r="946" spans="1:16" x14ac:dyDescent="0.3">
      <c r="A946" s="1">
        <v>45670</v>
      </c>
      <c r="B946" t="s">
        <v>38</v>
      </c>
      <c r="C946">
        <v>1004.74</v>
      </c>
      <c r="D946">
        <v>1018.95</v>
      </c>
      <c r="E946">
        <v>990.53</v>
      </c>
      <c r="F946">
        <v>1005.64</v>
      </c>
      <c r="G946">
        <v>33703</v>
      </c>
      <c r="H946">
        <v>13</v>
      </c>
      <c r="I946">
        <v>4</v>
      </c>
      <c r="J946">
        <v>251.41</v>
      </c>
      <c r="K946">
        <v>24664.891472868221</v>
      </c>
      <c r="L946" t="b">
        <v>0</v>
      </c>
      <c r="N946">
        <v>1</v>
      </c>
      <c r="O946" t="s">
        <v>1201</v>
      </c>
      <c r="P946">
        <v>2.1976056320032768E-2</v>
      </c>
    </row>
    <row r="947" spans="1:16" x14ac:dyDescent="0.3">
      <c r="A947" s="1">
        <v>45671</v>
      </c>
      <c r="B947" t="s">
        <v>38</v>
      </c>
      <c r="C947">
        <v>995.94</v>
      </c>
      <c r="D947">
        <v>1000.42</v>
      </c>
      <c r="E947">
        <v>991.46</v>
      </c>
      <c r="F947">
        <v>994.99</v>
      </c>
      <c r="G947">
        <v>5247</v>
      </c>
      <c r="H947">
        <v>14</v>
      </c>
      <c r="I947">
        <v>4</v>
      </c>
      <c r="J947">
        <v>248.7475</v>
      </c>
      <c r="K947">
        <v>24664.891472868221</v>
      </c>
      <c r="L947" t="b">
        <v>0</v>
      </c>
      <c r="N947">
        <v>1</v>
      </c>
      <c r="O947" t="s">
        <v>1201</v>
      </c>
      <c r="P947">
        <v>2.9353825749448914E-3</v>
      </c>
    </row>
    <row r="948" spans="1:16" x14ac:dyDescent="0.3">
      <c r="A948" s="1">
        <v>45672</v>
      </c>
      <c r="B948" t="s">
        <v>38</v>
      </c>
      <c r="C948">
        <v>978.62</v>
      </c>
      <c r="D948">
        <v>994.02</v>
      </c>
      <c r="E948">
        <v>963.22</v>
      </c>
      <c r="F948">
        <v>978.03</v>
      </c>
      <c r="G948">
        <v>11703</v>
      </c>
      <c r="H948">
        <v>15</v>
      </c>
      <c r="I948">
        <v>4</v>
      </c>
      <c r="J948">
        <v>244.50749999999999</v>
      </c>
      <c r="K948">
        <v>24664.891472868221</v>
      </c>
      <c r="L948" t="b">
        <v>0</v>
      </c>
      <c r="N948">
        <v>1</v>
      </c>
      <c r="O948" t="s">
        <v>1201</v>
      </c>
      <c r="P948">
        <v>0.45148586645329863</v>
      </c>
    </row>
    <row r="949" spans="1:16" x14ac:dyDescent="0.3">
      <c r="A949" s="1">
        <v>45673</v>
      </c>
      <c r="B949" t="s">
        <v>38</v>
      </c>
      <c r="C949">
        <v>974.75</v>
      </c>
      <c r="D949">
        <v>986.87</v>
      </c>
      <c r="E949">
        <v>962.64</v>
      </c>
      <c r="F949">
        <v>971.63</v>
      </c>
      <c r="G949">
        <v>13392</v>
      </c>
      <c r="H949">
        <v>16</v>
      </c>
      <c r="I949">
        <v>4</v>
      </c>
      <c r="J949">
        <v>242.9075</v>
      </c>
      <c r="K949">
        <v>24664.891472868221</v>
      </c>
      <c r="L949" t="b">
        <v>0</v>
      </c>
      <c r="N949">
        <v>1</v>
      </c>
      <c r="O949" t="s">
        <v>1201</v>
      </c>
      <c r="P949">
        <v>-1.3090181638954649E-2</v>
      </c>
    </row>
    <row r="950" spans="1:16" x14ac:dyDescent="0.3">
      <c r="A950" s="1">
        <v>45674</v>
      </c>
      <c r="B950" t="s">
        <v>38</v>
      </c>
      <c r="C950">
        <v>961</v>
      </c>
      <c r="D950">
        <v>971.3</v>
      </c>
      <c r="E950">
        <v>950.7</v>
      </c>
      <c r="F950">
        <v>958.58</v>
      </c>
      <c r="G950">
        <v>7305</v>
      </c>
      <c r="H950">
        <v>17</v>
      </c>
      <c r="I950">
        <v>4</v>
      </c>
      <c r="J950">
        <v>239.64500000000001</v>
      </c>
      <c r="K950">
        <v>24664.891472868221</v>
      </c>
      <c r="L950" t="b">
        <v>0</v>
      </c>
      <c r="N950">
        <v>1</v>
      </c>
      <c r="O950" t="s">
        <v>1201</v>
      </c>
      <c r="P950">
        <v>-3.6133960047002394E-3</v>
      </c>
    </row>
    <row r="951" spans="1:16" x14ac:dyDescent="0.3">
      <c r="A951" s="1">
        <v>45677</v>
      </c>
      <c r="B951" t="s">
        <v>38</v>
      </c>
      <c r="C951">
        <v>966.25</v>
      </c>
      <c r="D951">
        <v>977.91</v>
      </c>
      <c r="E951">
        <v>954.59</v>
      </c>
      <c r="F951">
        <v>961.45</v>
      </c>
      <c r="G951">
        <v>13427</v>
      </c>
      <c r="H951">
        <v>20</v>
      </c>
      <c r="I951">
        <v>4</v>
      </c>
      <c r="J951">
        <v>240.36250000000001</v>
      </c>
      <c r="K951">
        <v>24664.891472868221</v>
      </c>
      <c r="L951" t="b">
        <v>0</v>
      </c>
      <c r="N951">
        <v>1</v>
      </c>
      <c r="O951" t="s">
        <v>1201</v>
      </c>
      <c r="P951">
        <v>-1.1954418404644167E-2</v>
      </c>
    </row>
    <row r="952" spans="1:16" x14ac:dyDescent="0.3">
      <c r="A952" s="1">
        <v>45678</v>
      </c>
      <c r="B952" t="s">
        <v>38</v>
      </c>
      <c r="C952">
        <v>967.65</v>
      </c>
      <c r="D952">
        <v>979.42</v>
      </c>
      <c r="E952">
        <v>955.89</v>
      </c>
      <c r="F952">
        <v>961.93</v>
      </c>
      <c r="G952">
        <v>3230</v>
      </c>
      <c r="H952">
        <v>21</v>
      </c>
      <c r="I952">
        <v>4</v>
      </c>
      <c r="J952">
        <v>240.48249999999999</v>
      </c>
      <c r="K952">
        <v>24664.891472868221</v>
      </c>
      <c r="L952" t="b">
        <v>0</v>
      </c>
      <c r="N952">
        <v>1</v>
      </c>
      <c r="O952" t="s">
        <v>1201</v>
      </c>
      <c r="P952">
        <v>2.460647481027075E-2</v>
      </c>
    </row>
    <row r="953" spans="1:16" x14ac:dyDescent="0.3">
      <c r="A953" s="1">
        <v>45679</v>
      </c>
      <c r="B953" t="s">
        <v>38</v>
      </c>
      <c r="C953">
        <v>946</v>
      </c>
      <c r="D953">
        <v>951.2</v>
      </c>
      <c r="E953">
        <v>940.81</v>
      </c>
      <c r="F953">
        <v>949.17</v>
      </c>
      <c r="G953">
        <v>27177</v>
      </c>
      <c r="H953">
        <v>22</v>
      </c>
      <c r="I953">
        <v>4</v>
      </c>
      <c r="J953">
        <v>237.29249999999999</v>
      </c>
      <c r="K953">
        <v>24664.891472868221</v>
      </c>
      <c r="L953" t="b">
        <v>0</v>
      </c>
      <c r="N953">
        <v>1</v>
      </c>
      <c r="O953" t="s">
        <v>1201</v>
      </c>
      <c r="P953">
        <v>-1.2712222316073954E-2</v>
      </c>
    </row>
    <row r="954" spans="1:16" x14ac:dyDescent="0.3">
      <c r="A954" s="1">
        <v>45680</v>
      </c>
      <c r="B954" t="s">
        <v>38</v>
      </c>
      <c r="C954">
        <v>954.96</v>
      </c>
      <c r="D954">
        <v>960</v>
      </c>
      <c r="E954">
        <v>949.92</v>
      </c>
      <c r="F954">
        <v>956.46</v>
      </c>
      <c r="G954">
        <v>47040</v>
      </c>
      <c r="H954">
        <v>23</v>
      </c>
      <c r="I954">
        <v>4</v>
      </c>
      <c r="J954">
        <v>239.11500000000001</v>
      </c>
      <c r="K954">
        <v>24664.891472868221</v>
      </c>
      <c r="L954" t="b">
        <v>0</v>
      </c>
      <c r="N954">
        <v>1</v>
      </c>
      <c r="O954" t="s">
        <v>1201</v>
      </c>
      <c r="P954">
        <v>2.9520928010583047E-3</v>
      </c>
    </row>
    <row r="955" spans="1:16" x14ac:dyDescent="0.3">
      <c r="A955" s="1">
        <v>45681</v>
      </c>
      <c r="B955" t="s">
        <v>38</v>
      </c>
      <c r="C955">
        <v>975.55</v>
      </c>
      <c r="D955">
        <v>991.98</v>
      </c>
      <c r="E955">
        <v>959.11</v>
      </c>
      <c r="F955">
        <v>975.15</v>
      </c>
      <c r="G955">
        <v>14780</v>
      </c>
      <c r="H955">
        <v>24</v>
      </c>
      <c r="I955">
        <v>4</v>
      </c>
      <c r="J955">
        <v>243.78749999999999</v>
      </c>
      <c r="K955">
        <v>24664.891472868221</v>
      </c>
      <c r="L955" t="b">
        <v>0</v>
      </c>
      <c r="N955">
        <v>1</v>
      </c>
      <c r="O955" t="s">
        <v>1201</v>
      </c>
      <c r="P955">
        <v>-9.2341604360905733E-3</v>
      </c>
    </row>
    <row r="956" spans="1:16" x14ac:dyDescent="0.3">
      <c r="A956" s="1">
        <v>45684</v>
      </c>
      <c r="B956" t="s">
        <v>38</v>
      </c>
      <c r="C956">
        <v>981.78</v>
      </c>
      <c r="D956">
        <v>994.19</v>
      </c>
      <c r="E956">
        <v>969.38</v>
      </c>
      <c r="F956">
        <v>979.79</v>
      </c>
      <c r="G956">
        <v>39652</v>
      </c>
      <c r="H956">
        <v>27</v>
      </c>
      <c r="I956">
        <v>4</v>
      </c>
      <c r="J956">
        <v>244.94749999999999</v>
      </c>
      <c r="K956">
        <v>24664.891472868221</v>
      </c>
      <c r="L956" t="b">
        <v>0</v>
      </c>
      <c r="N956">
        <v>1</v>
      </c>
      <c r="O956" t="s">
        <v>1201</v>
      </c>
      <c r="P956">
        <v>-2.4927330906959096E-2</v>
      </c>
    </row>
    <row r="957" spans="1:16" x14ac:dyDescent="0.3">
      <c r="A957" s="1">
        <v>45685</v>
      </c>
      <c r="B957" t="s">
        <v>38</v>
      </c>
      <c r="C957">
        <v>950.95</v>
      </c>
      <c r="D957">
        <v>958.47</v>
      </c>
      <c r="E957">
        <v>943.42</v>
      </c>
      <c r="F957">
        <v>949.12</v>
      </c>
      <c r="G957">
        <v>26901</v>
      </c>
      <c r="H957">
        <v>28</v>
      </c>
      <c r="I957">
        <v>4</v>
      </c>
      <c r="J957">
        <v>237.28</v>
      </c>
      <c r="K957">
        <v>24664.891472868221</v>
      </c>
      <c r="L957" t="b">
        <v>0</v>
      </c>
      <c r="N957">
        <v>1</v>
      </c>
      <c r="O957" t="s">
        <v>1201</v>
      </c>
      <c r="P957">
        <v>1.2356310329635151E-2</v>
      </c>
    </row>
    <row r="958" spans="1:16" x14ac:dyDescent="0.3">
      <c r="A958" s="1">
        <v>45686</v>
      </c>
      <c r="B958" t="s">
        <v>38</v>
      </c>
      <c r="C958">
        <v>973.88</v>
      </c>
      <c r="D958">
        <v>985.72</v>
      </c>
      <c r="E958">
        <v>962.05</v>
      </c>
      <c r="F958">
        <v>973.41</v>
      </c>
      <c r="G958">
        <v>17260</v>
      </c>
      <c r="H958">
        <v>29</v>
      </c>
      <c r="I958">
        <v>4</v>
      </c>
      <c r="J958">
        <v>243.35249999999999</v>
      </c>
      <c r="K958">
        <v>24664.891472868221</v>
      </c>
      <c r="L958" t="b">
        <v>0</v>
      </c>
      <c r="N958">
        <v>1</v>
      </c>
      <c r="O958" t="s">
        <v>1201</v>
      </c>
      <c r="P958">
        <v>1.4938433652103171E-2</v>
      </c>
    </row>
    <row r="959" spans="1:16" x14ac:dyDescent="0.3">
      <c r="A959" s="1">
        <v>45687</v>
      </c>
      <c r="B959" t="s">
        <v>38</v>
      </c>
      <c r="C959">
        <v>985.89</v>
      </c>
      <c r="D959">
        <v>989.83</v>
      </c>
      <c r="E959">
        <v>981.96</v>
      </c>
      <c r="F959">
        <v>982.85</v>
      </c>
      <c r="G959">
        <v>42430</v>
      </c>
      <c r="H959">
        <v>30</v>
      </c>
      <c r="I959">
        <v>4</v>
      </c>
      <c r="J959">
        <v>245.71250000000001</v>
      </c>
      <c r="K959">
        <v>24664.891472868221</v>
      </c>
      <c r="L959" t="b">
        <v>0</v>
      </c>
      <c r="N959">
        <v>1</v>
      </c>
      <c r="O959" t="s">
        <v>1201</v>
      </c>
      <c r="P959">
        <v>3.4856509422343156E-3</v>
      </c>
    </row>
    <row r="960" spans="1:16" x14ac:dyDescent="0.3">
      <c r="A960" s="1">
        <v>45688</v>
      </c>
      <c r="B960" t="s">
        <v>38</v>
      </c>
      <c r="C960">
        <v>1004.86</v>
      </c>
      <c r="D960">
        <v>1020.89</v>
      </c>
      <c r="E960">
        <v>988.84</v>
      </c>
      <c r="F960">
        <v>1007.61</v>
      </c>
      <c r="G960">
        <v>14026</v>
      </c>
      <c r="H960">
        <v>31</v>
      </c>
      <c r="I960">
        <v>4</v>
      </c>
      <c r="J960">
        <v>251.9025</v>
      </c>
      <c r="K960">
        <v>24664.891472868221</v>
      </c>
      <c r="L960" t="b">
        <v>0</v>
      </c>
      <c r="N960">
        <v>1</v>
      </c>
      <c r="O960" t="s">
        <v>1201</v>
      </c>
      <c r="P960">
        <v>-5.1200520768133395E-3</v>
      </c>
    </row>
    <row r="961" spans="1:16" x14ac:dyDescent="0.3">
      <c r="A961" s="1">
        <v>45691</v>
      </c>
      <c r="B961" t="s">
        <v>38</v>
      </c>
      <c r="C961">
        <v>1020.87</v>
      </c>
      <c r="D961">
        <v>1033.3800000000001</v>
      </c>
      <c r="E961">
        <v>1008.37</v>
      </c>
      <c r="F961">
        <v>1021.8</v>
      </c>
      <c r="G961">
        <v>43946</v>
      </c>
      <c r="H961">
        <v>34</v>
      </c>
      <c r="I961">
        <v>4</v>
      </c>
      <c r="J961">
        <v>255.45</v>
      </c>
      <c r="K961">
        <v>24664.891472868221</v>
      </c>
      <c r="L961" t="b">
        <v>0</v>
      </c>
      <c r="N961">
        <v>2</v>
      </c>
      <c r="O961" t="s">
        <v>1202</v>
      </c>
      <c r="P961">
        <v>6.5682684685365181E-3</v>
      </c>
    </row>
    <row r="962" spans="1:16" x14ac:dyDescent="0.3">
      <c r="A962" s="1">
        <v>45692</v>
      </c>
      <c r="B962" t="s">
        <v>38</v>
      </c>
      <c r="C962">
        <v>1037.24</v>
      </c>
      <c r="D962">
        <v>1047.33</v>
      </c>
      <c r="E962">
        <v>1027.1500000000001</v>
      </c>
      <c r="F962">
        <v>1038.8</v>
      </c>
      <c r="G962">
        <v>8347</v>
      </c>
      <c r="H962">
        <v>35</v>
      </c>
      <c r="I962">
        <v>4</v>
      </c>
      <c r="J962">
        <v>259.7</v>
      </c>
      <c r="K962">
        <v>24664.891472868221</v>
      </c>
      <c r="L962" t="b">
        <v>0</v>
      </c>
      <c r="N962">
        <v>2</v>
      </c>
      <c r="O962" t="s">
        <v>1202</v>
      </c>
      <c r="P962">
        <v>-1.1833283298308749E-2</v>
      </c>
    </row>
    <row r="963" spans="1:16" x14ac:dyDescent="0.3">
      <c r="A963" s="1">
        <v>45693</v>
      </c>
      <c r="B963" t="s">
        <v>38</v>
      </c>
      <c r="C963">
        <v>1033.24</v>
      </c>
      <c r="D963">
        <v>1041.96</v>
      </c>
      <c r="E963">
        <v>1024.51</v>
      </c>
      <c r="F963">
        <v>1041.73</v>
      </c>
      <c r="G963">
        <v>5668</v>
      </c>
      <c r="H963">
        <v>36</v>
      </c>
      <c r="I963">
        <v>4</v>
      </c>
      <c r="J963">
        <v>260.4325</v>
      </c>
      <c r="K963">
        <v>24664.891472868221</v>
      </c>
      <c r="L963" t="b">
        <v>0</v>
      </c>
      <c r="N963">
        <v>2</v>
      </c>
      <c r="O963" t="s">
        <v>1202</v>
      </c>
      <c r="P963">
        <v>4.2099836755734414E-3</v>
      </c>
    </row>
    <row r="964" spans="1:16" x14ac:dyDescent="0.3">
      <c r="A964" s="1">
        <v>45694</v>
      </c>
      <c r="B964" t="s">
        <v>38</v>
      </c>
      <c r="C964">
        <v>1045.6199999999999</v>
      </c>
      <c r="D964">
        <v>1054.74</v>
      </c>
      <c r="E964">
        <v>1036.49</v>
      </c>
      <c r="F964">
        <v>1038.54</v>
      </c>
      <c r="G964">
        <v>35484</v>
      </c>
      <c r="H964">
        <v>37</v>
      </c>
      <c r="I964">
        <v>4</v>
      </c>
      <c r="J964">
        <v>259.63499999999999</v>
      </c>
      <c r="K964">
        <v>24664.891472868221</v>
      </c>
      <c r="L964" t="b">
        <v>0</v>
      </c>
      <c r="N964">
        <v>2</v>
      </c>
      <c r="O964" t="s">
        <v>1202</v>
      </c>
      <c r="P964">
        <v>7.5252459865356213E-3</v>
      </c>
    </row>
    <row r="965" spans="1:16" x14ac:dyDescent="0.3">
      <c r="A965" s="1">
        <v>45695</v>
      </c>
      <c r="B965" t="s">
        <v>38</v>
      </c>
      <c r="C965">
        <v>1047.29</v>
      </c>
      <c r="D965">
        <v>1053.3800000000001</v>
      </c>
      <c r="E965">
        <v>1041.21</v>
      </c>
      <c r="F965">
        <v>1043.69</v>
      </c>
      <c r="G965">
        <v>35028</v>
      </c>
      <c r="H965">
        <v>38</v>
      </c>
      <c r="I965">
        <v>4</v>
      </c>
      <c r="J965">
        <v>260.92250000000001</v>
      </c>
      <c r="K965">
        <v>24664.891472868221</v>
      </c>
      <c r="L965" t="b">
        <v>0</v>
      </c>
      <c r="N965">
        <v>2</v>
      </c>
      <c r="O965" t="s">
        <v>1202</v>
      </c>
      <c r="P965">
        <v>-9.9286600773222239E-3</v>
      </c>
    </row>
    <row r="966" spans="1:16" x14ac:dyDescent="0.3">
      <c r="A966" s="1">
        <v>45698</v>
      </c>
      <c r="B966" t="s">
        <v>38</v>
      </c>
      <c r="C966">
        <v>1038.3699999999999</v>
      </c>
      <c r="D966">
        <v>1046.77</v>
      </c>
      <c r="E966">
        <v>1029.98</v>
      </c>
      <c r="F966">
        <v>1034.6600000000001</v>
      </c>
      <c r="G966">
        <v>31266</v>
      </c>
      <c r="H966">
        <v>41</v>
      </c>
      <c r="I966">
        <v>4</v>
      </c>
      <c r="J966">
        <v>258.66500000000002</v>
      </c>
      <c r="K966">
        <v>24664.891472868221</v>
      </c>
      <c r="L966" t="b">
        <v>0</v>
      </c>
      <c r="N966">
        <v>2</v>
      </c>
      <c r="O966" t="s">
        <v>1202</v>
      </c>
      <c r="P966">
        <v>1.1164518834489264E-2</v>
      </c>
    </row>
    <row r="967" spans="1:16" x14ac:dyDescent="0.3">
      <c r="A967" s="1">
        <v>45699</v>
      </c>
      <c r="B967" t="s">
        <v>38</v>
      </c>
      <c r="C967">
        <v>1039.08</v>
      </c>
      <c r="D967">
        <v>1052.96</v>
      </c>
      <c r="E967">
        <v>1025.2</v>
      </c>
      <c r="F967">
        <v>1040.58</v>
      </c>
      <c r="G967">
        <v>15011</v>
      </c>
      <c r="H967">
        <v>42</v>
      </c>
      <c r="I967">
        <v>4</v>
      </c>
      <c r="J967">
        <v>260.14499999999998</v>
      </c>
      <c r="K967">
        <v>24664.891472868221</v>
      </c>
      <c r="L967" t="b">
        <v>0</v>
      </c>
      <c r="N967">
        <v>2</v>
      </c>
      <c r="O967" t="s">
        <v>1202</v>
      </c>
      <c r="P967">
        <v>8.4949832775920546E-3</v>
      </c>
    </row>
    <row r="968" spans="1:16" x14ac:dyDescent="0.3">
      <c r="A968" s="1">
        <v>45700</v>
      </c>
      <c r="B968" t="s">
        <v>38</v>
      </c>
      <c r="C968">
        <v>1004.46</v>
      </c>
      <c r="D968">
        <v>1019.37</v>
      </c>
      <c r="E968">
        <v>989.55</v>
      </c>
      <c r="F968">
        <v>1006.94</v>
      </c>
      <c r="G968">
        <v>40019</v>
      </c>
      <c r="H968">
        <v>43</v>
      </c>
      <c r="I968">
        <v>4</v>
      </c>
      <c r="J968">
        <v>251.73500000000001</v>
      </c>
      <c r="K968">
        <v>24664.891472868221</v>
      </c>
      <c r="L968" t="b">
        <v>0</v>
      </c>
      <c r="N968">
        <v>2</v>
      </c>
      <c r="O968" t="s">
        <v>1202</v>
      </c>
      <c r="P968">
        <v>-1.6873597136982214E-2</v>
      </c>
    </row>
    <row r="969" spans="1:16" x14ac:dyDescent="0.3">
      <c r="A969" s="1">
        <v>45701</v>
      </c>
      <c r="B969" t="s">
        <v>38</v>
      </c>
      <c r="C969">
        <v>1007.03</v>
      </c>
      <c r="D969">
        <v>1009.81</v>
      </c>
      <c r="E969">
        <v>1004.25</v>
      </c>
      <c r="F969">
        <v>1007.73</v>
      </c>
      <c r="G969">
        <v>31663</v>
      </c>
      <c r="H969">
        <v>44</v>
      </c>
      <c r="I969">
        <v>4</v>
      </c>
      <c r="J969">
        <v>251.9325</v>
      </c>
      <c r="K969">
        <v>24664.891472868221</v>
      </c>
      <c r="L969" t="b">
        <v>0</v>
      </c>
      <c r="N969">
        <v>2</v>
      </c>
      <c r="O969" t="s">
        <v>1202</v>
      </c>
      <c r="P969">
        <v>2.1110589655056865E-2</v>
      </c>
    </row>
    <row r="970" spans="1:16" x14ac:dyDescent="0.3">
      <c r="A970" s="1">
        <v>45702</v>
      </c>
      <c r="B970" t="s">
        <v>38</v>
      </c>
      <c r="C970">
        <v>1018.61</v>
      </c>
      <c r="D970">
        <v>1031.27</v>
      </c>
      <c r="E970">
        <v>1005.95</v>
      </c>
      <c r="F970">
        <v>1025.19</v>
      </c>
      <c r="G970">
        <v>42691</v>
      </c>
      <c r="H970">
        <v>45</v>
      </c>
      <c r="I970">
        <v>4</v>
      </c>
      <c r="J970">
        <v>256.29750000000001</v>
      </c>
      <c r="K970">
        <v>24664.891472868221</v>
      </c>
      <c r="L970" t="b">
        <v>0</v>
      </c>
      <c r="N970">
        <v>2</v>
      </c>
      <c r="O970" t="s">
        <v>1202</v>
      </c>
      <c r="P970">
        <v>-1.6029166314137928E-2</v>
      </c>
    </row>
    <row r="971" spans="1:16" x14ac:dyDescent="0.3">
      <c r="A971" s="1">
        <v>45705</v>
      </c>
      <c r="B971" t="s">
        <v>38</v>
      </c>
      <c r="C971">
        <v>1034.08</v>
      </c>
      <c r="D971">
        <v>1046.8499999999999</v>
      </c>
      <c r="E971">
        <v>1021.32</v>
      </c>
      <c r="F971">
        <v>1026.6500000000001</v>
      </c>
      <c r="G971">
        <v>32417</v>
      </c>
      <c r="H971">
        <v>48</v>
      </c>
      <c r="I971">
        <v>4</v>
      </c>
      <c r="J971">
        <v>256.66250000000002</v>
      </c>
      <c r="K971">
        <v>24664.891472868221</v>
      </c>
      <c r="L971" t="b">
        <v>0</v>
      </c>
      <c r="N971">
        <v>2</v>
      </c>
      <c r="O971" t="s">
        <v>1202</v>
      </c>
      <c r="P971">
        <v>8.754856209304523E-4</v>
      </c>
    </row>
    <row r="972" spans="1:16" x14ac:dyDescent="0.3">
      <c r="A972" s="1">
        <v>45706</v>
      </c>
      <c r="B972" t="s">
        <v>38</v>
      </c>
      <c r="C972">
        <v>1050.3699999999999</v>
      </c>
      <c r="D972">
        <v>1058.54</v>
      </c>
      <c r="E972">
        <v>1042.2</v>
      </c>
      <c r="F972">
        <v>1049.49</v>
      </c>
      <c r="G972">
        <v>47326</v>
      </c>
      <c r="H972">
        <v>49</v>
      </c>
      <c r="I972">
        <v>4</v>
      </c>
      <c r="J972">
        <v>262.3725</v>
      </c>
      <c r="K972">
        <v>24664.891472868221</v>
      </c>
      <c r="L972" t="b">
        <v>0</v>
      </c>
      <c r="N972">
        <v>2</v>
      </c>
      <c r="O972" t="s">
        <v>1202</v>
      </c>
      <c r="P972">
        <v>-1.7286211915547859E-2</v>
      </c>
    </row>
    <row r="973" spans="1:16" x14ac:dyDescent="0.3">
      <c r="A973" s="1">
        <v>45707</v>
      </c>
      <c r="B973" t="s">
        <v>38</v>
      </c>
      <c r="C973">
        <v>1047.18</v>
      </c>
      <c r="D973">
        <v>1048.68</v>
      </c>
      <c r="E973">
        <v>1045.69</v>
      </c>
      <c r="F973">
        <v>1046.26</v>
      </c>
      <c r="G973">
        <v>22031</v>
      </c>
      <c r="H973">
        <v>50</v>
      </c>
      <c r="I973">
        <v>4</v>
      </c>
      <c r="J973">
        <v>261.565</v>
      </c>
      <c r="K973">
        <v>24664.891472868221</v>
      </c>
      <c r="L973" t="b">
        <v>0</v>
      </c>
      <c r="N973">
        <v>2</v>
      </c>
      <c r="O973" t="s">
        <v>1202</v>
      </c>
      <c r="P973">
        <v>2.253286736561837E-2</v>
      </c>
    </row>
    <row r="974" spans="1:16" x14ac:dyDescent="0.3">
      <c r="A974" s="1">
        <v>45708</v>
      </c>
      <c r="B974" t="s">
        <v>38</v>
      </c>
      <c r="C974">
        <v>1064.21</v>
      </c>
      <c r="D974">
        <v>1080.78</v>
      </c>
      <c r="E974">
        <v>1047.6400000000001</v>
      </c>
      <c r="F974">
        <v>1059.81</v>
      </c>
      <c r="G974">
        <v>30432</v>
      </c>
      <c r="H974">
        <v>51</v>
      </c>
      <c r="I974">
        <v>4</v>
      </c>
      <c r="J974">
        <v>264.95249999999999</v>
      </c>
      <c r="K974">
        <v>24664.891472868221</v>
      </c>
      <c r="L974" t="b">
        <v>0</v>
      </c>
      <c r="N974">
        <v>2</v>
      </c>
      <c r="O974" t="s">
        <v>1202</v>
      </c>
      <c r="P974">
        <v>-1.2248287315756648E-2</v>
      </c>
    </row>
    <row r="975" spans="1:16" x14ac:dyDescent="0.3">
      <c r="A975" s="1">
        <v>45709</v>
      </c>
      <c r="B975" t="s">
        <v>38</v>
      </c>
      <c r="C975">
        <v>1050.69</v>
      </c>
      <c r="D975">
        <v>1060.51</v>
      </c>
      <c r="E975">
        <v>1040.8699999999999</v>
      </c>
      <c r="F975">
        <v>1048.4000000000001</v>
      </c>
      <c r="G975">
        <v>21884</v>
      </c>
      <c r="H975">
        <v>52</v>
      </c>
      <c r="I975">
        <v>4</v>
      </c>
      <c r="J975">
        <v>262.10000000000002</v>
      </c>
      <c r="K975">
        <v>24664.891472868221</v>
      </c>
      <c r="L975" t="b">
        <v>0</v>
      </c>
      <c r="N975">
        <v>2</v>
      </c>
      <c r="O975" t="s">
        <v>1202</v>
      </c>
      <c r="P975">
        <v>-9.3316519546027699E-3</v>
      </c>
    </row>
    <row r="976" spans="1:16" x14ac:dyDescent="0.3">
      <c r="A976" s="1">
        <v>45712</v>
      </c>
      <c r="B976" t="s">
        <v>38</v>
      </c>
      <c r="C976">
        <v>1068.53</v>
      </c>
      <c r="D976">
        <v>1077.25</v>
      </c>
      <c r="E976">
        <v>1059.81</v>
      </c>
      <c r="F976">
        <v>1061.44</v>
      </c>
      <c r="G976">
        <v>44618</v>
      </c>
      <c r="H976">
        <v>55</v>
      </c>
      <c r="I976">
        <v>4</v>
      </c>
      <c r="J976">
        <v>265.36</v>
      </c>
      <c r="K976">
        <v>24664.891472868221</v>
      </c>
      <c r="L976" t="b">
        <v>0</v>
      </c>
      <c r="N976">
        <v>2</v>
      </c>
      <c r="O976" t="s">
        <v>1202</v>
      </c>
      <c r="P976">
        <v>-1.5768834786821648E-2</v>
      </c>
    </row>
    <row r="977" spans="1:16" x14ac:dyDescent="0.3">
      <c r="A977" s="1">
        <v>45713</v>
      </c>
      <c r="B977" t="s">
        <v>38</v>
      </c>
      <c r="C977">
        <v>1064.68</v>
      </c>
      <c r="D977">
        <v>1072.28</v>
      </c>
      <c r="E977">
        <v>1057.08</v>
      </c>
      <c r="F977">
        <v>1064.8</v>
      </c>
      <c r="G977">
        <v>21142</v>
      </c>
      <c r="H977">
        <v>56</v>
      </c>
      <c r="I977">
        <v>4</v>
      </c>
      <c r="J977">
        <v>266.2</v>
      </c>
      <c r="K977">
        <v>24664.891472868221</v>
      </c>
      <c r="L977" t="b">
        <v>0</v>
      </c>
      <c r="N977">
        <v>2</v>
      </c>
      <c r="O977" t="s">
        <v>1202</v>
      </c>
      <c r="P977">
        <v>-1.3911696773073736E-2</v>
      </c>
    </row>
    <row r="978" spans="1:16" x14ac:dyDescent="0.3">
      <c r="A978" s="1">
        <v>45714</v>
      </c>
      <c r="B978" t="s">
        <v>38</v>
      </c>
      <c r="C978">
        <v>1056.74</v>
      </c>
      <c r="D978">
        <v>1063.21</v>
      </c>
      <c r="E978">
        <v>1050.27</v>
      </c>
      <c r="F978">
        <v>1062.1099999999999</v>
      </c>
      <c r="G978">
        <v>9848</v>
      </c>
      <c r="H978">
        <v>57</v>
      </c>
      <c r="I978">
        <v>4</v>
      </c>
      <c r="J978">
        <v>265.52749999999997</v>
      </c>
      <c r="K978">
        <v>24664.891472868221</v>
      </c>
      <c r="L978" t="b">
        <v>0</v>
      </c>
      <c r="N978">
        <v>2</v>
      </c>
      <c r="O978" t="s">
        <v>1202</v>
      </c>
      <c r="P978">
        <v>-2.1238044317710204E-3</v>
      </c>
    </row>
    <row r="979" spans="1:16" x14ac:dyDescent="0.3">
      <c r="A979" s="1">
        <v>45715</v>
      </c>
      <c r="B979" t="s">
        <v>38</v>
      </c>
      <c r="C979">
        <v>1033.3699999999999</v>
      </c>
      <c r="D979">
        <v>1045.6400000000001</v>
      </c>
      <c r="E979">
        <v>1021.1</v>
      </c>
      <c r="F979">
        <v>1028.47</v>
      </c>
      <c r="G979">
        <v>21908</v>
      </c>
      <c r="H979">
        <v>58</v>
      </c>
      <c r="I979">
        <v>4</v>
      </c>
      <c r="J979">
        <v>257.11750000000001</v>
      </c>
      <c r="K979">
        <v>24664.891472868221</v>
      </c>
      <c r="L979" t="b">
        <v>0</v>
      </c>
      <c r="N979">
        <v>2</v>
      </c>
      <c r="O979" t="s">
        <v>1202</v>
      </c>
      <c r="P979">
        <v>-5.2713305001634196E-3</v>
      </c>
    </row>
    <row r="980" spans="1:16" x14ac:dyDescent="0.3">
      <c r="A980" s="1">
        <v>45716</v>
      </c>
      <c r="B980" t="s">
        <v>38</v>
      </c>
      <c r="C980">
        <v>1031.78</v>
      </c>
      <c r="D980">
        <v>1042.67</v>
      </c>
      <c r="E980">
        <v>1020.88</v>
      </c>
      <c r="F980">
        <v>1025.42</v>
      </c>
      <c r="G980">
        <v>43222</v>
      </c>
      <c r="H980">
        <v>59</v>
      </c>
      <c r="I980">
        <v>4</v>
      </c>
      <c r="J980">
        <v>256.35500000000002</v>
      </c>
      <c r="K980">
        <v>24664.891472868221</v>
      </c>
      <c r="L980" t="b">
        <v>0</v>
      </c>
      <c r="N980">
        <v>2</v>
      </c>
      <c r="O980" t="s">
        <v>1202</v>
      </c>
      <c r="P980">
        <v>-3.1672802252120665E-2</v>
      </c>
    </row>
    <row r="981" spans="1:16" x14ac:dyDescent="0.3">
      <c r="A981" s="1">
        <v>45719</v>
      </c>
      <c r="B981" t="s">
        <v>38</v>
      </c>
      <c r="C981">
        <v>1023.93</v>
      </c>
      <c r="D981">
        <v>1031.3</v>
      </c>
      <c r="E981">
        <v>1016.57</v>
      </c>
      <c r="F981">
        <v>1028.43</v>
      </c>
      <c r="G981">
        <v>10968</v>
      </c>
      <c r="H981">
        <v>62</v>
      </c>
      <c r="I981">
        <v>4</v>
      </c>
      <c r="J981">
        <v>257.10750000000002</v>
      </c>
      <c r="K981">
        <v>24664.891472868221</v>
      </c>
      <c r="L981" t="b">
        <v>0</v>
      </c>
      <c r="N981">
        <v>3</v>
      </c>
      <c r="O981" t="s">
        <v>1203</v>
      </c>
      <c r="P981">
        <v>-2.9655702159518066E-3</v>
      </c>
    </row>
    <row r="982" spans="1:16" x14ac:dyDescent="0.3">
      <c r="A982" s="1">
        <v>45720</v>
      </c>
      <c r="B982" t="s">
        <v>38</v>
      </c>
      <c r="C982">
        <v>1040.21</v>
      </c>
      <c r="D982">
        <v>1045.2</v>
      </c>
      <c r="E982">
        <v>1035.22</v>
      </c>
      <c r="F982">
        <v>1039.47</v>
      </c>
      <c r="G982">
        <v>10275</v>
      </c>
      <c r="H982">
        <v>63</v>
      </c>
      <c r="I982">
        <v>4</v>
      </c>
      <c r="J982">
        <v>259.86750000000001</v>
      </c>
      <c r="K982">
        <v>24664.891472868221</v>
      </c>
      <c r="L982" t="b">
        <v>0</v>
      </c>
      <c r="N982">
        <v>3</v>
      </c>
      <c r="O982" t="s">
        <v>1203</v>
      </c>
      <c r="P982">
        <v>1.0261868423166547E-2</v>
      </c>
    </row>
    <row r="983" spans="1:16" x14ac:dyDescent="0.3">
      <c r="A983" s="1">
        <v>45722</v>
      </c>
      <c r="B983" t="s">
        <v>38</v>
      </c>
      <c r="C983">
        <v>1093.5899999999999</v>
      </c>
      <c r="D983">
        <v>1099.73</v>
      </c>
      <c r="E983">
        <v>1087.45</v>
      </c>
      <c r="F983">
        <v>1088.1600000000001</v>
      </c>
      <c r="G983">
        <v>45036</v>
      </c>
      <c r="H983">
        <v>65</v>
      </c>
      <c r="I983">
        <v>4</v>
      </c>
      <c r="J983">
        <v>272.04000000000002</v>
      </c>
      <c r="K983">
        <v>24664.891472868221</v>
      </c>
      <c r="L983" t="b">
        <v>0</v>
      </c>
      <c r="N983">
        <v>3</v>
      </c>
      <c r="O983" t="s">
        <v>1203</v>
      </c>
      <c r="P983">
        <v>-9.387853859182272E-3</v>
      </c>
    </row>
    <row r="984" spans="1:16" x14ac:dyDescent="0.3">
      <c r="A984" s="1">
        <v>45723</v>
      </c>
      <c r="B984" t="s">
        <v>38</v>
      </c>
      <c r="C984">
        <v>1106.33</v>
      </c>
      <c r="D984">
        <v>1112.54</v>
      </c>
      <c r="E984">
        <v>1100.1199999999999</v>
      </c>
      <c r="F984">
        <v>1105.6500000000001</v>
      </c>
      <c r="G984">
        <v>3618</v>
      </c>
      <c r="H984">
        <v>66</v>
      </c>
      <c r="I984">
        <v>4</v>
      </c>
      <c r="J984">
        <v>276.41250000000002</v>
      </c>
      <c r="K984">
        <v>24664.891472868221</v>
      </c>
      <c r="L984" t="b">
        <v>0</v>
      </c>
      <c r="N984">
        <v>3</v>
      </c>
      <c r="O984" t="s">
        <v>1203</v>
      </c>
      <c r="P984">
        <v>8.3044306580040434E-3</v>
      </c>
    </row>
    <row r="985" spans="1:16" x14ac:dyDescent="0.3">
      <c r="A985" s="1">
        <v>45726</v>
      </c>
      <c r="B985" t="s">
        <v>38</v>
      </c>
      <c r="C985">
        <v>1094.6500000000001</v>
      </c>
      <c r="D985">
        <v>1112.52</v>
      </c>
      <c r="E985">
        <v>1076.78</v>
      </c>
      <c r="F985">
        <v>1098.1099999999999</v>
      </c>
      <c r="G985">
        <v>40696</v>
      </c>
      <c r="H985">
        <v>69</v>
      </c>
      <c r="I985">
        <v>4</v>
      </c>
      <c r="J985">
        <v>274.52749999999997</v>
      </c>
      <c r="K985">
        <v>24664.891472868221</v>
      </c>
      <c r="L985" t="b">
        <v>0</v>
      </c>
      <c r="N985">
        <v>3</v>
      </c>
      <c r="O985" t="s">
        <v>1203</v>
      </c>
      <c r="P985">
        <v>-3.3590103838638968E-3</v>
      </c>
    </row>
    <row r="986" spans="1:16" x14ac:dyDescent="0.3">
      <c r="A986" s="1">
        <v>45727</v>
      </c>
      <c r="B986" t="s">
        <v>38</v>
      </c>
      <c r="C986">
        <v>1095.07</v>
      </c>
      <c r="D986">
        <v>1114.47</v>
      </c>
      <c r="E986">
        <v>1075.67</v>
      </c>
      <c r="F986">
        <v>1094.1600000000001</v>
      </c>
      <c r="G986">
        <v>15719</v>
      </c>
      <c r="H986">
        <v>70</v>
      </c>
      <c r="I986">
        <v>4</v>
      </c>
      <c r="J986">
        <v>273.54000000000002</v>
      </c>
      <c r="K986">
        <v>24664.891472868221</v>
      </c>
      <c r="L986" t="b">
        <v>0</v>
      </c>
      <c r="N986">
        <v>3</v>
      </c>
      <c r="O986" t="s">
        <v>1203</v>
      </c>
      <c r="P986">
        <v>-1.0404994397310346E-3</v>
      </c>
    </row>
    <row r="987" spans="1:16" x14ac:dyDescent="0.3">
      <c r="A987" s="1">
        <v>45728</v>
      </c>
      <c r="B987" t="s">
        <v>38</v>
      </c>
      <c r="C987">
        <v>1101.6400000000001</v>
      </c>
      <c r="D987">
        <v>1109.94</v>
      </c>
      <c r="E987">
        <v>1093.3399999999999</v>
      </c>
      <c r="F987">
        <v>1104.6500000000001</v>
      </c>
      <c r="G987">
        <v>25042</v>
      </c>
      <c r="H987">
        <v>71</v>
      </c>
      <c r="I987">
        <v>4</v>
      </c>
      <c r="J987">
        <v>276.16250000000002</v>
      </c>
      <c r="K987">
        <v>24664.891472868221</v>
      </c>
      <c r="L987" t="b">
        <v>0</v>
      </c>
      <c r="N987">
        <v>3</v>
      </c>
      <c r="O987" t="s">
        <v>1203</v>
      </c>
      <c r="P987">
        <v>1.9173536756405495E-2</v>
      </c>
    </row>
    <row r="988" spans="1:16" x14ac:dyDescent="0.3">
      <c r="A988" s="1">
        <v>45729</v>
      </c>
      <c r="B988" t="s">
        <v>38</v>
      </c>
      <c r="C988">
        <v>1104.95</v>
      </c>
      <c r="D988">
        <v>1113.1500000000001</v>
      </c>
      <c r="E988">
        <v>1096.75</v>
      </c>
      <c r="F988">
        <v>1112.17</v>
      </c>
      <c r="G988">
        <v>27514</v>
      </c>
      <c r="H988">
        <v>72</v>
      </c>
      <c r="I988">
        <v>4</v>
      </c>
      <c r="J988">
        <v>278.04250000000002</v>
      </c>
      <c r="K988">
        <v>24664.891472868221</v>
      </c>
      <c r="L988" t="b">
        <v>0</v>
      </c>
      <c r="N988">
        <v>3</v>
      </c>
      <c r="O988" t="s">
        <v>1203</v>
      </c>
      <c r="P988">
        <v>4.8267540079296872E-3</v>
      </c>
    </row>
    <row r="989" spans="1:16" x14ac:dyDescent="0.3">
      <c r="A989" s="1">
        <v>45730</v>
      </c>
      <c r="B989" t="s">
        <v>38</v>
      </c>
      <c r="C989">
        <v>1130.3900000000001</v>
      </c>
      <c r="D989">
        <v>1140.75</v>
      </c>
      <c r="E989">
        <v>1120.02</v>
      </c>
      <c r="F989">
        <v>1135.5</v>
      </c>
      <c r="G989">
        <v>46487</v>
      </c>
      <c r="H989">
        <v>73</v>
      </c>
      <c r="I989">
        <v>4</v>
      </c>
      <c r="J989">
        <v>283.875</v>
      </c>
      <c r="K989">
        <v>24664.891472868221</v>
      </c>
      <c r="L989" t="b">
        <v>0</v>
      </c>
      <c r="N989">
        <v>3</v>
      </c>
      <c r="O989" t="s">
        <v>1203</v>
      </c>
      <c r="P989">
        <v>-1.1950898878331317E-4</v>
      </c>
    </row>
    <row r="990" spans="1:16" x14ac:dyDescent="0.3">
      <c r="A990" s="1">
        <v>45733</v>
      </c>
      <c r="B990" t="s">
        <v>38</v>
      </c>
      <c r="C990">
        <v>1168.6099999999999</v>
      </c>
      <c r="D990">
        <v>1172.9000000000001</v>
      </c>
      <c r="E990">
        <v>1164.31</v>
      </c>
      <c r="F990">
        <v>1171.81</v>
      </c>
      <c r="G990">
        <v>23908</v>
      </c>
      <c r="H990">
        <v>76</v>
      </c>
      <c r="I990">
        <v>4</v>
      </c>
      <c r="J990">
        <v>292.95249999999999</v>
      </c>
      <c r="K990">
        <v>24664.891472868221</v>
      </c>
      <c r="L990" t="b">
        <v>0</v>
      </c>
      <c r="N990">
        <v>3</v>
      </c>
      <c r="O990" t="s">
        <v>1203</v>
      </c>
      <c r="P990">
        <v>-1.7074753269815252E-3</v>
      </c>
    </row>
    <row r="991" spans="1:16" x14ac:dyDescent="0.3">
      <c r="A991" s="1">
        <v>45734</v>
      </c>
      <c r="B991" t="s">
        <v>38</v>
      </c>
      <c r="C991">
        <v>1207.47</v>
      </c>
      <c r="D991">
        <v>1215.06</v>
      </c>
      <c r="E991">
        <v>1199.8900000000001</v>
      </c>
      <c r="F991">
        <v>1206.05</v>
      </c>
      <c r="G991">
        <v>38952</v>
      </c>
      <c r="H991">
        <v>77</v>
      </c>
      <c r="I991">
        <v>4</v>
      </c>
      <c r="J991">
        <v>301.51249999999999</v>
      </c>
      <c r="K991">
        <v>24664.891472868221</v>
      </c>
      <c r="L991" t="b">
        <v>0</v>
      </c>
      <c r="N991">
        <v>3</v>
      </c>
      <c r="O991" t="s">
        <v>1203</v>
      </c>
      <c r="P991">
        <v>-2.2530653950953709E-2</v>
      </c>
    </row>
    <row r="992" spans="1:16" x14ac:dyDescent="0.3">
      <c r="A992" s="1">
        <v>45735</v>
      </c>
      <c r="B992" t="s">
        <v>38</v>
      </c>
      <c r="C992">
        <v>1225.49</v>
      </c>
      <c r="D992">
        <v>1240.17</v>
      </c>
      <c r="E992">
        <v>1210.82</v>
      </c>
      <c r="F992">
        <v>1229.25</v>
      </c>
      <c r="G992">
        <v>48929</v>
      </c>
      <c r="H992">
        <v>78</v>
      </c>
      <c r="I992">
        <v>4</v>
      </c>
      <c r="J992">
        <v>307.3125</v>
      </c>
      <c r="K992">
        <v>24664.891472868221</v>
      </c>
      <c r="L992" t="b">
        <v>0</v>
      </c>
      <c r="N992">
        <v>3</v>
      </c>
      <c r="O992" t="s">
        <v>1203</v>
      </c>
      <c r="P992">
        <v>1.3090103546075029E-3</v>
      </c>
    </row>
    <row r="993" spans="1:16" x14ac:dyDescent="0.3">
      <c r="A993" s="1">
        <v>45736</v>
      </c>
      <c r="B993" t="s">
        <v>38</v>
      </c>
      <c r="C993">
        <v>1240.97</v>
      </c>
      <c r="D993">
        <v>1251.07</v>
      </c>
      <c r="E993">
        <v>1230.8699999999999</v>
      </c>
      <c r="F993">
        <v>1237.75</v>
      </c>
      <c r="G993">
        <v>30134</v>
      </c>
      <c r="H993">
        <v>79</v>
      </c>
      <c r="I993">
        <v>4</v>
      </c>
      <c r="J993">
        <v>309.4375</v>
      </c>
      <c r="K993">
        <v>24664.891472868221</v>
      </c>
      <c r="L993" t="b">
        <v>0</v>
      </c>
      <c r="N993">
        <v>3</v>
      </c>
      <c r="O993" t="s">
        <v>1203</v>
      </c>
      <c r="P993">
        <v>1.0475152937232885E-2</v>
      </c>
    </row>
    <row r="994" spans="1:16" x14ac:dyDescent="0.3">
      <c r="A994" s="1">
        <v>45737</v>
      </c>
      <c r="B994" t="s">
        <v>38</v>
      </c>
      <c r="C994">
        <v>1261.96</v>
      </c>
      <c r="D994">
        <v>1269.23</v>
      </c>
      <c r="E994">
        <v>1254.7</v>
      </c>
      <c r="F994">
        <v>1259.27</v>
      </c>
      <c r="G994">
        <v>47799</v>
      </c>
      <c r="H994">
        <v>80</v>
      </c>
      <c r="I994">
        <v>4</v>
      </c>
      <c r="J994">
        <v>314.8175</v>
      </c>
      <c r="K994">
        <v>24664.891472868221</v>
      </c>
      <c r="L994" t="b">
        <v>0</v>
      </c>
      <c r="N994">
        <v>3</v>
      </c>
      <c r="O994" t="s">
        <v>1203</v>
      </c>
      <c r="P994">
        <v>-1.7911804413789842E-3</v>
      </c>
    </row>
    <row r="995" spans="1:16" x14ac:dyDescent="0.3">
      <c r="A995" s="1">
        <v>45740</v>
      </c>
      <c r="B995" t="s">
        <v>38</v>
      </c>
      <c r="C995">
        <v>1296.32</v>
      </c>
      <c r="D995">
        <v>1307.5</v>
      </c>
      <c r="E995">
        <v>1285.1400000000001</v>
      </c>
      <c r="F995">
        <v>1286.22</v>
      </c>
      <c r="G995">
        <v>38292</v>
      </c>
      <c r="H995">
        <v>83</v>
      </c>
      <c r="I995">
        <v>4</v>
      </c>
      <c r="J995">
        <v>321.55500000000001</v>
      </c>
      <c r="K995">
        <v>24664.891472868221</v>
      </c>
      <c r="L995" t="b">
        <v>0</v>
      </c>
      <c r="N995">
        <v>3</v>
      </c>
      <c r="O995" t="s">
        <v>1203</v>
      </c>
      <c r="P995">
        <v>-6.4678548950813869E-3</v>
      </c>
    </row>
    <row r="996" spans="1:16" x14ac:dyDescent="0.3">
      <c r="A996" s="1">
        <v>45741</v>
      </c>
      <c r="B996" t="s">
        <v>38</v>
      </c>
      <c r="C996">
        <v>1280.31</v>
      </c>
      <c r="D996">
        <v>1289.79</v>
      </c>
      <c r="E996">
        <v>1270.83</v>
      </c>
      <c r="F996">
        <v>1284.1400000000001</v>
      </c>
      <c r="G996">
        <v>6313</v>
      </c>
      <c r="H996">
        <v>84</v>
      </c>
      <c r="I996">
        <v>4</v>
      </c>
      <c r="J996">
        <v>321.03500000000003</v>
      </c>
      <c r="K996">
        <v>24664.891472868221</v>
      </c>
      <c r="L996" t="b">
        <v>0</v>
      </c>
      <c r="N996">
        <v>3</v>
      </c>
      <c r="O996" t="s">
        <v>1203</v>
      </c>
      <c r="P996">
        <v>1.6173814594157325E-4</v>
      </c>
    </row>
    <row r="997" spans="1:16" x14ac:dyDescent="0.3">
      <c r="A997" s="1">
        <v>45742</v>
      </c>
      <c r="B997" t="s">
        <v>38</v>
      </c>
      <c r="C997">
        <v>1280.01</v>
      </c>
      <c r="D997">
        <v>1290.07</v>
      </c>
      <c r="E997">
        <v>1269.95</v>
      </c>
      <c r="F997">
        <v>1275.8499999999999</v>
      </c>
      <c r="G997">
        <v>5887</v>
      </c>
      <c r="H997">
        <v>85</v>
      </c>
      <c r="I997">
        <v>4</v>
      </c>
      <c r="J997">
        <v>318.96249999999998</v>
      </c>
      <c r="K997">
        <v>24664.891472868221</v>
      </c>
      <c r="L997" t="b">
        <v>0</v>
      </c>
      <c r="N997">
        <v>3</v>
      </c>
      <c r="O997" t="s">
        <v>1203</v>
      </c>
      <c r="P997">
        <v>2.1558505213727226E-2</v>
      </c>
    </row>
    <row r="998" spans="1:16" x14ac:dyDescent="0.3">
      <c r="A998" s="1">
        <v>45743</v>
      </c>
      <c r="B998" t="s">
        <v>38</v>
      </c>
      <c r="C998">
        <v>1272.8</v>
      </c>
      <c r="D998">
        <v>1288.3599999999999</v>
      </c>
      <c r="E998">
        <v>1257.25</v>
      </c>
      <c r="F998">
        <v>1263.8800000000001</v>
      </c>
      <c r="G998">
        <v>4558</v>
      </c>
      <c r="H998">
        <v>86</v>
      </c>
      <c r="I998">
        <v>4</v>
      </c>
      <c r="J998">
        <v>315.97000000000003</v>
      </c>
      <c r="K998">
        <v>24664.891472868221</v>
      </c>
      <c r="L998" t="b">
        <v>0</v>
      </c>
      <c r="N998">
        <v>3</v>
      </c>
      <c r="O998" t="s">
        <v>1203</v>
      </c>
      <c r="P998">
        <v>7.8935149357683163E-4</v>
      </c>
    </row>
    <row r="999" spans="1:16" x14ac:dyDescent="0.3">
      <c r="A999" s="1">
        <v>45744</v>
      </c>
      <c r="B999" t="s">
        <v>38</v>
      </c>
      <c r="C999">
        <v>1241.97</v>
      </c>
      <c r="D999">
        <v>1255.81</v>
      </c>
      <c r="E999">
        <v>1228.1400000000001</v>
      </c>
      <c r="F999">
        <v>1250.3</v>
      </c>
      <c r="G999">
        <v>37343</v>
      </c>
      <c r="H999">
        <v>87</v>
      </c>
      <c r="I999">
        <v>4</v>
      </c>
      <c r="J999">
        <v>312.57499999999999</v>
      </c>
      <c r="K999">
        <v>24664.891472868221</v>
      </c>
      <c r="L999" t="b">
        <v>0</v>
      </c>
      <c r="N999">
        <v>3</v>
      </c>
      <c r="O999" t="s">
        <v>1203</v>
      </c>
      <c r="P999">
        <v>1.3856884366155854E-2</v>
      </c>
    </row>
    <row r="1000" spans="1:16" x14ac:dyDescent="0.3">
      <c r="A1000" s="1">
        <v>45747</v>
      </c>
      <c r="B1000" t="s">
        <v>38</v>
      </c>
      <c r="C1000">
        <v>1230.05</v>
      </c>
      <c r="D1000">
        <v>1240.43</v>
      </c>
      <c r="E1000">
        <v>1219.68</v>
      </c>
      <c r="F1000">
        <v>1229.01</v>
      </c>
      <c r="G1000">
        <v>40887</v>
      </c>
      <c r="H1000">
        <v>90</v>
      </c>
      <c r="I1000">
        <v>4</v>
      </c>
      <c r="J1000">
        <v>307.2525</v>
      </c>
      <c r="K1000">
        <v>24664.891472868221</v>
      </c>
      <c r="L1000" t="b">
        <v>0</v>
      </c>
      <c r="N1000">
        <v>3</v>
      </c>
      <c r="O1000" t="s">
        <v>1203</v>
      </c>
      <c r="P1000">
        <v>1.197431243040359E-3</v>
      </c>
    </row>
    <row r="1001" spans="1:16" x14ac:dyDescent="0.3">
      <c r="A1001" s="1">
        <v>45748</v>
      </c>
      <c r="B1001" t="s">
        <v>38</v>
      </c>
      <c r="C1001">
        <v>1228.8699999999999</v>
      </c>
      <c r="D1001">
        <v>1243.1199999999999</v>
      </c>
      <c r="E1001">
        <v>1214.6199999999999</v>
      </c>
      <c r="F1001">
        <v>1233.18</v>
      </c>
      <c r="G1001">
        <v>32601</v>
      </c>
      <c r="H1001">
        <v>91</v>
      </c>
      <c r="I1001">
        <v>4</v>
      </c>
      <c r="J1001">
        <v>308.29500000000002</v>
      </c>
      <c r="K1001">
        <v>24664.891472868221</v>
      </c>
      <c r="L1001" t="b">
        <v>0</v>
      </c>
      <c r="N1001">
        <v>4</v>
      </c>
      <c r="O1001" t="s">
        <v>1204</v>
      </c>
      <c r="P1001">
        <v>-1.3965261412237012E-2</v>
      </c>
    </row>
    <row r="1002" spans="1:16" x14ac:dyDescent="0.3">
      <c r="A1002" s="1">
        <v>45749</v>
      </c>
      <c r="B1002" t="s">
        <v>38</v>
      </c>
      <c r="C1002">
        <v>1221.06</v>
      </c>
      <c r="D1002">
        <v>1234.53</v>
      </c>
      <c r="E1002">
        <v>1207.5899999999999</v>
      </c>
      <c r="F1002">
        <v>1218.03</v>
      </c>
      <c r="G1002">
        <v>24099</v>
      </c>
      <c r="H1002">
        <v>92</v>
      </c>
      <c r="I1002">
        <v>4</v>
      </c>
      <c r="J1002">
        <v>304.50749999999999</v>
      </c>
      <c r="K1002">
        <v>24664.891472868221</v>
      </c>
      <c r="L1002" t="b">
        <v>0</v>
      </c>
      <c r="N1002">
        <v>4</v>
      </c>
      <c r="O1002" t="s">
        <v>1204</v>
      </c>
      <c r="P1002">
        <v>-2.4785341241037543E-3</v>
      </c>
    </row>
    <row r="1003" spans="1:16" x14ac:dyDescent="0.3">
      <c r="A1003" s="1">
        <v>45750</v>
      </c>
      <c r="B1003" t="s">
        <v>38</v>
      </c>
      <c r="C1003">
        <v>1200.93</v>
      </c>
      <c r="D1003">
        <v>1217.06</v>
      </c>
      <c r="E1003">
        <v>1184.79</v>
      </c>
      <c r="F1003">
        <v>1206.3499999999999</v>
      </c>
      <c r="G1003">
        <v>20094</v>
      </c>
      <c r="H1003">
        <v>93</v>
      </c>
      <c r="I1003">
        <v>4</v>
      </c>
      <c r="J1003">
        <v>301.58749999999998</v>
      </c>
      <c r="K1003">
        <v>24664.891472868221</v>
      </c>
      <c r="L1003" t="b">
        <v>0</v>
      </c>
      <c r="N1003">
        <v>4</v>
      </c>
      <c r="O1003" t="s">
        <v>1204</v>
      </c>
      <c r="P1003">
        <v>-3.2478480788002452E-2</v>
      </c>
    </row>
    <row r="1004" spans="1:16" x14ac:dyDescent="0.3">
      <c r="A1004" s="1">
        <v>45751</v>
      </c>
      <c r="B1004" t="s">
        <v>38</v>
      </c>
      <c r="C1004">
        <v>1220.9100000000001</v>
      </c>
      <c r="D1004">
        <v>1237.6300000000001</v>
      </c>
      <c r="E1004">
        <v>1204.2</v>
      </c>
      <c r="F1004">
        <v>1217.3499999999999</v>
      </c>
      <c r="G1004">
        <v>2657</v>
      </c>
      <c r="H1004">
        <v>94</v>
      </c>
      <c r="I1004">
        <v>4</v>
      </c>
      <c r="J1004">
        <v>304.33749999999998</v>
      </c>
      <c r="K1004">
        <v>24664.891472868221</v>
      </c>
      <c r="L1004" t="b">
        <v>0</v>
      </c>
      <c r="N1004">
        <v>4</v>
      </c>
      <c r="O1004" t="s">
        <v>1204</v>
      </c>
      <c r="P1004">
        <v>1.0088966339539525E-2</v>
      </c>
    </row>
    <row r="1005" spans="1:16" x14ac:dyDescent="0.3">
      <c r="A1005" s="1">
        <v>45754</v>
      </c>
      <c r="B1005" t="s">
        <v>38</v>
      </c>
      <c r="C1005">
        <v>1222.01</v>
      </c>
      <c r="D1005">
        <v>1226.22</v>
      </c>
      <c r="E1005">
        <v>1217.8</v>
      </c>
      <c r="F1005">
        <v>1220.43</v>
      </c>
      <c r="G1005">
        <v>4164</v>
      </c>
      <c r="H1005">
        <v>97</v>
      </c>
      <c r="I1005">
        <v>4</v>
      </c>
      <c r="J1005">
        <v>305.10750000000002</v>
      </c>
      <c r="K1005">
        <v>24664.891472868221</v>
      </c>
      <c r="L1005" t="b">
        <v>0</v>
      </c>
      <c r="N1005">
        <v>4</v>
      </c>
      <c r="O1005" t="s">
        <v>1204</v>
      </c>
      <c r="P1005">
        <v>-2.9646781076909115E-2</v>
      </c>
    </row>
    <row r="1006" spans="1:16" x14ac:dyDescent="0.3">
      <c r="A1006" s="1">
        <v>45755</v>
      </c>
      <c r="B1006" t="s">
        <v>38</v>
      </c>
      <c r="C1006">
        <v>1235.49</v>
      </c>
      <c r="D1006">
        <v>1249.81</v>
      </c>
      <c r="E1006">
        <v>1221.18</v>
      </c>
      <c r="F1006">
        <v>1227.3399999999999</v>
      </c>
      <c r="G1006">
        <v>20601</v>
      </c>
      <c r="H1006">
        <v>98</v>
      </c>
      <c r="I1006">
        <v>4</v>
      </c>
      <c r="J1006">
        <v>306.83499999999998</v>
      </c>
      <c r="K1006">
        <v>24664.891472868221</v>
      </c>
      <c r="L1006" t="b">
        <v>0</v>
      </c>
      <c r="N1006">
        <v>4</v>
      </c>
      <c r="O1006" t="s">
        <v>1204</v>
      </c>
      <c r="P1006">
        <v>-8.4623902946961392E-3</v>
      </c>
    </row>
    <row r="1007" spans="1:16" x14ac:dyDescent="0.3">
      <c r="A1007" s="1">
        <v>45756</v>
      </c>
      <c r="B1007" t="s">
        <v>38</v>
      </c>
      <c r="C1007">
        <v>1245.21</v>
      </c>
      <c r="D1007">
        <v>1255.17</v>
      </c>
      <c r="E1007">
        <v>1235.26</v>
      </c>
      <c r="F1007">
        <v>1248.93</v>
      </c>
      <c r="G1007">
        <v>5552</v>
      </c>
      <c r="H1007">
        <v>99</v>
      </c>
      <c r="I1007">
        <v>4</v>
      </c>
      <c r="J1007">
        <v>312.23250000000002</v>
      </c>
      <c r="K1007">
        <v>24664.891472868221</v>
      </c>
      <c r="L1007" t="b">
        <v>0</v>
      </c>
      <c r="N1007">
        <v>4</v>
      </c>
      <c r="O1007" t="s">
        <v>1204</v>
      </c>
      <c r="P1007">
        <v>3.1644871766599698E-2</v>
      </c>
    </row>
    <row r="1008" spans="1:16" x14ac:dyDescent="0.3">
      <c r="A1008" s="1">
        <v>45757</v>
      </c>
      <c r="B1008" t="s">
        <v>38</v>
      </c>
      <c r="C1008">
        <v>1259.57</v>
      </c>
      <c r="D1008">
        <v>1270.7</v>
      </c>
      <c r="E1008">
        <v>1248.44</v>
      </c>
      <c r="F1008">
        <v>1262.9100000000001</v>
      </c>
      <c r="G1008">
        <v>3671</v>
      </c>
      <c r="H1008">
        <v>100</v>
      </c>
      <c r="I1008">
        <v>4</v>
      </c>
      <c r="J1008">
        <v>315.72750000000002</v>
      </c>
      <c r="K1008">
        <v>24664.891472868221</v>
      </c>
      <c r="L1008" t="b">
        <v>0</v>
      </c>
      <c r="N1008">
        <v>4</v>
      </c>
      <c r="O1008" t="s">
        <v>1204</v>
      </c>
      <c r="P1008">
        <v>9.640460005985188E-3</v>
      </c>
    </row>
    <row r="1009" spans="1:16" x14ac:dyDescent="0.3">
      <c r="A1009" s="1">
        <v>45758</v>
      </c>
      <c r="B1009" t="s">
        <v>38</v>
      </c>
      <c r="C1009">
        <v>1291.8</v>
      </c>
      <c r="D1009">
        <v>1310.3900000000001</v>
      </c>
      <c r="E1009">
        <v>1273.21</v>
      </c>
      <c r="F1009">
        <v>1287.6199999999999</v>
      </c>
      <c r="G1009">
        <v>4722</v>
      </c>
      <c r="H1009">
        <v>101</v>
      </c>
      <c r="I1009">
        <v>4</v>
      </c>
      <c r="J1009">
        <v>321.90499999999997</v>
      </c>
      <c r="K1009">
        <v>24664.891472868221</v>
      </c>
      <c r="L1009" t="b">
        <v>0</v>
      </c>
      <c r="N1009">
        <v>4</v>
      </c>
      <c r="O1009" t="s">
        <v>1204</v>
      </c>
      <c r="P1009">
        <v>-5.1157267072492844E-3</v>
      </c>
    </row>
    <row r="1010" spans="1:16" x14ac:dyDescent="0.3">
      <c r="A1010" s="1">
        <v>45761</v>
      </c>
      <c r="B1010" t="s">
        <v>38</v>
      </c>
      <c r="C1010">
        <v>1289.43</v>
      </c>
      <c r="D1010">
        <v>1307.5999999999999</v>
      </c>
      <c r="E1010">
        <v>1271.26</v>
      </c>
      <c r="F1010">
        <v>1289.22</v>
      </c>
      <c r="G1010">
        <v>22438</v>
      </c>
      <c r="H1010">
        <v>104</v>
      </c>
      <c r="I1010">
        <v>4</v>
      </c>
      <c r="J1010">
        <v>322.30500000000001</v>
      </c>
      <c r="K1010">
        <v>24664.891472868221</v>
      </c>
      <c r="L1010" t="b">
        <v>0</v>
      </c>
      <c r="N1010">
        <v>4</v>
      </c>
      <c r="O1010" t="s">
        <v>1204</v>
      </c>
      <c r="P1010">
        <v>1.740871306088351E-4</v>
      </c>
    </row>
    <row r="1011" spans="1:16" x14ac:dyDescent="0.3">
      <c r="A1011" s="1">
        <v>45762</v>
      </c>
      <c r="B1011" t="s">
        <v>38</v>
      </c>
      <c r="C1011">
        <v>1311.6</v>
      </c>
      <c r="D1011">
        <v>1326.39</v>
      </c>
      <c r="E1011">
        <v>1296.81</v>
      </c>
      <c r="F1011">
        <v>1315.99</v>
      </c>
      <c r="G1011">
        <v>33247</v>
      </c>
      <c r="H1011">
        <v>105</v>
      </c>
      <c r="I1011">
        <v>4</v>
      </c>
      <c r="J1011">
        <v>328.9975</v>
      </c>
      <c r="K1011">
        <v>24664.891472868221</v>
      </c>
      <c r="L1011" t="b">
        <v>0</v>
      </c>
      <c r="N1011">
        <v>4</v>
      </c>
      <c r="O1011" t="s">
        <v>1204</v>
      </c>
      <c r="P1011">
        <v>1.156418728342334E-2</v>
      </c>
    </row>
    <row r="1012" spans="1:16" x14ac:dyDescent="0.3">
      <c r="A1012" s="1">
        <v>45763</v>
      </c>
      <c r="B1012" t="s">
        <v>38</v>
      </c>
      <c r="C1012">
        <v>1320.41</v>
      </c>
      <c r="D1012">
        <v>1343.58</v>
      </c>
      <c r="E1012">
        <v>1297.24</v>
      </c>
      <c r="F1012">
        <v>1322.28</v>
      </c>
      <c r="G1012">
        <v>21435</v>
      </c>
      <c r="H1012">
        <v>106</v>
      </c>
      <c r="I1012">
        <v>4</v>
      </c>
      <c r="J1012">
        <v>330.57</v>
      </c>
      <c r="K1012">
        <v>24664.891472868221</v>
      </c>
      <c r="L1012" t="b">
        <v>0</v>
      </c>
      <c r="N1012">
        <v>4</v>
      </c>
      <c r="O1012" t="s">
        <v>1204</v>
      </c>
      <c r="P1012">
        <v>1.5653572104167901E-2</v>
      </c>
    </row>
    <row r="1013" spans="1:16" x14ac:dyDescent="0.3">
      <c r="A1013" s="1">
        <v>45764</v>
      </c>
      <c r="B1013" t="s">
        <v>38</v>
      </c>
      <c r="C1013">
        <v>1322.26</v>
      </c>
      <c r="D1013">
        <v>1335.54</v>
      </c>
      <c r="E1013">
        <v>1308.99</v>
      </c>
      <c r="F1013">
        <v>1325.41</v>
      </c>
      <c r="G1013">
        <v>28386</v>
      </c>
      <c r="H1013">
        <v>107</v>
      </c>
      <c r="I1013">
        <v>4</v>
      </c>
      <c r="J1013">
        <v>331.35250000000002</v>
      </c>
      <c r="K1013">
        <v>24664.891472868221</v>
      </c>
      <c r="L1013" t="b">
        <v>0</v>
      </c>
      <c r="N1013">
        <v>4</v>
      </c>
      <c r="O1013" t="s">
        <v>1204</v>
      </c>
      <c r="P1013">
        <v>2.0177249375282376E-3</v>
      </c>
    </row>
    <row r="1014" spans="1:16" x14ac:dyDescent="0.3">
      <c r="A1014" s="1">
        <v>45765</v>
      </c>
      <c r="B1014" t="s">
        <v>38</v>
      </c>
      <c r="C1014">
        <v>1347.42</v>
      </c>
      <c r="D1014">
        <v>1371.43</v>
      </c>
      <c r="E1014">
        <v>1323.42</v>
      </c>
      <c r="F1014">
        <v>1350.36</v>
      </c>
      <c r="G1014">
        <v>3123</v>
      </c>
      <c r="H1014">
        <v>108</v>
      </c>
      <c r="I1014">
        <v>4</v>
      </c>
      <c r="J1014">
        <v>337.59</v>
      </c>
      <c r="K1014">
        <v>24664.891472868221</v>
      </c>
      <c r="L1014" t="b">
        <v>0</v>
      </c>
      <c r="N1014">
        <v>4</v>
      </c>
      <c r="O1014" t="s">
        <v>1204</v>
      </c>
      <c r="P1014">
        <v>2.9895134683003071E-2</v>
      </c>
    </row>
    <row r="1015" spans="1:16" x14ac:dyDescent="0.3">
      <c r="A1015" s="1">
        <v>45768</v>
      </c>
      <c r="B1015" t="s">
        <v>38</v>
      </c>
      <c r="C1015">
        <v>1335.54</v>
      </c>
      <c r="D1015">
        <v>1353.54</v>
      </c>
      <c r="E1015">
        <v>1317.54</v>
      </c>
      <c r="F1015">
        <v>1335.92</v>
      </c>
      <c r="G1015">
        <v>48216</v>
      </c>
      <c r="H1015">
        <v>111</v>
      </c>
      <c r="I1015">
        <v>4</v>
      </c>
      <c r="J1015">
        <v>333.98</v>
      </c>
      <c r="K1015">
        <v>24664.891472868221</v>
      </c>
      <c r="L1015" t="b">
        <v>0</v>
      </c>
      <c r="N1015">
        <v>4</v>
      </c>
      <c r="O1015" t="s">
        <v>1204</v>
      </c>
      <c r="P1015">
        <v>-5.6073153899238888E-4</v>
      </c>
    </row>
    <row r="1016" spans="1:16" x14ac:dyDescent="0.3">
      <c r="A1016" s="1">
        <v>45769</v>
      </c>
      <c r="B1016" t="s">
        <v>38</v>
      </c>
      <c r="C1016">
        <v>1372.2</v>
      </c>
      <c r="D1016">
        <v>1379.09</v>
      </c>
      <c r="E1016">
        <v>1365.31</v>
      </c>
      <c r="F1016">
        <v>1370.74</v>
      </c>
      <c r="G1016">
        <v>14001</v>
      </c>
      <c r="H1016">
        <v>112</v>
      </c>
      <c r="I1016">
        <v>4</v>
      </c>
      <c r="J1016">
        <v>342.685</v>
      </c>
      <c r="K1016">
        <v>24664.891472868221</v>
      </c>
      <c r="L1016" t="b">
        <v>0</v>
      </c>
      <c r="N1016">
        <v>4</v>
      </c>
      <c r="O1016" t="s">
        <v>1204</v>
      </c>
      <c r="P1016">
        <v>1.590623691921287E-3</v>
      </c>
    </row>
    <row r="1017" spans="1:16" x14ac:dyDescent="0.3">
      <c r="A1017" s="1">
        <v>45770</v>
      </c>
      <c r="B1017" t="s">
        <v>38</v>
      </c>
      <c r="C1017">
        <v>1371.67</v>
      </c>
      <c r="D1017">
        <v>1383.22</v>
      </c>
      <c r="E1017">
        <v>1360.12</v>
      </c>
      <c r="F1017">
        <v>1366.21</v>
      </c>
      <c r="G1017">
        <v>49174</v>
      </c>
      <c r="H1017">
        <v>113</v>
      </c>
      <c r="I1017">
        <v>4</v>
      </c>
      <c r="J1017">
        <v>341.55250000000001</v>
      </c>
      <c r="K1017">
        <v>24664.891472868221</v>
      </c>
      <c r="L1017" t="b">
        <v>0</v>
      </c>
      <c r="N1017">
        <v>4</v>
      </c>
      <c r="O1017" t="s">
        <v>1204</v>
      </c>
      <c r="P1017">
        <v>-1.4627214978267899E-3</v>
      </c>
    </row>
    <row r="1018" spans="1:16" x14ac:dyDescent="0.3">
      <c r="A1018" s="1">
        <v>45771</v>
      </c>
      <c r="B1018" t="s">
        <v>38</v>
      </c>
      <c r="C1018">
        <v>1340.07</v>
      </c>
      <c r="D1018">
        <v>1359.09</v>
      </c>
      <c r="E1018">
        <v>1321.04</v>
      </c>
      <c r="F1018">
        <v>1345.72</v>
      </c>
      <c r="G1018">
        <v>36739</v>
      </c>
      <c r="H1018">
        <v>114</v>
      </c>
      <c r="I1018">
        <v>4</v>
      </c>
      <c r="J1018">
        <v>336.43</v>
      </c>
      <c r="K1018">
        <v>24664.891472868221</v>
      </c>
      <c r="L1018" t="b">
        <v>0</v>
      </c>
      <c r="N1018">
        <v>4</v>
      </c>
      <c r="O1018" t="s">
        <v>1204</v>
      </c>
      <c r="P1018">
        <v>6.4581108743395742E-3</v>
      </c>
    </row>
    <row r="1019" spans="1:16" x14ac:dyDescent="0.3">
      <c r="A1019" s="1">
        <v>45772</v>
      </c>
      <c r="B1019" t="s">
        <v>38</v>
      </c>
      <c r="C1019">
        <v>1351.27</v>
      </c>
      <c r="D1019">
        <v>1360.71</v>
      </c>
      <c r="E1019">
        <v>1341.82</v>
      </c>
      <c r="F1019">
        <v>1357.17</v>
      </c>
      <c r="G1019">
        <v>30166</v>
      </c>
      <c r="H1019">
        <v>115</v>
      </c>
      <c r="I1019">
        <v>4</v>
      </c>
      <c r="J1019">
        <v>339.29250000000002</v>
      </c>
      <c r="K1019">
        <v>24664.891472868221</v>
      </c>
      <c r="L1019" t="b">
        <v>0</v>
      </c>
      <c r="N1019">
        <v>4</v>
      </c>
      <c r="O1019" t="s">
        <v>1204</v>
      </c>
      <c r="P1019">
        <v>6.4352032023127226E-3</v>
      </c>
    </row>
    <row r="1020" spans="1:16" x14ac:dyDescent="0.3">
      <c r="A1020" s="1">
        <v>45775</v>
      </c>
      <c r="B1020" t="s">
        <v>38</v>
      </c>
      <c r="C1020">
        <v>1349.15</v>
      </c>
      <c r="D1020">
        <v>1371.52</v>
      </c>
      <c r="E1020">
        <v>1326.79</v>
      </c>
      <c r="F1020">
        <v>1351.05</v>
      </c>
      <c r="G1020">
        <v>26592</v>
      </c>
      <c r="H1020">
        <v>118</v>
      </c>
      <c r="I1020">
        <v>4</v>
      </c>
      <c r="J1020">
        <v>337.76249999999999</v>
      </c>
      <c r="K1020">
        <v>24664.891472868221</v>
      </c>
      <c r="L1020" t="b">
        <v>0</v>
      </c>
      <c r="N1020">
        <v>4</v>
      </c>
      <c r="O1020" t="s">
        <v>1204</v>
      </c>
      <c r="P1020">
        <v>1.2438000763067496E-2</v>
      </c>
    </row>
    <row r="1021" spans="1:16" x14ac:dyDescent="0.3">
      <c r="A1021" s="1">
        <v>45776</v>
      </c>
      <c r="B1021" t="s">
        <v>38</v>
      </c>
      <c r="C1021">
        <v>1391.16</v>
      </c>
      <c r="D1021">
        <v>1405.45</v>
      </c>
      <c r="E1021">
        <v>1376.87</v>
      </c>
      <c r="F1021">
        <v>1386.31</v>
      </c>
      <c r="G1021">
        <v>7782</v>
      </c>
      <c r="H1021">
        <v>119</v>
      </c>
      <c r="I1021">
        <v>4</v>
      </c>
      <c r="J1021">
        <v>346.57749999999999</v>
      </c>
      <c r="K1021">
        <v>24664.891472868221</v>
      </c>
      <c r="L1021" t="b">
        <v>0</v>
      </c>
      <c r="N1021">
        <v>4</v>
      </c>
      <c r="O1021" t="s">
        <v>1204</v>
      </c>
      <c r="P1021">
        <v>1.7309945380439281E-2</v>
      </c>
    </row>
    <row r="1022" spans="1:16" x14ac:dyDescent="0.3">
      <c r="A1022" s="1">
        <v>45777</v>
      </c>
      <c r="B1022" t="s">
        <v>38</v>
      </c>
      <c r="C1022">
        <v>1370.2</v>
      </c>
      <c r="D1022">
        <v>1379.56</v>
      </c>
      <c r="E1022">
        <v>1360.85</v>
      </c>
      <c r="F1022">
        <v>1379.1</v>
      </c>
      <c r="G1022">
        <v>9307</v>
      </c>
      <c r="H1022">
        <v>120</v>
      </c>
      <c r="I1022">
        <v>4</v>
      </c>
      <c r="J1022">
        <v>344.77499999999998</v>
      </c>
      <c r="K1022">
        <v>24664.891472868221</v>
      </c>
      <c r="L1022" t="b">
        <v>0</v>
      </c>
      <c r="N1022">
        <v>4</v>
      </c>
      <c r="O1022" t="s">
        <v>1204</v>
      </c>
      <c r="P1022">
        <v>-1.3111325611325575E-2</v>
      </c>
    </row>
    <row r="1023" spans="1:16" x14ac:dyDescent="0.3">
      <c r="A1023" s="1">
        <v>45778</v>
      </c>
      <c r="B1023" t="s">
        <v>38</v>
      </c>
      <c r="C1023">
        <v>1388.49</v>
      </c>
      <c r="D1023">
        <v>1394.2</v>
      </c>
      <c r="E1023">
        <v>1382.78</v>
      </c>
      <c r="F1023">
        <v>1384.9</v>
      </c>
      <c r="G1023">
        <v>39346</v>
      </c>
      <c r="H1023">
        <v>121</v>
      </c>
      <c r="I1023">
        <v>4</v>
      </c>
      <c r="J1023">
        <v>346.22500000000002</v>
      </c>
      <c r="K1023">
        <v>24664.891472868221</v>
      </c>
      <c r="L1023" t="b">
        <v>0</v>
      </c>
      <c r="N1023">
        <v>5</v>
      </c>
      <c r="O1023" t="s">
        <v>1205</v>
      </c>
      <c r="P1023">
        <v>-3.8151316133302111E-3</v>
      </c>
    </row>
    <row r="1024" spans="1:16" x14ac:dyDescent="0.3">
      <c r="A1024" s="1">
        <v>45779</v>
      </c>
      <c r="B1024" t="s">
        <v>38</v>
      </c>
      <c r="C1024">
        <v>1349.54</v>
      </c>
      <c r="D1024">
        <v>1361.22</v>
      </c>
      <c r="E1024">
        <v>1337.85</v>
      </c>
      <c r="F1024">
        <v>1360.57</v>
      </c>
      <c r="G1024">
        <v>22164</v>
      </c>
      <c r="H1024">
        <v>122</v>
      </c>
      <c r="I1024">
        <v>4</v>
      </c>
      <c r="J1024">
        <v>340.14249999999998</v>
      </c>
      <c r="K1024">
        <v>24664.891472868221</v>
      </c>
      <c r="L1024" t="b">
        <v>0</v>
      </c>
      <c r="N1024">
        <v>5</v>
      </c>
      <c r="O1024" t="s">
        <v>1205</v>
      </c>
      <c r="P1024">
        <v>1.2356235837359507E-2</v>
      </c>
    </row>
    <row r="1025" spans="1:19" x14ac:dyDescent="0.3">
      <c r="A1025" s="1">
        <v>45782</v>
      </c>
      <c r="B1025" t="s">
        <v>38</v>
      </c>
      <c r="C1025">
        <v>1375.46</v>
      </c>
      <c r="D1025">
        <v>1383.28</v>
      </c>
      <c r="E1025">
        <v>1367.63</v>
      </c>
      <c r="F1025">
        <v>1374.91</v>
      </c>
      <c r="G1025">
        <v>3941</v>
      </c>
      <c r="H1025">
        <v>125</v>
      </c>
      <c r="I1025">
        <v>2</v>
      </c>
      <c r="J1025">
        <v>687.45500000000004</v>
      </c>
      <c r="K1025">
        <v>24664.891472868221</v>
      </c>
      <c r="L1025" t="b">
        <v>0</v>
      </c>
      <c r="N1025">
        <v>5</v>
      </c>
      <c r="O1025" t="s">
        <v>1205</v>
      </c>
      <c r="P1025">
        <v>7.7441273700776525E-3</v>
      </c>
    </row>
    <row r="1026" spans="1:19" x14ac:dyDescent="0.3">
      <c r="A1026" s="1">
        <v>45783</v>
      </c>
      <c r="B1026" t="s">
        <v>38</v>
      </c>
      <c r="C1026">
        <v>1361.04</v>
      </c>
      <c r="D1026">
        <v>1385.48</v>
      </c>
      <c r="E1026">
        <v>1336.6</v>
      </c>
      <c r="F1026">
        <v>1361.83</v>
      </c>
      <c r="G1026">
        <v>46865</v>
      </c>
      <c r="H1026">
        <v>126</v>
      </c>
      <c r="I1026">
        <v>2</v>
      </c>
      <c r="J1026">
        <v>680.91499999999996</v>
      </c>
      <c r="K1026">
        <v>24664.891472868221</v>
      </c>
      <c r="L1026" t="b">
        <v>0</v>
      </c>
      <c r="N1026">
        <v>5</v>
      </c>
      <c r="O1026" t="s">
        <v>1205</v>
      </c>
      <c r="P1026">
        <v>-1.3918992143050519E-2</v>
      </c>
    </row>
    <row r="1027" spans="1:19" x14ac:dyDescent="0.3">
      <c r="A1027" s="1">
        <v>45784</v>
      </c>
      <c r="B1027" t="s">
        <v>38</v>
      </c>
      <c r="C1027">
        <v>1383.91</v>
      </c>
      <c r="D1027">
        <v>1399.58</v>
      </c>
      <c r="E1027">
        <v>1368.23</v>
      </c>
      <c r="F1027">
        <v>1374.11</v>
      </c>
      <c r="G1027">
        <v>26359</v>
      </c>
      <c r="H1027">
        <v>127</v>
      </c>
      <c r="I1027">
        <v>2</v>
      </c>
      <c r="J1027">
        <v>687.05499999999995</v>
      </c>
      <c r="K1027">
        <v>24664.891472868221</v>
      </c>
      <c r="L1027" t="b">
        <v>0</v>
      </c>
      <c r="N1027">
        <v>5</v>
      </c>
      <c r="O1027" t="s">
        <v>1205</v>
      </c>
      <c r="P1027">
        <v>-4.9228576330689567E-3</v>
      </c>
    </row>
    <row r="1028" spans="1:19" x14ac:dyDescent="0.3">
      <c r="A1028" s="1">
        <v>45785</v>
      </c>
      <c r="B1028" t="s">
        <v>38</v>
      </c>
      <c r="C1028">
        <v>1369.51</v>
      </c>
      <c r="D1028">
        <v>1382.73</v>
      </c>
      <c r="E1028">
        <v>1356.29</v>
      </c>
      <c r="F1028">
        <v>1367.04</v>
      </c>
      <c r="G1028">
        <v>9378</v>
      </c>
      <c r="H1028">
        <v>128</v>
      </c>
      <c r="I1028">
        <v>2</v>
      </c>
      <c r="J1028">
        <v>683.52</v>
      </c>
      <c r="K1028">
        <v>24664.891472868221</v>
      </c>
      <c r="L1028" t="b">
        <v>0</v>
      </c>
      <c r="N1028">
        <v>5</v>
      </c>
      <c r="O1028" t="s">
        <v>1205</v>
      </c>
      <c r="P1028">
        <v>1.5213008647673502E-2</v>
      </c>
    </row>
    <row r="1029" spans="1:19" x14ac:dyDescent="0.3">
      <c r="A1029" s="1">
        <v>45786</v>
      </c>
      <c r="B1029" t="s">
        <v>38</v>
      </c>
      <c r="C1029">
        <v>1340.17</v>
      </c>
      <c r="D1029">
        <v>1348.09</v>
      </c>
      <c r="E1029">
        <v>1332.25</v>
      </c>
      <c r="F1029">
        <v>1332.55</v>
      </c>
      <c r="G1029">
        <v>14675</v>
      </c>
      <c r="H1029">
        <v>129</v>
      </c>
      <c r="I1029">
        <v>2</v>
      </c>
      <c r="J1029">
        <v>666.27499999999998</v>
      </c>
      <c r="K1029">
        <v>24664.891472868221</v>
      </c>
      <c r="L1029" t="b">
        <v>0</v>
      </c>
      <c r="N1029">
        <v>5</v>
      </c>
      <c r="O1029" t="s">
        <v>1205</v>
      </c>
      <c r="P1029">
        <v>-1.1013417294853809E-2</v>
      </c>
    </row>
    <row r="1030" spans="1:19" x14ac:dyDescent="0.3">
      <c r="A1030" s="1">
        <v>45789</v>
      </c>
      <c r="B1030" t="s">
        <v>38</v>
      </c>
      <c r="C1030">
        <v>1335.95</v>
      </c>
      <c r="D1030">
        <v>1343.45</v>
      </c>
      <c r="E1030">
        <v>1328.45</v>
      </c>
      <c r="F1030">
        <v>1335.07</v>
      </c>
      <c r="G1030">
        <v>36113</v>
      </c>
      <c r="H1030">
        <v>132</v>
      </c>
      <c r="I1030">
        <v>2</v>
      </c>
      <c r="J1030">
        <v>667.53499999999997</v>
      </c>
      <c r="K1030">
        <v>24664.891472868221</v>
      </c>
      <c r="L1030" t="b">
        <v>0</v>
      </c>
      <c r="N1030">
        <v>5</v>
      </c>
      <c r="O1030" t="s">
        <v>1205</v>
      </c>
      <c r="P1030">
        <v>-8.9769755724217037E-3</v>
      </c>
    </row>
    <row r="1031" spans="1:19" x14ac:dyDescent="0.3">
      <c r="A1031" s="1">
        <v>45790</v>
      </c>
      <c r="B1031" t="s">
        <v>38</v>
      </c>
      <c r="C1031">
        <v>1339.39</v>
      </c>
      <c r="D1031">
        <v>1352.58</v>
      </c>
      <c r="E1031">
        <v>1326.21</v>
      </c>
      <c r="F1031">
        <v>1336.85</v>
      </c>
      <c r="G1031">
        <v>6877</v>
      </c>
      <c r="H1031">
        <v>133</v>
      </c>
      <c r="I1031">
        <v>2</v>
      </c>
      <c r="J1031">
        <v>668.42499999999995</v>
      </c>
      <c r="K1031">
        <v>24664.891472868221</v>
      </c>
      <c r="L1031" t="b">
        <v>0</v>
      </c>
      <c r="N1031">
        <v>5</v>
      </c>
      <c r="O1031" t="s">
        <v>1205</v>
      </c>
      <c r="P1031">
        <v>1.5928434669283828E-2</v>
      </c>
    </row>
    <row r="1032" spans="1:19" x14ac:dyDescent="0.3">
      <c r="A1032" s="1">
        <v>45791</v>
      </c>
      <c r="B1032" t="s">
        <v>38</v>
      </c>
      <c r="C1032">
        <v>1355.73</v>
      </c>
      <c r="D1032">
        <v>1366.81</v>
      </c>
      <c r="E1032">
        <v>1344.65</v>
      </c>
      <c r="F1032">
        <v>1352.09</v>
      </c>
      <c r="G1032">
        <v>5686</v>
      </c>
      <c r="H1032">
        <v>134</v>
      </c>
      <c r="I1032">
        <v>2</v>
      </c>
      <c r="J1032">
        <v>676.04499999999996</v>
      </c>
      <c r="K1032">
        <v>24664.891472868221</v>
      </c>
      <c r="L1032" t="b">
        <v>0</v>
      </c>
      <c r="N1032">
        <v>5</v>
      </c>
      <c r="O1032" t="s">
        <v>1205</v>
      </c>
      <c r="P1032">
        <v>1.4094990735315224E-2</v>
      </c>
    </row>
    <row r="1033" spans="1:19" x14ac:dyDescent="0.3">
      <c r="A1033" s="1">
        <v>45792</v>
      </c>
      <c r="B1033" t="s">
        <v>38</v>
      </c>
      <c r="C1033">
        <v>1370.46</v>
      </c>
      <c r="D1033">
        <v>1386.67</v>
      </c>
      <c r="E1033">
        <v>1354.24</v>
      </c>
      <c r="F1033">
        <v>1379.19</v>
      </c>
      <c r="G1033">
        <v>13205</v>
      </c>
      <c r="H1033">
        <v>135</v>
      </c>
      <c r="I1033">
        <v>2</v>
      </c>
      <c r="J1033">
        <v>689.59500000000003</v>
      </c>
      <c r="K1033">
        <v>24664.891472868221</v>
      </c>
      <c r="L1033" t="b">
        <v>0</v>
      </c>
      <c r="N1033">
        <v>5</v>
      </c>
      <c r="O1033" t="s">
        <v>1205</v>
      </c>
      <c r="P1033">
        <v>7.9334093358111087E-3</v>
      </c>
    </row>
    <row r="1035" spans="1:19" x14ac:dyDescent="0.3">
      <c r="K1035" cm="1">
        <f t="array" ref="K1035:K1042">_xlfn.UNIQUE(fact_daily_prices[avg_vol],FALSE,FALSE)</f>
        <v>25295.844961240309</v>
      </c>
      <c r="P1035">
        <f>_xlfn.STDEV.P(fact_daily_prices[Change in Prize])</f>
        <v>5.6284206047116286E-2</v>
      </c>
      <c r="R1035" s="3" t="e">
        <f>_xlfn.STDEV.P(R2:R1033)</f>
        <v>#DIV/0!</v>
      </c>
      <c r="S1035" t="s">
        <v>1196</v>
      </c>
    </row>
    <row r="1036" spans="1:19" x14ac:dyDescent="0.3">
      <c r="K1036">
        <v>24653.92248062016</v>
      </c>
    </row>
    <row r="1037" spans="1:19" x14ac:dyDescent="0.3">
      <c r="K1037">
        <v>26012.976744186049</v>
      </c>
    </row>
    <row r="1038" spans="1:19" x14ac:dyDescent="0.3">
      <c r="K1038">
        <v>27069.81395348837</v>
      </c>
    </row>
    <row r="1039" spans="1:19" x14ac:dyDescent="0.3">
      <c r="K1039">
        <v>24705.674418604649</v>
      </c>
    </row>
    <row r="1040" spans="1:19" x14ac:dyDescent="0.3">
      <c r="K1040">
        <v>25531.798449612401</v>
      </c>
    </row>
    <row r="1041" spans="11:11" x14ac:dyDescent="0.3">
      <c r="K1041">
        <v>25383.449612403099</v>
      </c>
    </row>
    <row r="1042" spans="11:11" x14ac:dyDescent="0.3">
      <c r="K1042">
        <v>24664.891472868221</v>
      </c>
    </row>
  </sheetData>
  <phoneticPr fontId="1" type="noConversion"/>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A8520-E967-4BCE-AEF8-D65DEDD12D74}">
  <dimension ref="A1:H9"/>
  <sheetViews>
    <sheetView workbookViewId="0">
      <selection activeCell="C2" sqref="C2"/>
    </sheetView>
  </sheetViews>
  <sheetFormatPr defaultRowHeight="14.4" x14ac:dyDescent="0.3"/>
  <cols>
    <col min="1" max="1" width="10.33203125" bestFit="1" customWidth="1"/>
    <col min="2" max="2" width="13.33203125" bestFit="1" customWidth="1"/>
    <col min="3" max="3" width="19.6640625" bestFit="1" customWidth="1"/>
    <col min="4" max="4" width="13" bestFit="1" customWidth="1"/>
    <col min="5" max="5" width="13.44140625" bestFit="1" customWidth="1"/>
    <col min="6" max="6" width="19.5546875" bestFit="1" customWidth="1"/>
    <col min="7" max="7" width="13.6640625" bestFit="1" customWidth="1"/>
    <col min="8" max="8" width="15.33203125" bestFit="1" customWidth="1"/>
  </cols>
  <sheetData>
    <row r="1" spans="1:8" x14ac:dyDescent="0.3">
      <c r="A1" t="s">
        <v>0</v>
      </c>
      <c r="B1" t="s">
        <v>6</v>
      </c>
      <c r="C1" t="s">
        <v>166</v>
      </c>
      <c r="D1" t="s">
        <v>1</v>
      </c>
      <c r="E1" t="s">
        <v>10</v>
      </c>
      <c r="F1" t="s">
        <v>167</v>
      </c>
      <c r="G1" t="s">
        <v>1217</v>
      </c>
      <c r="H1" t="s">
        <v>1215</v>
      </c>
    </row>
    <row r="2" spans="1:8" x14ac:dyDescent="0.3">
      <c r="A2" s="1">
        <v>45838</v>
      </c>
      <c r="B2" t="s">
        <v>11</v>
      </c>
      <c r="C2">
        <v>17.05</v>
      </c>
      <c r="D2">
        <v>181</v>
      </c>
      <c r="E2" t="s">
        <v>15</v>
      </c>
      <c r="F2" t="b">
        <v>0</v>
      </c>
      <c r="G2" s="6">
        <v>799.87</v>
      </c>
      <c r="H2">
        <f>(fact_dividends[[#This Row],[dividend_per_share]]/fact_dividends[[#This Row],[CurrentPrize]])</f>
        <v>2.131596384412467E-2</v>
      </c>
    </row>
    <row r="3" spans="1:8" x14ac:dyDescent="0.3">
      <c r="A3" s="1">
        <v>45838</v>
      </c>
      <c r="B3" t="s">
        <v>16</v>
      </c>
      <c r="C3">
        <v>17.600000000000001</v>
      </c>
      <c r="D3">
        <v>181</v>
      </c>
      <c r="E3" t="s">
        <v>15</v>
      </c>
      <c r="F3" t="b">
        <v>0</v>
      </c>
      <c r="G3" s="6">
        <v>1225.8</v>
      </c>
      <c r="H3">
        <f>(fact_dividends[[#This Row],[dividend_per_share]]/fact_dividends[[#This Row],[CurrentPrize]])</f>
        <v>1.4357970305106871E-2</v>
      </c>
    </row>
    <row r="4" spans="1:8" x14ac:dyDescent="0.3">
      <c r="A4" s="1">
        <v>45747</v>
      </c>
      <c r="B4" t="s">
        <v>19</v>
      </c>
      <c r="C4">
        <v>12.5</v>
      </c>
      <c r="D4">
        <v>90</v>
      </c>
      <c r="E4" t="s">
        <v>15</v>
      </c>
      <c r="F4" t="b">
        <v>0</v>
      </c>
      <c r="G4" s="6">
        <v>2271.71</v>
      </c>
      <c r="H4">
        <f>(fact_dividends[[#This Row],[dividend_per_share]]/fact_dividends[[#This Row],[CurrentPrize]])</f>
        <v>5.5024629023951123E-3</v>
      </c>
    </row>
    <row r="5" spans="1:8" x14ac:dyDescent="0.3">
      <c r="A5" s="1">
        <v>45747</v>
      </c>
      <c r="B5" t="s">
        <v>31</v>
      </c>
      <c r="C5">
        <v>4.37</v>
      </c>
      <c r="D5">
        <v>90</v>
      </c>
      <c r="E5" t="s">
        <v>30</v>
      </c>
      <c r="F5" t="b">
        <v>0</v>
      </c>
      <c r="G5" s="6">
        <v>681.08</v>
      </c>
      <c r="H5">
        <f>(fact_dividends[[#This Row],[dividend_per_share]]/fact_dividends[[#This Row],[CurrentPrize]])</f>
        <v>6.4162800258413108E-3</v>
      </c>
    </row>
    <row r="6" spans="1:8" x14ac:dyDescent="0.3">
      <c r="A6" s="1">
        <v>45838</v>
      </c>
      <c r="B6" t="s">
        <v>31</v>
      </c>
      <c r="C6">
        <v>22.35</v>
      </c>
      <c r="D6">
        <v>181</v>
      </c>
      <c r="E6" t="s">
        <v>30</v>
      </c>
      <c r="F6" t="b">
        <v>0</v>
      </c>
      <c r="G6" s="6">
        <v>248.18</v>
      </c>
      <c r="H6">
        <f>(fact_dividends[[#This Row],[dividend_per_share]]/fact_dividends[[#This Row],[CurrentPrize]])</f>
        <v>9.0055604802965594E-2</v>
      </c>
    </row>
    <row r="7" spans="1:8" x14ac:dyDescent="0.3">
      <c r="A7" s="1">
        <v>45747</v>
      </c>
      <c r="B7" t="s">
        <v>34</v>
      </c>
      <c r="C7">
        <v>20.39</v>
      </c>
      <c r="D7">
        <v>90</v>
      </c>
      <c r="E7" t="s">
        <v>30</v>
      </c>
      <c r="F7" t="b">
        <v>0</v>
      </c>
      <c r="G7" s="6">
        <v>222.38</v>
      </c>
      <c r="H7">
        <f>(fact_dividends[[#This Row],[dividend_per_share]]/fact_dividends[[#This Row],[CurrentPrize]])</f>
        <v>9.1689900170878677E-2</v>
      </c>
    </row>
    <row r="8" spans="1:8" x14ac:dyDescent="0.3">
      <c r="A8" s="1">
        <v>45838</v>
      </c>
      <c r="B8" t="s">
        <v>34</v>
      </c>
      <c r="C8">
        <v>13.49</v>
      </c>
      <c r="D8">
        <v>181</v>
      </c>
      <c r="E8" t="s">
        <v>30</v>
      </c>
      <c r="F8" t="b">
        <v>0</v>
      </c>
      <c r="G8" s="6">
        <v>584.03</v>
      </c>
      <c r="H8">
        <f>(fact_dividends[[#This Row],[dividend_per_share]]/fact_dividends[[#This Row],[CurrentPrize]])</f>
        <v>2.3098128520795166E-2</v>
      </c>
    </row>
    <row r="9" spans="1:8" x14ac:dyDescent="0.3">
      <c r="A9" s="1">
        <v>45838</v>
      </c>
      <c r="B9" t="s">
        <v>38</v>
      </c>
      <c r="C9">
        <v>12.25</v>
      </c>
      <c r="D9">
        <v>181</v>
      </c>
      <c r="E9" t="s">
        <v>30</v>
      </c>
      <c r="F9" t="b">
        <v>0</v>
      </c>
      <c r="G9" s="6">
        <v>1377.18</v>
      </c>
      <c r="H9">
        <f>(fact_dividends[[#This Row],[dividend_per_share]]/fact_dividends[[#This Row],[CurrentPrize]])</f>
        <v>8.8949883094439353E-3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F5D0B-8296-472C-956E-F2BAC21B8924}">
  <dimension ref="A1:N501"/>
  <sheetViews>
    <sheetView workbookViewId="0">
      <selection activeCell="F1" sqref="F1"/>
    </sheetView>
  </sheetViews>
  <sheetFormatPr defaultRowHeight="14.4" x14ac:dyDescent="0.3"/>
  <cols>
    <col min="1" max="1" width="10.109375" bestFit="1" customWidth="1"/>
    <col min="2" max="2" width="10.33203125" bestFit="1" customWidth="1"/>
    <col min="3" max="3" width="13.33203125" bestFit="1" customWidth="1"/>
    <col min="4" max="4" width="6.77734375" bestFit="1" customWidth="1"/>
    <col min="5" max="5" width="10.109375" bestFit="1" customWidth="1"/>
    <col min="6" max="6" width="8.33203125" bestFit="1" customWidth="1"/>
    <col min="7" max="7" width="12.109375" bestFit="1" customWidth="1"/>
    <col min="8" max="8" width="10.77734375" bestFit="1" customWidth="1"/>
    <col min="9" max="9" width="12.77734375" bestFit="1" customWidth="1"/>
    <col min="10" max="10" width="10.33203125" bestFit="1" customWidth="1"/>
    <col min="11" max="11" width="13" bestFit="1" customWidth="1"/>
    <col min="12" max="12" width="18" bestFit="1" customWidth="1"/>
    <col min="13" max="13" width="20.44140625" bestFit="1" customWidth="1"/>
    <col min="14" max="14" width="20.88671875" bestFit="1" customWidth="1"/>
  </cols>
  <sheetData>
    <row r="1" spans="1:14" x14ac:dyDescent="0.3">
      <c r="A1" t="s">
        <v>168</v>
      </c>
      <c r="B1" t="s">
        <v>169</v>
      </c>
      <c r="C1" t="s">
        <v>6</v>
      </c>
      <c r="D1" t="s">
        <v>170</v>
      </c>
      <c r="E1" t="s">
        <v>171</v>
      </c>
      <c r="F1" t="s">
        <v>172</v>
      </c>
      <c r="G1" t="s">
        <v>173</v>
      </c>
      <c r="H1" t="s">
        <v>90</v>
      </c>
      <c r="I1" t="s">
        <v>51</v>
      </c>
      <c r="J1" t="s">
        <v>0</v>
      </c>
      <c r="K1" t="s">
        <v>1</v>
      </c>
      <c r="L1" t="s">
        <v>174</v>
      </c>
      <c r="M1" t="s">
        <v>175</v>
      </c>
      <c r="N1" t="s">
        <v>176</v>
      </c>
    </row>
    <row r="2" spans="1:14" x14ac:dyDescent="0.3">
      <c r="A2" t="s">
        <v>469</v>
      </c>
      <c r="B2" s="1">
        <v>45658</v>
      </c>
      <c r="C2" t="s">
        <v>11</v>
      </c>
      <c r="D2" t="s">
        <v>442</v>
      </c>
      <c r="E2">
        <v>162</v>
      </c>
      <c r="F2" t="s">
        <v>179</v>
      </c>
      <c r="G2" t="s">
        <v>180</v>
      </c>
      <c r="H2" t="s">
        <v>153</v>
      </c>
      <c r="I2" t="s">
        <v>54</v>
      </c>
      <c r="J2" s="1">
        <v>45826</v>
      </c>
      <c r="K2">
        <v>169</v>
      </c>
      <c r="L2" t="b">
        <v>0</v>
      </c>
      <c r="M2" t="b">
        <v>1</v>
      </c>
      <c r="N2" t="b">
        <v>0</v>
      </c>
    </row>
    <row r="3" spans="1:14" x14ac:dyDescent="0.3">
      <c r="A3" t="s">
        <v>512</v>
      </c>
      <c r="B3" s="1">
        <v>45658</v>
      </c>
      <c r="C3" t="s">
        <v>31</v>
      </c>
      <c r="D3" t="s">
        <v>442</v>
      </c>
      <c r="E3">
        <v>176</v>
      </c>
      <c r="F3" t="s">
        <v>179</v>
      </c>
      <c r="G3" t="s">
        <v>180</v>
      </c>
      <c r="H3" t="s">
        <v>141</v>
      </c>
      <c r="I3" t="s">
        <v>69</v>
      </c>
      <c r="J3" s="1">
        <v>45734</v>
      </c>
      <c r="K3">
        <v>77</v>
      </c>
      <c r="L3" t="b">
        <v>0</v>
      </c>
      <c r="M3" t="b">
        <v>1</v>
      </c>
      <c r="N3" t="b">
        <v>0</v>
      </c>
    </row>
    <row r="4" spans="1:14" x14ac:dyDescent="0.3">
      <c r="A4" t="s">
        <v>627</v>
      </c>
      <c r="B4" s="1">
        <v>45658</v>
      </c>
      <c r="C4" t="s">
        <v>11</v>
      </c>
      <c r="D4" t="s">
        <v>442</v>
      </c>
      <c r="E4">
        <v>766</v>
      </c>
      <c r="F4" t="s">
        <v>179</v>
      </c>
      <c r="G4" t="s">
        <v>180</v>
      </c>
      <c r="H4" t="s">
        <v>155</v>
      </c>
      <c r="I4" t="s">
        <v>69</v>
      </c>
      <c r="J4" s="1">
        <v>45663</v>
      </c>
      <c r="K4">
        <v>6</v>
      </c>
      <c r="L4" t="b">
        <v>0</v>
      </c>
      <c r="M4" t="b">
        <v>1</v>
      </c>
      <c r="N4" t="b">
        <v>0</v>
      </c>
    </row>
    <row r="5" spans="1:14" x14ac:dyDescent="0.3">
      <c r="A5" t="s">
        <v>264</v>
      </c>
      <c r="B5" s="1">
        <v>45659</v>
      </c>
      <c r="C5" t="s">
        <v>38</v>
      </c>
      <c r="D5" t="s">
        <v>178</v>
      </c>
      <c r="E5">
        <v>648</v>
      </c>
      <c r="F5" t="s">
        <v>179</v>
      </c>
      <c r="G5" t="s">
        <v>180</v>
      </c>
      <c r="H5" t="s">
        <v>105</v>
      </c>
      <c r="I5" t="s">
        <v>78</v>
      </c>
      <c r="J5" s="1">
        <v>45741</v>
      </c>
      <c r="K5">
        <v>84</v>
      </c>
      <c r="L5" t="b">
        <v>0</v>
      </c>
      <c r="M5" t="b">
        <v>1</v>
      </c>
      <c r="N5" t="b">
        <v>0</v>
      </c>
    </row>
    <row r="6" spans="1:14" x14ac:dyDescent="0.3">
      <c r="A6" t="s">
        <v>358</v>
      </c>
      <c r="B6" s="1">
        <v>45659</v>
      </c>
      <c r="C6" t="s">
        <v>19</v>
      </c>
      <c r="D6" t="s">
        <v>178</v>
      </c>
      <c r="E6">
        <v>722</v>
      </c>
      <c r="F6" t="s">
        <v>179</v>
      </c>
      <c r="G6" t="s">
        <v>180</v>
      </c>
      <c r="H6" t="s">
        <v>155</v>
      </c>
      <c r="I6" t="s">
        <v>78</v>
      </c>
      <c r="J6" s="1">
        <v>45740</v>
      </c>
      <c r="K6">
        <v>83</v>
      </c>
      <c r="L6" t="b">
        <v>0</v>
      </c>
      <c r="M6" t="b">
        <v>1</v>
      </c>
      <c r="N6" t="b">
        <v>0</v>
      </c>
    </row>
    <row r="7" spans="1:14" x14ac:dyDescent="0.3">
      <c r="A7" t="s">
        <v>241</v>
      </c>
      <c r="B7" s="1">
        <v>45660</v>
      </c>
      <c r="C7" t="s">
        <v>31</v>
      </c>
      <c r="D7" t="s">
        <v>178</v>
      </c>
      <c r="E7">
        <v>323</v>
      </c>
      <c r="F7" t="s">
        <v>179</v>
      </c>
      <c r="G7" t="s">
        <v>180</v>
      </c>
      <c r="H7" t="s">
        <v>111</v>
      </c>
      <c r="I7" t="s">
        <v>75</v>
      </c>
      <c r="J7" s="1">
        <v>45723</v>
      </c>
      <c r="K7">
        <v>66</v>
      </c>
      <c r="L7" t="b">
        <v>0</v>
      </c>
      <c r="M7" t="b">
        <v>1</v>
      </c>
      <c r="N7" t="b">
        <v>0</v>
      </c>
    </row>
    <row r="8" spans="1:14" x14ac:dyDescent="0.3">
      <c r="A8" t="s">
        <v>343</v>
      </c>
      <c r="B8" s="1">
        <v>45660</v>
      </c>
      <c r="C8" t="s">
        <v>34</v>
      </c>
      <c r="D8" t="s">
        <v>178</v>
      </c>
      <c r="E8">
        <v>989</v>
      </c>
      <c r="F8" t="s">
        <v>179</v>
      </c>
      <c r="G8" t="s">
        <v>180</v>
      </c>
      <c r="H8" t="s">
        <v>153</v>
      </c>
      <c r="I8" t="s">
        <v>60</v>
      </c>
      <c r="J8" s="1">
        <v>45805</v>
      </c>
      <c r="K8">
        <v>148</v>
      </c>
      <c r="L8" t="b">
        <v>0</v>
      </c>
      <c r="M8" t="b">
        <v>1</v>
      </c>
      <c r="N8" t="b">
        <v>0</v>
      </c>
    </row>
    <row r="9" spans="1:14" x14ac:dyDescent="0.3">
      <c r="A9" t="s">
        <v>468</v>
      </c>
      <c r="B9" s="1">
        <v>45660</v>
      </c>
      <c r="C9" t="s">
        <v>34</v>
      </c>
      <c r="D9" t="s">
        <v>442</v>
      </c>
      <c r="E9">
        <v>512</v>
      </c>
      <c r="F9" t="s">
        <v>179</v>
      </c>
      <c r="G9" t="s">
        <v>180</v>
      </c>
      <c r="H9" t="s">
        <v>117</v>
      </c>
      <c r="I9" t="s">
        <v>54</v>
      </c>
      <c r="J9" s="1">
        <v>45730</v>
      </c>
      <c r="K9">
        <v>73</v>
      </c>
      <c r="L9" t="b">
        <v>0</v>
      </c>
      <c r="M9" t="b">
        <v>1</v>
      </c>
      <c r="N9" t="b">
        <v>0</v>
      </c>
    </row>
    <row r="10" spans="1:14" x14ac:dyDescent="0.3">
      <c r="A10" t="s">
        <v>528</v>
      </c>
      <c r="B10" s="1">
        <v>45660</v>
      </c>
      <c r="C10" t="s">
        <v>27</v>
      </c>
      <c r="D10" t="s">
        <v>442</v>
      </c>
      <c r="E10">
        <v>223</v>
      </c>
      <c r="F10" t="s">
        <v>179</v>
      </c>
      <c r="G10" t="s">
        <v>180</v>
      </c>
      <c r="H10" t="s">
        <v>115</v>
      </c>
      <c r="I10" t="s">
        <v>66</v>
      </c>
      <c r="J10" s="1">
        <v>45734</v>
      </c>
      <c r="K10">
        <v>77</v>
      </c>
      <c r="L10" t="b">
        <v>0</v>
      </c>
      <c r="M10" t="b">
        <v>1</v>
      </c>
      <c r="N10" t="b">
        <v>0</v>
      </c>
    </row>
    <row r="11" spans="1:14" x14ac:dyDescent="0.3">
      <c r="A11" t="s">
        <v>274</v>
      </c>
      <c r="B11" s="1">
        <v>45663</v>
      </c>
      <c r="C11" t="s">
        <v>38</v>
      </c>
      <c r="D11" t="s">
        <v>178</v>
      </c>
      <c r="E11">
        <v>870</v>
      </c>
      <c r="F11" t="s">
        <v>179</v>
      </c>
      <c r="G11" t="s">
        <v>180</v>
      </c>
      <c r="H11" t="s">
        <v>121</v>
      </c>
      <c r="I11" t="s">
        <v>69</v>
      </c>
      <c r="J11" s="1">
        <v>45751</v>
      </c>
      <c r="K11">
        <v>94</v>
      </c>
      <c r="L11" t="b">
        <v>0</v>
      </c>
      <c r="M11" t="b">
        <v>1</v>
      </c>
      <c r="N11" t="b">
        <v>0</v>
      </c>
    </row>
    <row r="12" spans="1:14" x14ac:dyDescent="0.3">
      <c r="A12" t="s">
        <v>451</v>
      </c>
      <c r="B12" s="1">
        <v>45663</v>
      </c>
      <c r="C12" t="s">
        <v>23</v>
      </c>
      <c r="D12" t="s">
        <v>442</v>
      </c>
      <c r="E12">
        <v>922</v>
      </c>
      <c r="F12" t="s">
        <v>179</v>
      </c>
      <c r="G12" t="s">
        <v>180</v>
      </c>
      <c r="H12" t="s">
        <v>111</v>
      </c>
      <c r="I12" t="s">
        <v>78</v>
      </c>
      <c r="J12" s="1">
        <v>45734</v>
      </c>
      <c r="K12">
        <v>77</v>
      </c>
      <c r="L12" t="b">
        <v>0</v>
      </c>
      <c r="M12" t="b">
        <v>1</v>
      </c>
      <c r="N12" t="b">
        <v>0</v>
      </c>
    </row>
    <row r="13" spans="1:14" x14ac:dyDescent="0.3">
      <c r="A13" t="s">
        <v>535</v>
      </c>
      <c r="B13" s="1">
        <v>45663</v>
      </c>
      <c r="C13" t="s">
        <v>23</v>
      </c>
      <c r="D13" t="s">
        <v>442</v>
      </c>
      <c r="E13">
        <v>903</v>
      </c>
      <c r="F13" t="s">
        <v>179</v>
      </c>
      <c r="G13" t="s">
        <v>180</v>
      </c>
      <c r="H13" t="s">
        <v>99</v>
      </c>
      <c r="I13" t="s">
        <v>72</v>
      </c>
      <c r="J13" s="1">
        <v>45715</v>
      </c>
      <c r="K13">
        <v>58</v>
      </c>
      <c r="L13" t="b">
        <v>0</v>
      </c>
      <c r="M13" t="b">
        <v>1</v>
      </c>
      <c r="N13" t="b">
        <v>0</v>
      </c>
    </row>
    <row r="14" spans="1:14" x14ac:dyDescent="0.3">
      <c r="A14" t="s">
        <v>547</v>
      </c>
      <c r="B14" s="1">
        <v>45663</v>
      </c>
      <c r="C14" t="s">
        <v>38</v>
      </c>
      <c r="D14" t="s">
        <v>442</v>
      </c>
      <c r="E14">
        <v>91</v>
      </c>
      <c r="F14" t="s">
        <v>179</v>
      </c>
      <c r="G14" t="s">
        <v>180</v>
      </c>
      <c r="H14" t="s">
        <v>102</v>
      </c>
      <c r="I14" t="s">
        <v>78</v>
      </c>
      <c r="J14" s="1">
        <v>45672</v>
      </c>
      <c r="K14">
        <v>15</v>
      </c>
      <c r="L14" t="b">
        <v>0</v>
      </c>
      <c r="M14" t="b">
        <v>1</v>
      </c>
      <c r="N14" t="b">
        <v>0</v>
      </c>
    </row>
    <row r="15" spans="1:14" x14ac:dyDescent="0.3">
      <c r="A15" t="s">
        <v>602</v>
      </c>
      <c r="B15" s="1">
        <v>45663</v>
      </c>
      <c r="C15" t="s">
        <v>34</v>
      </c>
      <c r="D15" t="s">
        <v>442</v>
      </c>
      <c r="E15">
        <v>685</v>
      </c>
      <c r="F15" t="s">
        <v>179</v>
      </c>
      <c r="G15" t="s">
        <v>180</v>
      </c>
      <c r="H15" t="s">
        <v>111</v>
      </c>
      <c r="I15" t="s">
        <v>57</v>
      </c>
      <c r="J15" s="1">
        <v>45713</v>
      </c>
      <c r="K15">
        <v>56</v>
      </c>
      <c r="L15" t="b">
        <v>0</v>
      </c>
      <c r="M15" t="b">
        <v>1</v>
      </c>
      <c r="N15" t="b">
        <v>0</v>
      </c>
    </row>
    <row r="16" spans="1:14" x14ac:dyDescent="0.3">
      <c r="A16" t="s">
        <v>272</v>
      </c>
      <c r="B16" s="1">
        <v>45664</v>
      </c>
      <c r="C16" t="s">
        <v>31</v>
      </c>
      <c r="D16" t="s">
        <v>178</v>
      </c>
      <c r="E16">
        <v>230</v>
      </c>
      <c r="F16" t="s">
        <v>179</v>
      </c>
      <c r="G16" t="s">
        <v>180</v>
      </c>
      <c r="H16" t="s">
        <v>119</v>
      </c>
      <c r="I16" t="s">
        <v>57</v>
      </c>
      <c r="J16" s="1">
        <v>45764</v>
      </c>
      <c r="K16">
        <v>107</v>
      </c>
      <c r="L16" t="b">
        <v>0</v>
      </c>
      <c r="M16" t="b">
        <v>1</v>
      </c>
      <c r="N16" t="b">
        <v>0</v>
      </c>
    </row>
    <row r="17" spans="1:14" x14ac:dyDescent="0.3">
      <c r="A17" t="s">
        <v>520</v>
      </c>
      <c r="B17" s="1">
        <v>45664</v>
      </c>
      <c r="C17" t="s">
        <v>23</v>
      </c>
      <c r="D17" t="s">
        <v>442</v>
      </c>
      <c r="E17">
        <v>641</v>
      </c>
      <c r="F17" t="s">
        <v>179</v>
      </c>
      <c r="G17" t="s">
        <v>180</v>
      </c>
      <c r="H17" t="s">
        <v>119</v>
      </c>
      <c r="I17" t="s">
        <v>54</v>
      </c>
      <c r="J17" s="1">
        <v>45671</v>
      </c>
      <c r="K17">
        <v>14</v>
      </c>
      <c r="L17" t="b">
        <v>0</v>
      </c>
      <c r="M17" t="b">
        <v>1</v>
      </c>
      <c r="N17" t="b">
        <v>0</v>
      </c>
    </row>
    <row r="18" spans="1:14" x14ac:dyDescent="0.3">
      <c r="A18" t="s">
        <v>529</v>
      </c>
      <c r="B18" s="1">
        <v>45664</v>
      </c>
      <c r="C18" t="s">
        <v>11</v>
      </c>
      <c r="D18" t="s">
        <v>442</v>
      </c>
      <c r="E18">
        <v>739</v>
      </c>
      <c r="F18" t="s">
        <v>179</v>
      </c>
      <c r="G18" t="s">
        <v>180</v>
      </c>
      <c r="H18" t="s">
        <v>127</v>
      </c>
      <c r="I18" t="s">
        <v>60</v>
      </c>
      <c r="J18" s="1">
        <v>45672</v>
      </c>
      <c r="K18">
        <v>15</v>
      </c>
      <c r="L18" t="b">
        <v>0</v>
      </c>
      <c r="M18" t="b">
        <v>1</v>
      </c>
      <c r="N18" t="b">
        <v>0</v>
      </c>
    </row>
    <row r="19" spans="1:14" x14ac:dyDescent="0.3">
      <c r="A19" t="s">
        <v>595</v>
      </c>
      <c r="B19" s="1">
        <v>45665</v>
      </c>
      <c r="C19" t="s">
        <v>19</v>
      </c>
      <c r="D19" t="s">
        <v>442</v>
      </c>
      <c r="E19">
        <v>793</v>
      </c>
      <c r="F19" t="s">
        <v>179</v>
      </c>
      <c r="G19" t="s">
        <v>180</v>
      </c>
      <c r="H19" t="s">
        <v>143</v>
      </c>
      <c r="I19" t="s">
        <v>54</v>
      </c>
      <c r="J19" s="1">
        <v>45749</v>
      </c>
      <c r="K19">
        <v>92</v>
      </c>
      <c r="L19" t="b">
        <v>0</v>
      </c>
      <c r="M19" t="b">
        <v>1</v>
      </c>
      <c r="N19" t="b">
        <v>0</v>
      </c>
    </row>
    <row r="20" spans="1:14" x14ac:dyDescent="0.3">
      <c r="A20" t="s">
        <v>354</v>
      </c>
      <c r="B20" s="1">
        <v>45666</v>
      </c>
      <c r="C20" t="s">
        <v>16</v>
      </c>
      <c r="D20" t="s">
        <v>178</v>
      </c>
      <c r="E20">
        <v>648</v>
      </c>
      <c r="F20" t="s">
        <v>179</v>
      </c>
      <c r="G20" t="s">
        <v>180</v>
      </c>
      <c r="H20" t="s">
        <v>111</v>
      </c>
      <c r="I20" t="s">
        <v>54</v>
      </c>
      <c r="J20" s="1">
        <v>45665</v>
      </c>
      <c r="K20">
        <v>8</v>
      </c>
      <c r="L20" t="b">
        <v>0</v>
      </c>
      <c r="M20" t="b">
        <v>1</v>
      </c>
      <c r="N20" t="b">
        <v>0</v>
      </c>
    </row>
    <row r="21" spans="1:14" x14ac:dyDescent="0.3">
      <c r="A21" t="s">
        <v>388</v>
      </c>
      <c r="B21" s="1">
        <v>45666</v>
      </c>
      <c r="C21" t="s">
        <v>16</v>
      </c>
      <c r="D21" t="s">
        <v>178</v>
      </c>
      <c r="E21">
        <v>473</v>
      </c>
      <c r="F21" t="s">
        <v>179</v>
      </c>
      <c r="G21" t="s">
        <v>180</v>
      </c>
      <c r="H21" t="s">
        <v>153</v>
      </c>
      <c r="I21" t="s">
        <v>57</v>
      </c>
      <c r="J21" s="1">
        <v>45735</v>
      </c>
      <c r="K21">
        <v>78</v>
      </c>
      <c r="L21" t="b">
        <v>0</v>
      </c>
      <c r="M21" t="b">
        <v>1</v>
      </c>
      <c r="N21" t="b">
        <v>0</v>
      </c>
    </row>
    <row r="22" spans="1:14" x14ac:dyDescent="0.3">
      <c r="A22" t="s">
        <v>476</v>
      </c>
      <c r="B22" s="1">
        <v>45666</v>
      </c>
      <c r="C22" t="s">
        <v>16</v>
      </c>
      <c r="D22" t="s">
        <v>442</v>
      </c>
      <c r="E22">
        <v>551</v>
      </c>
      <c r="F22" t="s">
        <v>179</v>
      </c>
      <c r="G22" t="s">
        <v>180</v>
      </c>
      <c r="H22" t="s">
        <v>115</v>
      </c>
      <c r="I22" t="s">
        <v>66</v>
      </c>
      <c r="J22" s="1">
        <v>45664</v>
      </c>
      <c r="K22">
        <v>7</v>
      </c>
      <c r="L22" t="b">
        <v>0</v>
      </c>
      <c r="M22" t="b">
        <v>1</v>
      </c>
      <c r="N22" t="b">
        <v>0</v>
      </c>
    </row>
    <row r="23" spans="1:14" x14ac:dyDescent="0.3">
      <c r="A23" t="s">
        <v>499</v>
      </c>
      <c r="B23" s="1">
        <v>45666</v>
      </c>
      <c r="C23" t="s">
        <v>27</v>
      </c>
      <c r="D23" t="s">
        <v>442</v>
      </c>
      <c r="E23">
        <v>55</v>
      </c>
      <c r="F23" t="s">
        <v>179</v>
      </c>
      <c r="G23" t="s">
        <v>180</v>
      </c>
      <c r="H23" t="s">
        <v>129</v>
      </c>
      <c r="I23" t="s">
        <v>72</v>
      </c>
      <c r="J23" s="1">
        <v>45664</v>
      </c>
      <c r="K23">
        <v>7</v>
      </c>
      <c r="L23" t="b">
        <v>0</v>
      </c>
      <c r="M23" t="b">
        <v>1</v>
      </c>
      <c r="N23" t="b">
        <v>0</v>
      </c>
    </row>
    <row r="24" spans="1:14" x14ac:dyDescent="0.3">
      <c r="A24" t="s">
        <v>201</v>
      </c>
      <c r="B24" s="1">
        <v>45667</v>
      </c>
      <c r="C24" t="s">
        <v>38</v>
      </c>
      <c r="D24" t="s">
        <v>178</v>
      </c>
      <c r="E24">
        <v>774</v>
      </c>
      <c r="F24" t="s">
        <v>179</v>
      </c>
      <c r="G24" t="s">
        <v>180</v>
      </c>
      <c r="H24" t="s">
        <v>125</v>
      </c>
      <c r="I24" t="s">
        <v>60</v>
      </c>
      <c r="J24" s="1">
        <v>45713</v>
      </c>
      <c r="K24">
        <v>56</v>
      </c>
      <c r="L24" t="b">
        <v>0</v>
      </c>
      <c r="M24" t="b">
        <v>1</v>
      </c>
      <c r="N24" t="b">
        <v>0</v>
      </c>
    </row>
    <row r="25" spans="1:14" x14ac:dyDescent="0.3">
      <c r="A25" t="s">
        <v>620</v>
      </c>
      <c r="B25" s="1">
        <v>45667</v>
      </c>
      <c r="C25" t="s">
        <v>38</v>
      </c>
      <c r="D25" t="s">
        <v>442</v>
      </c>
      <c r="E25">
        <v>675</v>
      </c>
      <c r="F25" t="s">
        <v>179</v>
      </c>
      <c r="G25" t="s">
        <v>180</v>
      </c>
      <c r="H25" t="s">
        <v>123</v>
      </c>
      <c r="I25" t="s">
        <v>81</v>
      </c>
      <c r="J25" s="1">
        <v>45764</v>
      </c>
      <c r="K25">
        <v>107</v>
      </c>
      <c r="L25" t="b">
        <v>0</v>
      </c>
      <c r="M25" t="b">
        <v>1</v>
      </c>
      <c r="N25" t="b">
        <v>0</v>
      </c>
    </row>
    <row r="26" spans="1:14" x14ac:dyDescent="0.3">
      <c r="A26" t="s">
        <v>305</v>
      </c>
      <c r="B26" s="1">
        <v>45670</v>
      </c>
      <c r="C26" t="s">
        <v>38</v>
      </c>
      <c r="D26" t="s">
        <v>178</v>
      </c>
      <c r="E26">
        <v>280</v>
      </c>
      <c r="F26" t="s">
        <v>179</v>
      </c>
      <c r="G26" t="s">
        <v>180</v>
      </c>
      <c r="H26" t="s">
        <v>137</v>
      </c>
      <c r="I26" t="s">
        <v>66</v>
      </c>
      <c r="J26" s="1">
        <v>45833</v>
      </c>
      <c r="K26">
        <v>176</v>
      </c>
      <c r="L26" t="b">
        <v>0</v>
      </c>
      <c r="M26" t="b">
        <v>1</v>
      </c>
      <c r="N26" t="b">
        <v>0</v>
      </c>
    </row>
    <row r="27" spans="1:14" x14ac:dyDescent="0.3">
      <c r="A27" t="s">
        <v>356</v>
      </c>
      <c r="B27" s="1">
        <v>45670</v>
      </c>
      <c r="C27" t="s">
        <v>23</v>
      </c>
      <c r="D27" t="s">
        <v>178</v>
      </c>
      <c r="E27">
        <v>313</v>
      </c>
      <c r="F27" t="s">
        <v>179</v>
      </c>
      <c r="G27" t="s">
        <v>180</v>
      </c>
      <c r="H27" t="s">
        <v>113</v>
      </c>
      <c r="I27" t="s">
        <v>63</v>
      </c>
      <c r="J27" s="1">
        <v>45708</v>
      </c>
      <c r="K27">
        <v>51</v>
      </c>
      <c r="L27" t="b">
        <v>0</v>
      </c>
      <c r="M27" t="b">
        <v>1</v>
      </c>
      <c r="N27" t="b">
        <v>0</v>
      </c>
    </row>
    <row r="28" spans="1:14" x14ac:dyDescent="0.3">
      <c r="A28" t="s">
        <v>472</v>
      </c>
      <c r="B28" s="1">
        <v>45670</v>
      </c>
      <c r="C28" t="s">
        <v>34</v>
      </c>
      <c r="D28" t="s">
        <v>442</v>
      </c>
      <c r="E28">
        <v>999</v>
      </c>
      <c r="F28" t="s">
        <v>179</v>
      </c>
      <c r="G28" t="s">
        <v>180</v>
      </c>
      <c r="H28" t="s">
        <v>123</v>
      </c>
      <c r="I28" t="s">
        <v>81</v>
      </c>
      <c r="J28" s="1">
        <v>45792</v>
      </c>
      <c r="K28">
        <v>135</v>
      </c>
      <c r="L28" t="b">
        <v>0</v>
      </c>
      <c r="M28" t="b">
        <v>1</v>
      </c>
      <c r="N28" t="b">
        <v>0</v>
      </c>
    </row>
    <row r="29" spans="1:14" x14ac:dyDescent="0.3">
      <c r="A29" t="s">
        <v>556</v>
      </c>
      <c r="B29" s="1">
        <v>45670</v>
      </c>
      <c r="C29" t="s">
        <v>19</v>
      </c>
      <c r="D29" t="s">
        <v>442</v>
      </c>
      <c r="E29">
        <v>88</v>
      </c>
      <c r="F29" t="s">
        <v>179</v>
      </c>
      <c r="G29" t="s">
        <v>180</v>
      </c>
      <c r="H29" t="s">
        <v>123</v>
      </c>
      <c r="I29" t="s">
        <v>72</v>
      </c>
      <c r="J29" s="1">
        <v>45730</v>
      </c>
      <c r="K29">
        <v>73</v>
      </c>
      <c r="L29" t="b">
        <v>0</v>
      </c>
      <c r="M29" t="b">
        <v>1</v>
      </c>
      <c r="N29" t="b">
        <v>0</v>
      </c>
    </row>
    <row r="30" spans="1:14" x14ac:dyDescent="0.3">
      <c r="A30" t="s">
        <v>206</v>
      </c>
      <c r="B30" s="1">
        <v>45671</v>
      </c>
      <c r="C30" t="s">
        <v>23</v>
      </c>
      <c r="D30" t="s">
        <v>178</v>
      </c>
      <c r="E30">
        <v>357</v>
      </c>
      <c r="F30" t="s">
        <v>179</v>
      </c>
      <c r="G30" t="s">
        <v>180</v>
      </c>
      <c r="H30" t="s">
        <v>149</v>
      </c>
      <c r="I30" t="s">
        <v>54</v>
      </c>
      <c r="J30" s="1">
        <v>45736</v>
      </c>
      <c r="K30">
        <v>79</v>
      </c>
      <c r="L30" t="b">
        <v>0</v>
      </c>
      <c r="M30" t="b">
        <v>1</v>
      </c>
      <c r="N30" t="b">
        <v>0</v>
      </c>
    </row>
    <row r="31" spans="1:14" x14ac:dyDescent="0.3">
      <c r="A31" t="s">
        <v>242</v>
      </c>
      <c r="B31" s="1">
        <v>45671</v>
      </c>
      <c r="C31" t="s">
        <v>16</v>
      </c>
      <c r="D31" t="s">
        <v>178</v>
      </c>
      <c r="E31">
        <v>592</v>
      </c>
      <c r="F31" t="s">
        <v>179</v>
      </c>
      <c r="G31" t="s">
        <v>180</v>
      </c>
      <c r="H31" t="s">
        <v>131</v>
      </c>
      <c r="I31" t="s">
        <v>75</v>
      </c>
      <c r="J31" s="1">
        <v>45792</v>
      </c>
      <c r="K31">
        <v>135</v>
      </c>
      <c r="L31" t="b">
        <v>0</v>
      </c>
      <c r="M31" t="b">
        <v>1</v>
      </c>
      <c r="N31" t="b">
        <v>0</v>
      </c>
    </row>
    <row r="32" spans="1:14" x14ac:dyDescent="0.3">
      <c r="A32" t="s">
        <v>258</v>
      </c>
      <c r="B32" s="1">
        <v>45671</v>
      </c>
      <c r="C32" t="s">
        <v>27</v>
      </c>
      <c r="D32" t="s">
        <v>178</v>
      </c>
      <c r="E32">
        <v>478</v>
      </c>
      <c r="F32" t="s">
        <v>179</v>
      </c>
      <c r="G32" t="s">
        <v>180</v>
      </c>
      <c r="H32" t="s">
        <v>121</v>
      </c>
      <c r="I32" t="s">
        <v>63</v>
      </c>
      <c r="J32" s="1">
        <v>45735</v>
      </c>
      <c r="K32">
        <v>78</v>
      </c>
      <c r="L32" t="b">
        <v>0</v>
      </c>
      <c r="M32" t="b">
        <v>1</v>
      </c>
      <c r="N32" t="b">
        <v>0</v>
      </c>
    </row>
    <row r="33" spans="1:14" x14ac:dyDescent="0.3">
      <c r="A33" t="s">
        <v>519</v>
      </c>
      <c r="B33" s="1">
        <v>45671</v>
      </c>
      <c r="C33" t="s">
        <v>11</v>
      </c>
      <c r="D33" t="s">
        <v>442</v>
      </c>
      <c r="E33">
        <v>104</v>
      </c>
      <c r="F33" t="s">
        <v>179</v>
      </c>
      <c r="G33" t="s">
        <v>180</v>
      </c>
      <c r="H33" t="s">
        <v>155</v>
      </c>
      <c r="I33" t="s">
        <v>57</v>
      </c>
      <c r="J33" s="1">
        <v>45716</v>
      </c>
      <c r="K33">
        <v>59</v>
      </c>
      <c r="L33" t="b">
        <v>0</v>
      </c>
      <c r="M33" t="b">
        <v>1</v>
      </c>
      <c r="N33" t="b">
        <v>0</v>
      </c>
    </row>
    <row r="34" spans="1:14" x14ac:dyDescent="0.3">
      <c r="A34" t="s">
        <v>583</v>
      </c>
      <c r="B34" s="1">
        <v>45671</v>
      </c>
      <c r="C34" t="s">
        <v>16</v>
      </c>
      <c r="D34" t="s">
        <v>442</v>
      </c>
      <c r="E34">
        <v>978</v>
      </c>
      <c r="F34" t="s">
        <v>179</v>
      </c>
      <c r="G34" t="s">
        <v>180</v>
      </c>
      <c r="H34" t="s">
        <v>119</v>
      </c>
      <c r="I34" t="s">
        <v>72</v>
      </c>
      <c r="J34" s="1">
        <v>45691</v>
      </c>
      <c r="K34">
        <v>34</v>
      </c>
      <c r="L34" t="b">
        <v>0</v>
      </c>
      <c r="M34" t="b">
        <v>1</v>
      </c>
      <c r="N34" t="b">
        <v>0</v>
      </c>
    </row>
    <row r="35" spans="1:14" x14ac:dyDescent="0.3">
      <c r="A35" t="s">
        <v>195</v>
      </c>
      <c r="B35" s="1">
        <v>45672</v>
      </c>
      <c r="C35" t="s">
        <v>34</v>
      </c>
      <c r="D35" t="s">
        <v>178</v>
      </c>
      <c r="E35">
        <v>815</v>
      </c>
      <c r="F35" t="s">
        <v>179</v>
      </c>
      <c r="G35" t="s">
        <v>180</v>
      </c>
      <c r="H35" t="s">
        <v>109</v>
      </c>
      <c r="I35" t="s">
        <v>63</v>
      </c>
      <c r="J35" s="1">
        <v>45835</v>
      </c>
      <c r="K35">
        <v>178</v>
      </c>
      <c r="L35" t="b">
        <v>0</v>
      </c>
      <c r="M35" t="b">
        <v>1</v>
      </c>
      <c r="N35" t="b">
        <v>0</v>
      </c>
    </row>
    <row r="36" spans="1:14" x14ac:dyDescent="0.3">
      <c r="A36" t="s">
        <v>324</v>
      </c>
      <c r="B36" s="1">
        <v>45672</v>
      </c>
      <c r="C36" t="s">
        <v>23</v>
      </c>
      <c r="D36" t="s">
        <v>178</v>
      </c>
      <c r="E36">
        <v>880</v>
      </c>
      <c r="F36" t="s">
        <v>179</v>
      </c>
      <c r="G36" t="s">
        <v>180</v>
      </c>
      <c r="H36" t="s">
        <v>111</v>
      </c>
      <c r="I36" t="s">
        <v>66</v>
      </c>
      <c r="J36" s="1">
        <v>45681</v>
      </c>
      <c r="K36">
        <v>24</v>
      </c>
      <c r="L36" t="b">
        <v>0</v>
      </c>
      <c r="M36" t="b">
        <v>1</v>
      </c>
      <c r="N36" t="b">
        <v>0</v>
      </c>
    </row>
    <row r="37" spans="1:14" x14ac:dyDescent="0.3">
      <c r="A37" t="s">
        <v>364</v>
      </c>
      <c r="B37" s="1">
        <v>45672</v>
      </c>
      <c r="C37" t="s">
        <v>38</v>
      </c>
      <c r="D37" t="s">
        <v>178</v>
      </c>
      <c r="E37">
        <v>455</v>
      </c>
      <c r="F37" t="s">
        <v>179</v>
      </c>
      <c r="G37" t="s">
        <v>180</v>
      </c>
      <c r="H37" t="s">
        <v>119</v>
      </c>
      <c r="I37" t="s">
        <v>60</v>
      </c>
      <c r="J37" s="1">
        <v>45747</v>
      </c>
      <c r="K37">
        <v>90</v>
      </c>
      <c r="L37" t="b">
        <v>0</v>
      </c>
      <c r="M37" t="b">
        <v>1</v>
      </c>
      <c r="N37" t="b">
        <v>0</v>
      </c>
    </row>
    <row r="38" spans="1:14" x14ac:dyDescent="0.3">
      <c r="A38" t="s">
        <v>593</v>
      </c>
      <c r="B38" s="1">
        <v>45672</v>
      </c>
      <c r="C38" t="s">
        <v>34</v>
      </c>
      <c r="D38" t="s">
        <v>442</v>
      </c>
      <c r="E38">
        <v>879</v>
      </c>
      <c r="F38" t="s">
        <v>179</v>
      </c>
      <c r="G38" t="s">
        <v>180</v>
      </c>
      <c r="H38" t="s">
        <v>113</v>
      </c>
      <c r="I38" t="s">
        <v>66</v>
      </c>
      <c r="J38" s="1">
        <v>45796</v>
      </c>
      <c r="K38">
        <v>139</v>
      </c>
      <c r="L38" t="b">
        <v>0</v>
      </c>
      <c r="M38" t="b">
        <v>1</v>
      </c>
      <c r="N38" t="b">
        <v>0</v>
      </c>
    </row>
    <row r="39" spans="1:14" x14ac:dyDescent="0.3">
      <c r="A39" t="s">
        <v>253</v>
      </c>
      <c r="B39" s="1">
        <v>45673</v>
      </c>
      <c r="C39" t="s">
        <v>34</v>
      </c>
      <c r="D39" t="s">
        <v>178</v>
      </c>
      <c r="E39">
        <v>817</v>
      </c>
      <c r="F39" t="s">
        <v>179</v>
      </c>
      <c r="G39" t="s">
        <v>180</v>
      </c>
      <c r="H39" t="s">
        <v>115</v>
      </c>
      <c r="I39" t="s">
        <v>57</v>
      </c>
      <c r="J39" s="1">
        <v>45727</v>
      </c>
      <c r="K39">
        <v>70</v>
      </c>
      <c r="L39" t="b">
        <v>0</v>
      </c>
      <c r="M39" t="b">
        <v>1</v>
      </c>
      <c r="N39" t="b">
        <v>0</v>
      </c>
    </row>
    <row r="40" spans="1:14" x14ac:dyDescent="0.3">
      <c r="A40" t="s">
        <v>501</v>
      </c>
      <c r="B40" s="1">
        <v>45673</v>
      </c>
      <c r="C40" t="s">
        <v>23</v>
      </c>
      <c r="D40" t="s">
        <v>442</v>
      </c>
      <c r="E40">
        <v>189</v>
      </c>
      <c r="F40" t="s">
        <v>179</v>
      </c>
      <c r="G40" t="s">
        <v>180</v>
      </c>
      <c r="H40" t="s">
        <v>127</v>
      </c>
      <c r="I40" t="s">
        <v>81</v>
      </c>
      <c r="J40" s="1">
        <v>45761</v>
      </c>
      <c r="K40">
        <v>104</v>
      </c>
      <c r="L40" t="b">
        <v>0</v>
      </c>
      <c r="M40" t="b">
        <v>1</v>
      </c>
      <c r="N40" t="b">
        <v>0</v>
      </c>
    </row>
    <row r="41" spans="1:14" x14ac:dyDescent="0.3">
      <c r="A41" t="s">
        <v>604</v>
      </c>
      <c r="B41" s="1">
        <v>45673</v>
      </c>
      <c r="C41" t="s">
        <v>34</v>
      </c>
      <c r="D41" t="s">
        <v>442</v>
      </c>
      <c r="E41">
        <v>165</v>
      </c>
      <c r="F41" t="s">
        <v>179</v>
      </c>
      <c r="G41" t="s">
        <v>180</v>
      </c>
      <c r="H41" t="s">
        <v>143</v>
      </c>
      <c r="I41" t="s">
        <v>66</v>
      </c>
      <c r="J41" s="1">
        <v>45785</v>
      </c>
      <c r="K41">
        <v>128</v>
      </c>
      <c r="L41" t="b">
        <v>0</v>
      </c>
      <c r="M41" t="b">
        <v>1</v>
      </c>
      <c r="N41" t="b">
        <v>0</v>
      </c>
    </row>
    <row r="42" spans="1:14" x14ac:dyDescent="0.3">
      <c r="A42" t="s">
        <v>664</v>
      </c>
      <c r="B42" s="1">
        <v>45673</v>
      </c>
      <c r="C42" t="s">
        <v>27</v>
      </c>
      <c r="D42" t="s">
        <v>442</v>
      </c>
      <c r="E42">
        <v>823</v>
      </c>
      <c r="F42" t="s">
        <v>179</v>
      </c>
      <c r="G42" t="s">
        <v>180</v>
      </c>
      <c r="H42" t="s">
        <v>137</v>
      </c>
      <c r="I42" t="s">
        <v>75</v>
      </c>
      <c r="J42" s="1">
        <v>45672</v>
      </c>
      <c r="K42">
        <v>15</v>
      </c>
      <c r="L42" t="b">
        <v>0</v>
      </c>
      <c r="M42" t="b">
        <v>1</v>
      </c>
      <c r="N42" t="b">
        <v>0</v>
      </c>
    </row>
    <row r="43" spans="1:14" x14ac:dyDescent="0.3">
      <c r="A43" t="s">
        <v>261</v>
      </c>
      <c r="B43" s="1">
        <v>45674</v>
      </c>
      <c r="C43" t="s">
        <v>16</v>
      </c>
      <c r="D43" t="s">
        <v>178</v>
      </c>
      <c r="E43">
        <v>817</v>
      </c>
      <c r="F43" t="s">
        <v>179</v>
      </c>
      <c r="G43" t="s">
        <v>180</v>
      </c>
      <c r="H43" t="s">
        <v>119</v>
      </c>
      <c r="I43" t="s">
        <v>75</v>
      </c>
      <c r="J43" s="1">
        <v>45755</v>
      </c>
      <c r="K43">
        <v>98</v>
      </c>
      <c r="L43" t="b">
        <v>0</v>
      </c>
      <c r="M43" t="b">
        <v>1</v>
      </c>
      <c r="N43" t="b">
        <v>0</v>
      </c>
    </row>
    <row r="44" spans="1:14" x14ac:dyDescent="0.3">
      <c r="A44" t="s">
        <v>212</v>
      </c>
      <c r="B44" s="1">
        <v>45677</v>
      </c>
      <c r="C44" t="s">
        <v>16</v>
      </c>
      <c r="D44" t="s">
        <v>178</v>
      </c>
      <c r="E44">
        <v>383</v>
      </c>
      <c r="F44" t="s">
        <v>179</v>
      </c>
      <c r="G44" t="s">
        <v>180</v>
      </c>
      <c r="H44" t="s">
        <v>153</v>
      </c>
      <c r="I44" t="s">
        <v>81</v>
      </c>
      <c r="J44" s="1">
        <v>45670</v>
      </c>
      <c r="K44">
        <v>13</v>
      </c>
      <c r="L44" t="b">
        <v>0</v>
      </c>
      <c r="M44" t="b">
        <v>1</v>
      </c>
      <c r="N44" t="b">
        <v>0</v>
      </c>
    </row>
    <row r="45" spans="1:14" x14ac:dyDescent="0.3">
      <c r="A45" t="s">
        <v>380</v>
      </c>
      <c r="B45" s="1">
        <v>45677</v>
      </c>
      <c r="C45" t="s">
        <v>23</v>
      </c>
      <c r="D45" t="s">
        <v>178</v>
      </c>
      <c r="E45">
        <v>65</v>
      </c>
      <c r="F45" t="s">
        <v>179</v>
      </c>
      <c r="G45" t="s">
        <v>180</v>
      </c>
      <c r="H45" t="s">
        <v>99</v>
      </c>
      <c r="I45" t="s">
        <v>54</v>
      </c>
      <c r="J45" s="1">
        <v>45814</v>
      </c>
      <c r="K45">
        <v>157</v>
      </c>
      <c r="L45" t="b">
        <v>0</v>
      </c>
      <c r="M45" t="b">
        <v>1</v>
      </c>
      <c r="N45" t="b">
        <v>0</v>
      </c>
    </row>
    <row r="46" spans="1:14" x14ac:dyDescent="0.3">
      <c r="A46" t="s">
        <v>424</v>
      </c>
      <c r="B46" s="1">
        <v>45677</v>
      </c>
      <c r="C46" t="s">
        <v>31</v>
      </c>
      <c r="D46" t="s">
        <v>178</v>
      </c>
      <c r="E46">
        <v>451</v>
      </c>
      <c r="F46" t="s">
        <v>179</v>
      </c>
      <c r="G46" t="s">
        <v>180</v>
      </c>
      <c r="H46" t="s">
        <v>111</v>
      </c>
      <c r="I46" t="s">
        <v>69</v>
      </c>
      <c r="J46" s="1">
        <v>45828</v>
      </c>
      <c r="K46">
        <v>171</v>
      </c>
      <c r="L46" t="b">
        <v>0</v>
      </c>
      <c r="M46" t="b">
        <v>1</v>
      </c>
      <c r="N46" t="b">
        <v>0</v>
      </c>
    </row>
    <row r="47" spans="1:14" x14ac:dyDescent="0.3">
      <c r="A47" t="s">
        <v>497</v>
      </c>
      <c r="B47" s="1">
        <v>45677</v>
      </c>
      <c r="C47" t="s">
        <v>19</v>
      </c>
      <c r="D47" t="s">
        <v>442</v>
      </c>
      <c r="E47">
        <v>442</v>
      </c>
      <c r="F47" t="s">
        <v>179</v>
      </c>
      <c r="G47" t="s">
        <v>180</v>
      </c>
      <c r="H47" t="s">
        <v>107</v>
      </c>
      <c r="I47" t="s">
        <v>60</v>
      </c>
      <c r="J47" s="1">
        <v>45691</v>
      </c>
      <c r="K47">
        <v>34</v>
      </c>
      <c r="L47" t="b">
        <v>0</v>
      </c>
      <c r="M47" t="b">
        <v>1</v>
      </c>
      <c r="N47" t="b">
        <v>0</v>
      </c>
    </row>
    <row r="48" spans="1:14" x14ac:dyDescent="0.3">
      <c r="A48" t="s">
        <v>502</v>
      </c>
      <c r="B48" s="1">
        <v>45677</v>
      </c>
      <c r="C48" t="s">
        <v>19</v>
      </c>
      <c r="D48" t="s">
        <v>442</v>
      </c>
      <c r="E48">
        <v>787</v>
      </c>
      <c r="F48" t="s">
        <v>179</v>
      </c>
      <c r="G48" t="s">
        <v>180</v>
      </c>
      <c r="H48" t="s">
        <v>102</v>
      </c>
      <c r="I48" t="s">
        <v>72</v>
      </c>
      <c r="J48" s="1">
        <v>45818</v>
      </c>
      <c r="K48">
        <v>161</v>
      </c>
      <c r="L48" t="b">
        <v>0</v>
      </c>
      <c r="M48" t="b">
        <v>1</v>
      </c>
      <c r="N48" t="b">
        <v>0</v>
      </c>
    </row>
    <row r="49" spans="1:14" x14ac:dyDescent="0.3">
      <c r="A49" t="s">
        <v>541</v>
      </c>
      <c r="B49" s="1">
        <v>45677</v>
      </c>
      <c r="C49" t="s">
        <v>31</v>
      </c>
      <c r="D49" t="s">
        <v>442</v>
      </c>
      <c r="E49">
        <v>382</v>
      </c>
      <c r="F49" t="s">
        <v>179</v>
      </c>
      <c r="G49" t="s">
        <v>180</v>
      </c>
      <c r="H49" t="s">
        <v>149</v>
      </c>
      <c r="I49" t="s">
        <v>75</v>
      </c>
      <c r="J49" s="1">
        <v>45688</v>
      </c>
      <c r="K49">
        <v>31</v>
      </c>
      <c r="L49" t="b">
        <v>0</v>
      </c>
      <c r="M49" t="b">
        <v>1</v>
      </c>
      <c r="N49" t="b">
        <v>0</v>
      </c>
    </row>
    <row r="50" spans="1:14" x14ac:dyDescent="0.3">
      <c r="A50" t="s">
        <v>640</v>
      </c>
      <c r="B50" s="1">
        <v>45677</v>
      </c>
      <c r="C50" t="s">
        <v>23</v>
      </c>
      <c r="D50" t="s">
        <v>442</v>
      </c>
      <c r="E50">
        <v>230</v>
      </c>
      <c r="F50" t="s">
        <v>179</v>
      </c>
      <c r="G50" t="s">
        <v>180</v>
      </c>
      <c r="H50" t="s">
        <v>115</v>
      </c>
      <c r="I50" t="s">
        <v>75</v>
      </c>
      <c r="J50" s="1">
        <v>45786</v>
      </c>
      <c r="K50">
        <v>129</v>
      </c>
      <c r="L50" t="b">
        <v>0</v>
      </c>
      <c r="M50" t="b">
        <v>1</v>
      </c>
      <c r="N50" t="b">
        <v>0</v>
      </c>
    </row>
    <row r="51" spans="1:14" x14ac:dyDescent="0.3">
      <c r="A51" t="s">
        <v>220</v>
      </c>
      <c r="B51" s="1">
        <v>45678</v>
      </c>
      <c r="C51" t="s">
        <v>27</v>
      </c>
      <c r="D51" t="s">
        <v>178</v>
      </c>
      <c r="E51">
        <v>525</v>
      </c>
      <c r="F51" t="s">
        <v>179</v>
      </c>
      <c r="G51" t="s">
        <v>180</v>
      </c>
      <c r="H51" t="s">
        <v>129</v>
      </c>
      <c r="I51" t="s">
        <v>75</v>
      </c>
      <c r="J51" s="1">
        <v>45688</v>
      </c>
      <c r="K51">
        <v>31</v>
      </c>
      <c r="L51" t="b">
        <v>0</v>
      </c>
      <c r="M51" t="b">
        <v>1</v>
      </c>
      <c r="N51" t="b">
        <v>0</v>
      </c>
    </row>
    <row r="52" spans="1:14" x14ac:dyDescent="0.3">
      <c r="A52" t="s">
        <v>313</v>
      </c>
      <c r="B52" s="1">
        <v>45678</v>
      </c>
      <c r="C52" t="s">
        <v>27</v>
      </c>
      <c r="D52" t="s">
        <v>178</v>
      </c>
      <c r="E52">
        <v>770</v>
      </c>
      <c r="F52" t="s">
        <v>179</v>
      </c>
      <c r="G52" t="s">
        <v>180</v>
      </c>
      <c r="H52" t="s">
        <v>133</v>
      </c>
      <c r="I52" t="s">
        <v>66</v>
      </c>
      <c r="J52" s="1">
        <v>45692</v>
      </c>
      <c r="K52">
        <v>35</v>
      </c>
      <c r="L52" t="b">
        <v>0</v>
      </c>
      <c r="M52" t="b">
        <v>1</v>
      </c>
      <c r="N52" t="b">
        <v>0</v>
      </c>
    </row>
    <row r="53" spans="1:14" x14ac:dyDescent="0.3">
      <c r="A53" t="s">
        <v>349</v>
      </c>
      <c r="B53" s="1">
        <v>45678</v>
      </c>
      <c r="C53" t="s">
        <v>16</v>
      </c>
      <c r="D53" t="s">
        <v>178</v>
      </c>
      <c r="E53">
        <v>220</v>
      </c>
      <c r="F53" t="s">
        <v>179</v>
      </c>
      <c r="G53" t="s">
        <v>180</v>
      </c>
      <c r="H53" t="s">
        <v>127</v>
      </c>
      <c r="I53" t="s">
        <v>63</v>
      </c>
      <c r="J53" s="1">
        <v>45791</v>
      </c>
      <c r="K53">
        <v>134</v>
      </c>
      <c r="L53" t="b">
        <v>0</v>
      </c>
      <c r="M53" t="b">
        <v>1</v>
      </c>
      <c r="N53" t="b">
        <v>0</v>
      </c>
    </row>
    <row r="54" spans="1:14" x14ac:dyDescent="0.3">
      <c r="A54" t="s">
        <v>417</v>
      </c>
      <c r="B54" s="1">
        <v>45678</v>
      </c>
      <c r="C54" t="s">
        <v>27</v>
      </c>
      <c r="D54" t="s">
        <v>178</v>
      </c>
      <c r="E54">
        <v>897</v>
      </c>
      <c r="F54" t="s">
        <v>179</v>
      </c>
      <c r="G54" t="s">
        <v>180</v>
      </c>
      <c r="H54" t="s">
        <v>113</v>
      </c>
      <c r="I54" t="s">
        <v>54</v>
      </c>
      <c r="J54" s="1">
        <v>45826</v>
      </c>
      <c r="K54">
        <v>169</v>
      </c>
      <c r="L54" t="b">
        <v>0</v>
      </c>
      <c r="M54" t="b">
        <v>1</v>
      </c>
      <c r="N54" t="b">
        <v>0</v>
      </c>
    </row>
    <row r="55" spans="1:14" x14ac:dyDescent="0.3">
      <c r="A55" t="s">
        <v>498</v>
      </c>
      <c r="B55" s="1">
        <v>45678</v>
      </c>
      <c r="C55" t="s">
        <v>16</v>
      </c>
      <c r="D55" t="s">
        <v>442</v>
      </c>
      <c r="E55">
        <v>997</v>
      </c>
      <c r="F55" t="s">
        <v>179</v>
      </c>
      <c r="G55" t="s">
        <v>180</v>
      </c>
      <c r="H55" t="s">
        <v>123</v>
      </c>
      <c r="I55" t="s">
        <v>60</v>
      </c>
      <c r="J55" s="1">
        <v>45804</v>
      </c>
      <c r="K55">
        <v>147</v>
      </c>
      <c r="L55" t="b">
        <v>0</v>
      </c>
      <c r="M55" t="b">
        <v>1</v>
      </c>
      <c r="N55" t="b">
        <v>0</v>
      </c>
    </row>
    <row r="56" spans="1:14" x14ac:dyDescent="0.3">
      <c r="A56" t="s">
        <v>300</v>
      </c>
      <c r="B56" s="1">
        <v>45679</v>
      </c>
      <c r="C56" t="s">
        <v>38</v>
      </c>
      <c r="D56" t="s">
        <v>178</v>
      </c>
      <c r="E56">
        <v>831</v>
      </c>
      <c r="F56" t="s">
        <v>179</v>
      </c>
      <c r="G56" t="s">
        <v>180</v>
      </c>
      <c r="H56" t="s">
        <v>117</v>
      </c>
      <c r="I56" t="s">
        <v>54</v>
      </c>
      <c r="J56" s="1">
        <v>45701</v>
      </c>
      <c r="K56">
        <v>44</v>
      </c>
      <c r="L56" t="b">
        <v>0</v>
      </c>
      <c r="M56" t="b">
        <v>1</v>
      </c>
      <c r="N56" t="b">
        <v>0</v>
      </c>
    </row>
    <row r="57" spans="1:14" x14ac:dyDescent="0.3">
      <c r="A57" t="s">
        <v>377</v>
      </c>
      <c r="B57" s="1">
        <v>45679</v>
      </c>
      <c r="C57" t="s">
        <v>16</v>
      </c>
      <c r="D57" t="s">
        <v>178</v>
      </c>
      <c r="E57">
        <v>432</v>
      </c>
      <c r="F57" t="s">
        <v>179</v>
      </c>
      <c r="G57" t="s">
        <v>180</v>
      </c>
      <c r="H57" t="s">
        <v>96</v>
      </c>
      <c r="I57" t="s">
        <v>60</v>
      </c>
      <c r="J57" s="1">
        <v>45720</v>
      </c>
      <c r="K57">
        <v>63</v>
      </c>
      <c r="L57" t="b">
        <v>0</v>
      </c>
      <c r="M57" t="b">
        <v>1</v>
      </c>
      <c r="N57" t="b">
        <v>0</v>
      </c>
    </row>
    <row r="58" spans="1:14" x14ac:dyDescent="0.3">
      <c r="A58" t="s">
        <v>416</v>
      </c>
      <c r="B58" s="1">
        <v>45679</v>
      </c>
      <c r="C58" t="s">
        <v>19</v>
      </c>
      <c r="D58" t="s">
        <v>178</v>
      </c>
      <c r="E58">
        <v>287</v>
      </c>
      <c r="F58" t="s">
        <v>179</v>
      </c>
      <c r="G58" t="s">
        <v>180</v>
      </c>
      <c r="H58" t="s">
        <v>113</v>
      </c>
      <c r="I58" t="s">
        <v>54</v>
      </c>
      <c r="J58" s="1">
        <v>45800</v>
      </c>
      <c r="K58">
        <v>143</v>
      </c>
      <c r="L58" t="b">
        <v>0</v>
      </c>
      <c r="M58" t="b">
        <v>1</v>
      </c>
      <c r="N58" t="b">
        <v>0</v>
      </c>
    </row>
    <row r="59" spans="1:14" x14ac:dyDescent="0.3">
      <c r="A59" t="s">
        <v>515</v>
      </c>
      <c r="B59" s="1">
        <v>45679</v>
      </c>
      <c r="C59" t="s">
        <v>11</v>
      </c>
      <c r="D59" t="s">
        <v>442</v>
      </c>
      <c r="E59">
        <v>174</v>
      </c>
      <c r="F59" t="s">
        <v>179</v>
      </c>
      <c r="G59" t="s">
        <v>180</v>
      </c>
      <c r="H59" t="s">
        <v>153</v>
      </c>
      <c r="I59" t="s">
        <v>69</v>
      </c>
      <c r="J59" s="1">
        <v>45691</v>
      </c>
      <c r="K59">
        <v>34</v>
      </c>
      <c r="L59" t="b">
        <v>0</v>
      </c>
      <c r="M59" t="b">
        <v>1</v>
      </c>
      <c r="N59" t="b">
        <v>0</v>
      </c>
    </row>
    <row r="60" spans="1:14" x14ac:dyDescent="0.3">
      <c r="A60" t="s">
        <v>256</v>
      </c>
      <c r="B60" s="1">
        <v>45680</v>
      </c>
      <c r="C60" t="s">
        <v>38</v>
      </c>
      <c r="D60" t="s">
        <v>178</v>
      </c>
      <c r="E60">
        <v>163</v>
      </c>
      <c r="F60" t="s">
        <v>179</v>
      </c>
      <c r="G60" t="s">
        <v>180</v>
      </c>
      <c r="H60" t="s">
        <v>133</v>
      </c>
      <c r="I60" t="s">
        <v>78</v>
      </c>
      <c r="J60" s="1">
        <v>45730</v>
      </c>
      <c r="K60">
        <v>73</v>
      </c>
      <c r="L60" t="b">
        <v>0</v>
      </c>
      <c r="M60" t="b">
        <v>1</v>
      </c>
      <c r="N60" t="b">
        <v>0</v>
      </c>
    </row>
    <row r="61" spans="1:14" x14ac:dyDescent="0.3">
      <c r="A61" t="s">
        <v>341</v>
      </c>
      <c r="B61" s="1">
        <v>45680</v>
      </c>
      <c r="C61" t="s">
        <v>23</v>
      </c>
      <c r="D61" t="s">
        <v>178</v>
      </c>
      <c r="E61">
        <v>540</v>
      </c>
      <c r="F61" t="s">
        <v>179</v>
      </c>
      <c r="G61" t="s">
        <v>180</v>
      </c>
      <c r="H61" t="s">
        <v>139</v>
      </c>
      <c r="I61" t="s">
        <v>57</v>
      </c>
      <c r="J61" s="1">
        <v>45792</v>
      </c>
      <c r="K61">
        <v>135</v>
      </c>
      <c r="L61" t="b">
        <v>0</v>
      </c>
      <c r="M61" t="b">
        <v>1</v>
      </c>
      <c r="N61" t="b">
        <v>0</v>
      </c>
    </row>
    <row r="62" spans="1:14" x14ac:dyDescent="0.3">
      <c r="A62" t="s">
        <v>342</v>
      </c>
      <c r="B62" s="1">
        <v>45680</v>
      </c>
      <c r="C62" t="s">
        <v>27</v>
      </c>
      <c r="D62" t="s">
        <v>178</v>
      </c>
      <c r="E62">
        <v>297</v>
      </c>
      <c r="F62" t="s">
        <v>179</v>
      </c>
      <c r="G62" t="s">
        <v>180</v>
      </c>
      <c r="H62" t="s">
        <v>107</v>
      </c>
      <c r="I62" t="s">
        <v>75</v>
      </c>
      <c r="J62" s="1">
        <v>45693</v>
      </c>
      <c r="K62">
        <v>36</v>
      </c>
      <c r="L62" t="b">
        <v>0</v>
      </c>
      <c r="M62" t="b">
        <v>1</v>
      </c>
      <c r="N62" t="b">
        <v>0</v>
      </c>
    </row>
    <row r="63" spans="1:14" x14ac:dyDescent="0.3">
      <c r="A63" t="s">
        <v>344</v>
      </c>
      <c r="B63" s="1">
        <v>45680</v>
      </c>
      <c r="C63" t="s">
        <v>27</v>
      </c>
      <c r="D63" t="s">
        <v>178</v>
      </c>
      <c r="E63">
        <v>919</v>
      </c>
      <c r="F63" t="s">
        <v>179</v>
      </c>
      <c r="G63" t="s">
        <v>180</v>
      </c>
      <c r="H63" t="s">
        <v>151</v>
      </c>
      <c r="I63" t="s">
        <v>54</v>
      </c>
      <c r="J63" s="1">
        <v>45722</v>
      </c>
      <c r="K63">
        <v>65</v>
      </c>
      <c r="L63" t="b">
        <v>0</v>
      </c>
      <c r="M63" t="b">
        <v>1</v>
      </c>
      <c r="N63" t="b">
        <v>0</v>
      </c>
    </row>
    <row r="64" spans="1:14" x14ac:dyDescent="0.3">
      <c r="A64" t="s">
        <v>453</v>
      </c>
      <c r="B64" s="1">
        <v>45680</v>
      </c>
      <c r="C64" t="s">
        <v>27</v>
      </c>
      <c r="D64" t="s">
        <v>442</v>
      </c>
      <c r="E64">
        <v>560</v>
      </c>
      <c r="F64" t="s">
        <v>179</v>
      </c>
      <c r="G64" t="s">
        <v>180</v>
      </c>
      <c r="H64" t="s">
        <v>133</v>
      </c>
      <c r="I64" t="s">
        <v>63</v>
      </c>
      <c r="J64" s="1">
        <v>45825</v>
      </c>
      <c r="K64">
        <v>168</v>
      </c>
      <c r="L64" t="b">
        <v>0</v>
      </c>
      <c r="M64" t="b">
        <v>1</v>
      </c>
      <c r="N64" t="b">
        <v>0</v>
      </c>
    </row>
    <row r="65" spans="1:14" x14ac:dyDescent="0.3">
      <c r="A65" t="s">
        <v>246</v>
      </c>
      <c r="B65" s="1">
        <v>45681</v>
      </c>
      <c r="C65" t="s">
        <v>34</v>
      </c>
      <c r="D65" t="s">
        <v>178</v>
      </c>
      <c r="E65">
        <v>563</v>
      </c>
      <c r="F65" t="s">
        <v>179</v>
      </c>
      <c r="G65" t="s">
        <v>180</v>
      </c>
      <c r="H65" t="s">
        <v>107</v>
      </c>
      <c r="I65" t="s">
        <v>54</v>
      </c>
      <c r="J65" s="1">
        <v>45742</v>
      </c>
      <c r="K65">
        <v>85</v>
      </c>
      <c r="L65" t="b">
        <v>0</v>
      </c>
      <c r="M65" t="b">
        <v>1</v>
      </c>
      <c r="N65" t="b">
        <v>0</v>
      </c>
    </row>
    <row r="66" spans="1:14" x14ac:dyDescent="0.3">
      <c r="A66" t="s">
        <v>328</v>
      </c>
      <c r="B66" s="1">
        <v>45681</v>
      </c>
      <c r="C66" t="s">
        <v>27</v>
      </c>
      <c r="D66" t="s">
        <v>178</v>
      </c>
      <c r="E66">
        <v>763</v>
      </c>
      <c r="F66" t="s">
        <v>179</v>
      </c>
      <c r="G66" t="s">
        <v>180</v>
      </c>
      <c r="H66" t="s">
        <v>155</v>
      </c>
      <c r="I66" t="s">
        <v>69</v>
      </c>
      <c r="J66" s="1">
        <v>45737</v>
      </c>
      <c r="K66">
        <v>80</v>
      </c>
      <c r="L66" t="b">
        <v>0</v>
      </c>
      <c r="M66" t="b">
        <v>1</v>
      </c>
      <c r="N66" t="b">
        <v>0</v>
      </c>
    </row>
    <row r="67" spans="1:14" x14ac:dyDescent="0.3">
      <c r="A67" t="s">
        <v>347</v>
      </c>
      <c r="B67" s="1">
        <v>45681</v>
      </c>
      <c r="C67" t="s">
        <v>34</v>
      </c>
      <c r="D67" t="s">
        <v>178</v>
      </c>
      <c r="E67">
        <v>448</v>
      </c>
      <c r="F67" t="s">
        <v>179</v>
      </c>
      <c r="G67" t="s">
        <v>180</v>
      </c>
      <c r="H67" t="s">
        <v>153</v>
      </c>
      <c r="I67" t="s">
        <v>75</v>
      </c>
      <c r="J67" s="1">
        <v>45827</v>
      </c>
      <c r="K67">
        <v>170</v>
      </c>
      <c r="L67" t="b">
        <v>0</v>
      </c>
      <c r="M67" t="b">
        <v>1</v>
      </c>
      <c r="N67" t="b">
        <v>0</v>
      </c>
    </row>
    <row r="68" spans="1:14" x14ac:dyDescent="0.3">
      <c r="A68" t="s">
        <v>262</v>
      </c>
      <c r="B68" s="1">
        <v>45684</v>
      </c>
      <c r="C68" t="s">
        <v>23</v>
      </c>
      <c r="D68" t="s">
        <v>178</v>
      </c>
      <c r="E68">
        <v>963</v>
      </c>
      <c r="F68" t="s">
        <v>179</v>
      </c>
      <c r="G68" t="s">
        <v>180</v>
      </c>
      <c r="H68" t="s">
        <v>113</v>
      </c>
      <c r="I68" t="s">
        <v>72</v>
      </c>
      <c r="J68" s="1">
        <v>45695</v>
      </c>
      <c r="K68">
        <v>38</v>
      </c>
      <c r="L68" t="b">
        <v>0</v>
      </c>
      <c r="M68" t="b">
        <v>1</v>
      </c>
      <c r="N68" t="b">
        <v>0</v>
      </c>
    </row>
    <row r="69" spans="1:14" x14ac:dyDescent="0.3">
      <c r="A69" t="s">
        <v>431</v>
      </c>
      <c r="B69" s="1">
        <v>45684</v>
      </c>
      <c r="C69" t="s">
        <v>31</v>
      </c>
      <c r="D69" t="s">
        <v>178</v>
      </c>
      <c r="E69">
        <v>16</v>
      </c>
      <c r="F69" t="s">
        <v>179</v>
      </c>
      <c r="G69" t="s">
        <v>180</v>
      </c>
      <c r="H69" t="s">
        <v>99</v>
      </c>
      <c r="I69" t="s">
        <v>63</v>
      </c>
      <c r="J69" s="1">
        <v>45810</v>
      </c>
      <c r="K69">
        <v>153</v>
      </c>
      <c r="L69" t="b">
        <v>0</v>
      </c>
      <c r="M69" t="b">
        <v>1</v>
      </c>
      <c r="N69" t="b">
        <v>0</v>
      </c>
    </row>
    <row r="70" spans="1:14" x14ac:dyDescent="0.3">
      <c r="A70" t="s">
        <v>432</v>
      </c>
      <c r="B70" s="1">
        <v>45684</v>
      </c>
      <c r="C70" t="s">
        <v>38</v>
      </c>
      <c r="D70" t="s">
        <v>178</v>
      </c>
      <c r="E70">
        <v>858</v>
      </c>
      <c r="F70" t="s">
        <v>179</v>
      </c>
      <c r="G70" t="s">
        <v>180</v>
      </c>
      <c r="H70" t="s">
        <v>137</v>
      </c>
      <c r="I70" t="s">
        <v>72</v>
      </c>
      <c r="J70" s="1">
        <v>45688</v>
      </c>
      <c r="K70">
        <v>31</v>
      </c>
      <c r="L70" t="b">
        <v>0</v>
      </c>
      <c r="M70" t="b">
        <v>1</v>
      </c>
      <c r="N70" t="b">
        <v>0</v>
      </c>
    </row>
    <row r="71" spans="1:14" x14ac:dyDescent="0.3">
      <c r="A71" t="s">
        <v>603</v>
      </c>
      <c r="B71" s="1">
        <v>45684</v>
      </c>
      <c r="C71" t="s">
        <v>31</v>
      </c>
      <c r="D71" t="s">
        <v>442</v>
      </c>
      <c r="E71">
        <v>362</v>
      </c>
      <c r="F71" t="s">
        <v>179</v>
      </c>
      <c r="G71" t="s">
        <v>180</v>
      </c>
      <c r="H71" t="s">
        <v>143</v>
      </c>
      <c r="I71" t="s">
        <v>66</v>
      </c>
      <c r="J71" s="1">
        <v>45825</v>
      </c>
      <c r="K71">
        <v>168</v>
      </c>
      <c r="L71" t="b">
        <v>0</v>
      </c>
      <c r="M71" t="b">
        <v>1</v>
      </c>
      <c r="N71" t="b">
        <v>0</v>
      </c>
    </row>
    <row r="72" spans="1:14" x14ac:dyDescent="0.3">
      <c r="A72" t="s">
        <v>401</v>
      </c>
      <c r="B72" s="1">
        <v>45685</v>
      </c>
      <c r="C72" t="s">
        <v>11</v>
      </c>
      <c r="D72" t="s">
        <v>178</v>
      </c>
      <c r="E72">
        <v>300</v>
      </c>
      <c r="F72" t="s">
        <v>179</v>
      </c>
      <c r="G72" t="s">
        <v>180</v>
      </c>
      <c r="H72" t="s">
        <v>113</v>
      </c>
      <c r="I72" t="s">
        <v>66</v>
      </c>
      <c r="J72" s="1">
        <v>45798</v>
      </c>
      <c r="K72">
        <v>141</v>
      </c>
      <c r="L72" t="b">
        <v>0</v>
      </c>
      <c r="M72" t="b">
        <v>1</v>
      </c>
      <c r="N72" t="b">
        <v>0</v>
      </c>
    </row>
    <row r="73" spans="1:14" x14ac:dyDescent="0.3">
      <c r="A73" t="s">
        <v>439</v>
      </c>
      <c r="B73" s="1">
        <v>45685</v>
      </c>
      <c r="C73" t="s">
        <v>23</v>
      </c>
      <c r="D73" t="s">
        <v>178</v>
      </c>
      <c r="E73">
        <v>537</v>
      </c>
      <c r="F73" t="s">
        <v>179</v>
      </c>
      <c r="G73" t="s">
        <v>180</v>
      </c>
      <c r="H73" t="s">
        <v>147</v>
      </c>
      <c r="I73" t="s">
        <v>78</v>
      </c>
      <c r="J73" s="1">
        <v>45796</v>
      </c>
      <c r="K73">
        <v>139</v>
      </c>
      <c r="L73" t="b">
        <v>0</v>
      </c>
      <c r="M73" t="b">
        <v>1</v>
      </c>
      <c r="N73" t="b">
        <v>0</v>
      </c>
    </row>
    <row r="74" spans="1:14" x14ac:dyDescent="0.3">
      <c r="A74" t="s">
        <v>543</v>
      </c>
      <c r="B74" s="1">
        <v>45685</v>
      </c>
      <c r="C74" t="s">
        <v>38</v>
      </c>
      <c r="D74" t="s">
        <v>442</v>
      </c>
      <c r="E74">
        <v>507</v>
      </c>
      <c r="F74" t="s">
        <v>179</v>
      </c>
      <c r="G74" t="s">
        <v>180</v>
      </c>
      <c r="H74" t="s">
        <v>102</v>
      </c>
      <c r="I74" t="s">
        <v>60</v>
      </c>
      <c r="J74" s="1">
        <v>45762</v>
      </c>
      <c r="K74">
        <v>105</v>
      </c>
      <c r="L74" t="b">
        <v>0</v>
      </c>
      <c r="M74" t="b">
        <v>1</v>
      </c>
      <c r="N74" t="b">
        <v>0</v>
      </c>
    </row>
    <row r="75" spans="1:14" x14ac:dyDescent="0.3">
      <c r="A75" t="s">
        <v>645</v>
      </c>
      <c r="B75" s="1">
        <v>45685</v>
      </c>
      <c r="C75" t="s">
        <v>27</v>
      </c>
      <c r="D75" t="s">
        <v>442</v>
      </c>
      <c r="E75">
        <v>344</v>
      </c>
      <c r="F75" t="s">
        <v>179</v>
      </c>
      <c r="G75" t="s">
        <v>180</v>
      </c>
      <c r="H75" t="s">
        <v>143</v>
      </c>
      <c r="I75" t="s">
        <v>78</v>
      </c>
      <c r="J75" s="1">
        <v>45713</v>
      </c>
      <c r="K75">
        <v>56</v>
      </c>
      <c r="L75" t="b">
        <v>0</v>
      </c>
      <c r="M75" t="b">
        <v>1</v>
      </c>
      <c r="N75" t="b">
        <v>0</v>
      </c>
    </row>
    <row r="76" spans="1:14" x14ac:dyDescent="0.3">
      <c r="A76" t="s">
        <v>293</v>
      </c>
      <c r="B76" s="1">
        <v>45686</v>
      </c>
      <c r="C76" t="s">
        <v>38</v>
      </c>
      <c r="D76" t="s">
        <v>178</v>
      </c>
      <c r="E76">
        <v>545</v>
      </c>
      <c r="F76" t="s">
        <v>179</v>
      </c>
      <c r="G76" t="s">
        <v>180</v>
      </c>
      <c r="H76" t="s">
        <v>123</v>
      </c>
      <c r="I76" t="s">
        <v>75</v>
      </c>
      <c r="J76" s="1">
        <v>45735</v>
      </c>
      <c r="K76">
        <v>78</v>
      </c>
      <c r="L76" t="b">
        <v>0</v>
      </c>
      <c r="M76" t="b">
        <v>1</v>
      </c>
      <c r="N76" t="b">
        <v>0</v>
      </c>
    </row>
    <row r="77" spans="1:14" x14ac:dyDescent="0.3">
      <c r="A77" t="s">
        <v>336</v>
      </c>
      <c r="B77" s="1">
        <v>45686</v>
      </c>
      <c r="C77" t="s">
        <v>19</v>
      </c>
      <c r="D77" t="s">
        <v>178</v>
      </c>
      <c r="E77">
        <v>67</v>
      </c>
      <c r="F77" t="s">
        <v>179</v>
      </c>
      <c r="G77" t="s">
        <v>180</v>
      </c>
      <c r="H77" t="s">
        <v>151</v>
      </c>
      <c r="I77" t="s">
        <v>75</v>
      </c>
      <c r="J77" s="1">
        <v>45818</v>
      </c>
      <c r="K77">
        <v>161</v>
      </c>
      <c r="L77" t="b">
        <v>0</v>
      </c>
      <c r="M77" t="b">
        <v>1</v>
      </c>
      <c r="N77" t="b">
        <v>0</v>
      </c>
    </row>
    <row r="78" spans="1:14" x14ac:dyDescent="0.3">
      <c r="A78" t="s">
        <v>536</v>
      </c>
      <c r="B78" s="1">
        <v>45686</v>
      </c>
      <c r="C78" t="s">
        <v>38</v>
      </c>
      <c r="D78" t="s">
        <v>442</v>
      </c>
      <c r="E78">
        <v>560</v>
      </c>
      <c r="F78" t="s">
        <v>179</v>
      </c>
      <c r="G78" t="s">
        <v>180</v>
      </c>
      <c r="H78" t="s">
        <v>105</v>
      </c>
      <c r="I78" t="s">
        <v>81</v>
      </c>
      <c r="J78" s="1">
        <v>45672</v>
      </c>
      <c r="K78">
        <v>15</v>
      </c>
      <c r="L78" t="b">
        <v>0</v>
      </c>
      <c r="M78" t="b">
        <v>1</v>
      </c>
      <c r="N78" t="b">
        <v>0</v>
      </c>
    </row>
    <row r="79" spans="1:14" x14ac:dyDescent="0.3">
      <c r="A79" t="s">
        <v>657</v>
      </c>
      <c r="B79" s="1">
        <v>45686</v>
      </c>
      <c r="C79" t="s">
        <v>19</v>
      </c>
      <c r="D79" t="s">
        <v>442</v>
      </c>
      <c r="E79">
        <v>150</v>
      </c>
      <c r="F79" t="s">
        <v>179</v>
      </c>
      <c r="G79" t="s">
        <v>180</v>
      </c>
      <c r="H79" t="s">
        <v>96</v>
      </c>
      <c r="I79" t="s">
        <v>72</v>
      </c>
      <c r="J79" s="1">
        <v>45820</v>
      </c>
      <c r="K79">
        <v>163</v>
      </c>
      <c r="L79" t="b">
        <v>0</v>
      </c>
      <c r="M79" t="b">
        <v>1</v>
      </c>
      <c r="N79" t="b">
        <v>0</v>
      </c>
    </row>
    <row r="80" spans="1:14" x14ac:dyDescent="0.3">
      <c r="A80" t="s">
        <v>673</v>
      </c>
      <c r="B80" s="1">
        <v>45686</v>
      </c>
      <c r="C80" t="s">
        <v>23</v>
      </c>
      <c r="D80" t="s">
        <v>442</v>
      </c>
      <c r="E80">
        <v>61</v>
      </c>
      <c r="F80" t="s">
        <v>179</v>
      </c>
      <c r="G80" t="s">
        <v>180</v>
      </c>
      <c r="H80" t="s">
        <v>107</v>
      </c>
      <c r="I80" t="s">
        <v>60</v>
      </c>
      <c r="J80" s="1">
        <v>45826</v>
      </c>
      <c r="K80">
        <v>169</v>
      </c>
      <c r="L80" t="b">
        <v>0</v>
      </c>
      <c r="M80" t="b">
        <v>1</v>
      </c>
      <c r="N80" t="b">
        <v>0</v>
      </c>
    </row>
    <row r="81" spans="1:14" x14ac:dyDescent="0.3">
      <c r="A81" t="s">
        <v>182</v>
      </c>
      <c r="B81" s="1">
        <v>45687</v>
      </c>
      <c r="C81" t="s">
        <v>16</v>
      </c>
      <c r="D81" t="s">
        <v>178</v>
      </c>
      <c r="E81">
        <v>194</v>
      </c>
      <c r="F81" t="s">
        <v>179</v>
      </c>
      <c r="G81" t="s">
        <v>180</v>
      </c>
      <c r="H81" t="s">
        <v>107</v>
      </c>
      <c r="I81" t="s">
        <v>78</v>
      </c>
      <c r="J81" s="1">
        <v>45805</v>
      </c>
      <c r="K81">
        <v>148</v>
      </c>
      <c r="L81" t="b">
        <v>0</v>
      </c>
      <c r="M81" t="b">
        <v>1</v>
      </c>
      <c r="N81" t="b">
        <v>0</v>
      </c>
    </row>
    <row r="82" spans="1:14" x14ac:dyDescent="0.3">
      <c r="A82" t="s">
        <v>233</v>
      </c>
      <c r="B82" s="1">
        <v>45687</v>
      </c>
      <c r="C82" t="s">
        <v>16</v>
      </c>
      <c r="D82" t="s">
        <v>178</v>
      </c>
      <c r="E82">
        <v>683</v>
      </c>
      <c r="F82" t="s">
        <v>179</v>
      </c>
      <c r="G82" t="s">
        <v>180</v>
      </c>
      <c r="H82" t="s">
        <v>93</v>
      </c>
      <c r="I82" t="s">
        <v>63</v>
      </c>
      <c r="J82" s="1">
        <v>45698</v>
      </c>
      <c r="K82">
        <v>41</v>
      </c>
      <c r="L82" t="b">
        <v>0</v>
      </c>
      <c r="M82" t="b">
        <v>1</v>
      </c>
      <c r="N82" t="b">
        <v>0</v>
      </c>
    </row>
    <row r="83" spans="1:14" x14ac:dyDescent="0.3">
      <c r="A83" t="s">
        <v>318</v>
      </c>
      <c r="B83" s="1">
        <v>45687</v>
      </c>
      <c r="C83" t="s">
        <v>31</v>
      </c>
      <c r="D83" t="s">
        <v>178</v>
      </c>
      <c r="E83">
        <v>75</v>
      </c>
      <c r="F83" t="s">
        <v>179</v>
      </c>
      <c r="G83" t="s">
        <v>180</v>
      </c>
      <c r="H83" t="s">
        <v>93</v>
      </c>
      <c r="I83" t="s">
        <v>54</v>
      </c>
      <c r="J83" s="1">
        <v>45699</v>
      </c>
      <c r="K83">
        <v>42</v>
      </c>
      <c r="L83" t="b">
        <v>0</v>
      </c>
      <c r="M83" t="b">
        <v>1</v>
      </c>
      <c r="N83" t="b">
        <v>0</v>
      </c>
    </row>
    <row r="84" spans="1:14" x14ac:dyDescent="0.3">
      <c r="A84" t="s">
        <v>330</v>
      </c>
      <c r="B84" s="1">
        <v>45687</v>
      </c>
      <c r="C84" t="s">
        <v>31</v>
      </c>
      <c r="D84" t="s">
        <v>178</v>
      </c>
      <c r="E84">
        <v>572</v>
      </c>
      <c r="F84" t="s">
        <v>179</v>
      </c>
      <c r="G84" t="s">
        <v>180</v>
      </c>
      <c r="H84" t="s">
        <v>141</v>
      </c>
      <c r="I84" t="s">
        <v>57</v>
      </c>
      <c r="J84" s="1">
        <v>45779</v>
      </c>
      <c r="K84">
        <v>122</v>
      </c>
      <c r="L84" t="b">
        <v>0</v>
      </c>
      <c r="M84" t="b">
        <v>1</v>
      </c>
      <c r="N84" t="b">
        <v>0</v>
      </c>
    </row>
    <row r="85" spans="1:14" x14ac:dyDescent="0.3">
      <c r="A85" t="s">
        <v>392</v>
      </c>
      <c r="B85" s="1">
        <v>45687</v>
      </c>
      <c r="C85" t="s">
        <v>16</v>
      </c>
      <c r="D85" t="s">
        <v>178</v>
      </c>
      <c r="E85">
        <v>847</v>
      </c>
      <c r="F85" t="s">
        <v>179</v>
      </c>
      <c r="G85" t="s">
        <v>180</v>
      </c>
      <c r="H85" t="s">
        <v>151</v>
      </c>
      <c r="I85" t="s">
        <v>75</v>
      </c>
      <c r="J85" s="1">
        <v>45762</v>
      </c>
      <c r="K85">
        <v>105</v>
      </c>
      <c r="L85" t="b">
        <v>0</v>
      </c>
      <c r="M85" t="b">
        <v>1</v>
      </c>
      <c r="N85" t="b">
        <v>0</v>
      </c>
    </row>
    <row r="86" spans="1:14" x14ac:dyDescent="0.3">
      <c r="A86" t="s">
        <v>454</v>
      </c>
      <c r="B86" s="1">
        <v>45687</v>
      </c>
      <c r="C86" t="s">
        <v>38</v>
      </c>
      <c r="D86" t="s">
        <v>442</v>
      </c>
      <c r="E86">
        <v>212</v>
      </c>
      <c r="F86" t="s">
        <v>179</v>
      </c>
      <c r="G86" t="s">
        <v>180</v>
      </c>
      <c r="H86" t="s">
        <v>121</v>
      </c>
      <c r="I86" t="s">
        <v>81</v>
      </c>
      <c r="J86" s="1">
        <v>45786</v>
      </c>
      <c r="K86">
        <v>129</v>
      </c>
      <c r="L86" t="b">
        <v>0</v>
      </c>
      <c r="M86" t="b">
        <v>1</v>
      </c>
      <c r="N86" t="b">
        <v>0</v>
      </c>
    </row>
    <row r="87" spans="1:14" x14ac:dyDescent="0.3">
      <c r="A87" t="s">
        <v>553</v>
      </c>
      <c r="B87" s="1">
        <v>45687</v>
      </c>
      <c r="C87" t="s">
        <v>27</v>
      </c>
      <c r="D87" t="s">
        <v>442</v>
      </c>
      <c r="E87">
        <v>702</v>
      </c>
      <c r="F87" t="s">
        <v>179</v>
      </c>
      <c r="G87" t="s">
        <v>180</v>
      </c>
      <c r="H87" t="s">
        <v>145</v>
      </c>
      <c r="I87" t="s">
        <v>57</v>
      </c>
      <c r="J87" s="1">
        <v>45761</v>
      </c>
      <c r="K87">
        <v>104</v>
      </c>
      <c r="L87" t="b">
        <v>0</v>
      </c>
      <c r="M87" t="b">
        <v>1</v>
      </c>
      <c r="N87" t="b">
        <v>0</v>
      </c>
    </row>
    <row r="88" spans="1:14" x14ac:dyDescent="0.3">
      <c r="A88" t="s">
        <v>563</v>
      </c>
      <c r="B88" s="1">
        <v>45687</v>
      </c>
      <c r="C88" t="s">
        <v>38</v>
      </c>
      <c r="D88" t="s">
        <v>442</v>
      </c>
      <c r="E88">
        <v>880</v>
      </c>
      <c r="F88" t="s">
        <v>179</v>
      </c>
      <c r="G88" t="s">
        <v>180</v>
      </c>
      <c r="H88" t="s">
        <v>149</v>
      </c>
      <c r="I88" t="s">
        <v>78</v>
      </c>
      <c r="J88" s="1">
        <v>45770</v>
      </c>
      <c r="K88">
        <v>113</v>
      </c>
      <c r="L88" t="b">
        <v>0</v>
      </c>
      <c r="M88" t="b">
        <v>1</v>
      </c>
      <c r="N88" t="b">
        <v>0</v>
      </c>
    </row>
    <row r="89" spans="1:14" x14ac:dyDescent="0.3">
      <c r="A89" t="s">
        <v>289</v>
      </c>
      <c r="B89" s="1">
        <v>45688</v>
      </c>
      <c r="C89" t="s">
        <v>27</v>
      </c>
      <c r="D89" t="s">
        <v>178</v>
      </c>
      <c r="E89">
        <v>825</v>
      </c>
      <c r="F89" t="s">
        <v>179</v>
      </c>
      <c r="G89" t="s">
        <v>180</v>
      </c>
      <c r="H89" t="s">
        <v>129</v>
      </c>
      <c r="I89" t="s">
        <v>75</v>
      </c>
      <c r="J89" s="1">
        <v>45719</v>
      </c>
      <c r="K89">
        <v>62</v>
      </c>
      <c r="L89" t="b">
        <v>0</v>
      </c>
      <c r="M89" t="b">
        <v>1</v>
      </c>
      <c r="N89" t="b">
        <v>0</v>
      </c>
    </row>
    <row r="90" spans="1:14" x14ac:dyDescent="0.3">
      <c r="A90" t="s">
        <v>376</v>
      </c>
      <c r="B90" s="1">
        <v>45688</v>
      </c>
      <c r="C90" t="s">
        <v>34</v>
      </c>
      <c r="D90" t="s">
        <v>178</v>
      </c>
      <c r="E90">
        <v>604</v>
      </c>
      <c r="F90" t="s">
        <v>179</v>
      </c>
      <c r="G90" t="s">
        <v>180</v>
      </c>
      <c r="H90" t="s">
        <v>123</v>
      </c>
      <c r="I90" t="s">
        <v>81</v>
      </c>
      <c r="J90" s="1">
        <v>45832</v>
      </c>
      <c r="K90">
        <v>175</v>
      </c>
      <c r="L90" t="b">
        <v>0</v>
      </c>
      <c r="M90" t="b">
        <v>1</v>
      </c>
      <c r="N90" t="b">
        <v>0</v>
      </c>
    </row>
    <row r="91" spans="1:14" x14ac:dyDescent="0.3">
      <c r="A91" t="s">
        <v>395</v>
      </c>
      <c r="B91" s="1">
        <v>45688</v>
      </c>
      <c r="C91" t="s">
        <v>34</v>
      </c>
      <c r="D91" t="s">
        <v>178</v>
      </c>
      <c r="E91">
        <v>56</v>
      </c>
      <c r="F91" t="s">
        <v>179</v>
      </c>
      <c r="G91" t="s">
        <v>180</v>
      </c>
      <c r="H91" t="s">
        <v>135</v>
      </c>
      <c r="I91" t="s">
        <v>81</v>
      </c>
      <c r="J91" s="1">
        <v>45674</v>
      </c>
      <c r="K91">
        <v>17</v>
      </c>
      <c r="L91" t="b">
        <v>0</v>
      </c>
      <c r="M91" t="b">
        <v>1</v>
      </c>
      <c r="N91" t="b">
        <v>0</v>
      </c>
    </row>
    <row r="92" spans="1:14" x14ac:dyDescent="0.3">
      <c r="A92" t="s">
        <v>421</v>
      </c>
      <c r="B92" s="1">
        <v>45688</v>
      </c>
      <c r="C92" t="s">
        <v>34</v>
      </c>
      <c r="D92" t="s">
        <v>178</v>
      </c>
      <c r="E92">
        <v>569</v>
      </c>
      <c r="F92" t="s">
        <v>179</v>
      </c>
      <c r="G92" t="s">
        <v>180</v>
      </c>
      <c r="H92" t="s">
        <v>115</v>
      </c>
      <c r="I92" t="s">
        <v>66</v>
      </c>
      <c r="J92" s="1">
        <v>45817</v>
      </c>
      <c r="K92">
        <v>160</v>
      </c>
      <c r="L92" t="b">
        <v>0</v>
      </c>
      <c r="M92" t="b">
        <v>1</v>
      </c>
      <c r="N92" t="b">
        <v>0</v>
      </c>
    </row>
    <row r="93" spans="1:14" x14ac:dyDescent="0.3">
      <c r="A93" t="s">
        <v>567</v>
      </c>
      <c r="B93" s="1">
        <v>45688</v>
      </c>
      <c r="C93" t="s">
        <v>19</v>
      </c>
      <c r="D93" t="s">
        <v>442</v>
      </c>
      <c r="E93">
        <v>66</v>
      </c>
      <c r="F93" t="s">
        <v>179</v>
      </c>
      <c r="G93" t="s">
        <v>180</v>
      </c>
      <c r="H93" t="s">
        <v>129</v>
      </c>
      <c r="I93" t="s">
        <v>69</v>
      </c>
      <c r="J93" s="1">
        <v>45826</v>
      </c>
      <c r="K93">
        <v>169</v>
      </c>
      <c r="L93" t="b">
        <v>0</v>
      </c>
      <c r="M93" t="b">
        <v>1</v>
      </c>
      <c r="N93" t="b">
        <v>0</v>
      </c>
    </row>
    <row r="94" spans="1:14" x14ac:dyDescent="0.3">
      <c r="A94" t="s">
        <v>605</v>
      </c>
      <c r="B94" s="1">
        <v>45688</v>
      </c>
      <c r="C94" t="s">
        <v>38</v>
      </c>
      <c r="D94" t="s">
        <v>442</v>
      </c>
      <c r="E94">
        <v>164</v>
      </c>
      <c r="F94" t="s">
        <v>179</v>
      </c>
      <c r="G94" t="s">
        <v>180</v>
      </c>
      <c r="H94" t="s">
        <v>111</v>
      </c>
      <c r="I94" t="s">
        <v>54</v>
      </c>
      <c r="J94" s="1">
        <v>45700</v>
      </c>
      <c r="K94">
        <v>43</v>
      </c>
      <c r="L94" t="b">
        <v>0</v>
      </c>
      <c r="M94" t="b">
        <v>1</v>
      </c>
      <c r="N94" t="b">
        <v>0</v>
      </c>
    </row>
    <row r="95" spans="1:14" x14ac:dyDescent="0.3">
      <c r="A95" t="s">
        <v>236</v>
      </c>
      <c r="B95" s="1">
        <v>45691</v>
      </c>
      <c r="C95" t="s">
        <v>31</v>
      </c>
      <c r="D95" t="s">
        <v>178</v>
      </c>
      <c r="E95">
        <v>393</v>
      </c>
      <c r="F95" t="s">
        <v>179</v>
      </c>
      <c r="G95" t="s">
        <v>180</v>
      </c>
      <c r="H95" t="s">
        <v>139</v>
      </c>
      <c r="I95" t="s">
        <v>54</v>
      </c>
      <c r="J95" s="1">
        <v>45831</v>
      </c>
      <c r="K95">
        <v>174</v>
      </c>
      <c r="L95" t="b">
        <v>0</v>
      </c>
      <c r="M95" t="b">
        <v>1</v>
      </c>
      <c r="N95" t="b">
        <v>0</v>
      </c>
    </row>
    <row r="96" spans="1:14" x14ac:dyDescent="0.3">
      <c r="A96" t="s">
        <v>352</v>
      </c>
      <c r="B96" s="1">
        <v>45691</v>
      </c>
      <c r="C96" t="s">
        <v>16</v>
      </c>
      <c r="D96" t="s">
        <v>178</v>
      </c>
      <c r="E96">
        <v>879</v>
      </c>
      <c r="F96" t="s">
        <v>179</v>
      </c>
      <c r="G96" t="s">
        <v>180</v>
      </c>
      <c r="H96" t="s">
        <v>127</v>
      </c>
      <c r="I96" t="s">
        <v>63</v>
      </c>
      <c r="J96" s="1">
        <v>45733</v>
      </c>
      <c r="K96">
        <v>76</v>
      </c>
      <c r="L96" t="b">
        <v>0</v>
      </c>
      <c r="M96" t="b">
        <v>1</v>
      </c>
      <c r="N96" t="b">
        <v>0</v>
      </c>
    </row>
    <row r="97" spans="1:14" x14ac:dyDescent="0.3">
      <c r="A97" t="s">
        <v>375</v>
      </c>
      <c r="B97" s="1">
        <v>45691</v>
      </c>
      <c r="C97" t="s">
        <v>34</v>
      </c>
      <c r="D97" t="s">
        <v>178</v>
      </c>
      <c r="E97">
        <v>320</v>
      </c>
      <c r="F97" t="s">
        <v>179</v>
      </c>
      <c r="G97" t="s">
        <v>180</v>
      </c>
      <c r="H97" t="s">
        <v>133</v>
      </c>
      <c r="I97" t="s">
        <v>63</v>
      </c>
      <c r="J97" s="1">
        <v>45820</v>
      </c>
      <c r="K97">
        <v>163</v>
      </c>
      <c r="L97" t="b">
        <v>0</v>
      </c>
      <c r="M97" t="b">
        <v>1</v>
      </c>
      <c r="N97" t="b">
        <v>0</v>
      </c>
    </row>
    <row r="98" spans="1:14" x14ac:dyDescent="0.3">
      <c r="A98" t="s">
        <v>423</v>
      </c>
      <c r="B98" s="1">
        <v>45691</v>
      </c>
      <c r="C98" t="s">
        <v>31</v>
      </c>
      <c r="D98" t="s">
        <v>178</v>
      </c>
      <c r="E98">
        <v>230</v>
      </c>
      <c r="F98" t="s">
        <v>179</v>
      </c>
      <c r="G98" t="s">
        <v>180</v>
      </c>
      <c r="H98" t="s">
        <v>109</v>
      </c>
      <c r="I98" t="s">
        <v>69</v>
      </c>
      <c r="J98" s="1">
        <v>45714</v>
      </c>
      <c r="K98">
        <v>57</v>
      </c>
      <c r="L98" t="b">
        <v>0</v>
      </c>
      <c r="M98" t="b">
        <v>1</v>
      </c>
      <c r="N98" t="b">
        <v>0</v>
      </c>
    </row>
    <row r="99" spans="1:14" x14ac:dyDescent="0.3">
      <c r="A99" t="s">
        <v>611</v>
      </c>
      <c r="B99" s="1">
        <v>45691</v>
      </c>
      <c r="C99" t="s">
        <v>38</v>
      </c>
      <c r="D99" t="s">
        <v>442</v>
      </c>
      <c r="E99">
        <v>726</v>
      </c>
      <c r="F99" t="s">
        <v>179</v>
      </c>
      <c r="G99" t="s">
        <v>180</v>
      </c>
      <c r="H99" t="s">
        <v>145</v>
      </c>
      <c r="I99" t="s">
        <v>72</v>
      </c>
      <c r="J99" s="1">
        <v>45723</v>
      </c>
      <c r="K99">
        <v>66</v>
      </c>
      <c r="L99" t="b">
        <v>0</v>
      </c>
      <c r="M99" t="b">
        <v>1</v>
      </c>
      <c r="N99" t="b">
        <v>0</v>
      </c>
    </row>
    <row r="100" spans="1:14" x14ac:dyDescent="0.3">
      <c r="A100" t="s">
        <v>218</v>
      </c>
      <c r="B100" s="1">
        <v>45692</v>
      </c>
      <c r="C100" t="s">
        <v>11</v>
      </c>
      <c r="D100" t="s">
        <v>178</v>
      </c>
      <c r="E100">
        <v>537</v>
      </c>
      <c r="F100" t="s">
        <v>179</v>
      </c>
      <c r="G100" t="s">
        <v>180</v>
      </c>
      <c r="H100" t="s">
        <v>125</v>
      </c>
      <c r="I100" t="s">
        <v>72</v>
      </c>
      <c r="J100" s="1">
        <v>45770</v>
      </c>
      <c r="K100">
        <v>113</v>
      </c>
      <c r="L100" t="b">
        <v>0</v>
      </c>
      <c r="M100" t="b">
        <v>1</v>
      </c>
      <c r="N100" t="b">
        <v>0</v>
      </c>
    </row>
    <row r="101" spans="1:14" x14ac:dyDescent="0.3">
      <c r="A101" t="s">
        <v>571</v>
      </c>
      <c r="B101" s="1">
        <v>45692</v>
      </c>
      <c r="C101" t="s">
        <v>31</v>
      </c>
      <c r="D101" t="s">
        <v>442</v>
      </c>
      <c r="E101">
        <v>196</v>
      </c>
      <c r="F101" t="s">
        <v>179</v>
      </c>
      <c r="G101" t="s">
        <v>180</v>
      </c>
      <c r="H101" t="s">
        <v>119</v>
      </c>
      <c r="I101" t="s">
        <v>57</v>
      </c>
      <c r="J101" s="1">
        <v>45799</v>
      </c>
      <c r="K101">
        <v>142</v>
      </c>
      <c r="L101" t="b">
        <v>0</v>
      </c>
      <c r="M101" t="b">
        <v>1</v>
      </c>
      <c r="N101" t="b">
        <v>0</v>
      </c>
    </row>
    <row r="102" spans="1:14" x14ac:dyDescent="0.3">
      <c r="A102" t="s">
        <v>197</v>
      </c>
      <c r="B102" s="1">
        <v>45693</v>
      </c>
      <c r="C102" t="s">
        <v>19</v>
      </c>
      <c r="D102" t="s">
        <v>178</v>
      </c>
      <c r="E102">
        <v>930</v>
      </c>
      <c r="F102" t="s">
        <v>179</v>
      </c>
      <c r="G102" t="s">
        <v>180</v>
      </c>
      <c r="H102" t="s">
        <v>131</v>
      </c>
      <c r="I102" t="s">
        <v>54</v>
      </c>
      <c r="J102" s="1">
        <v>45681</v>
      </c>
      <c r="K102">
        <v>24</v>
      </c>
      <c r="L102" t="b">
        <v>0</v>
      </c>
      <c r="M102" t="b">
        <v>1</v>
      </c>
      <c r="N102" t="b">
        <v>0</v>
      </c>
    </row>
    <row r="103" spans="1:14" x14ac:dyDescent="0.3">
      <c r="A103" t="s">
        <v>434</v>
      </c>
      <c r="B103" s="1">
        <v>45693</v>
      </c>
      <c r="C103" t="s">
        <v>38</v>
      </c>
      <c r="D103" t="s">
        <v>178</v>
      </c>
      <c r="E103">
        <v>50</v>
      </c>
      <c r="F103" t="s">
        <v>179</v>
      </c>
      <c r="G103" t="s">
        <v>180</v>
      </c>
      <c r="H103" t="s">
        <v>145</v>
      </c>
      <c r="I103" t="s">
        <v>81</v>
      </c>
      <c r="J103" s="1">
        <v>45702</v>
      </c>
      <c r="K103">
        <v>45</v>
      </c>
      <c r="L103" t="b">
        <v>0</v>
      </c>
      <c r="M103" t="b">
        <v>1</v>
      </c>
      <c r="N103" t="b">
        <v>0</v>
      </c>
    </row>
    <row r="104" spans="1:14" x14ac:dyDescent="0.3">
      <c r="A104" t="s">
        <v>570</v>
      </c>
      <c r="B104" s="1">
        <v>45693</v>
      </c>
      <c r="C104" t="s">
        <v>23</v>
      </c>
      <c r="D104" t="s">
        <v>442</v>
      </c>
      <c r="E104">
        <v>130</v>
      </c>
      <c r="F104" t="s">
        <v>179</v>
      </c>
      <c r="G104" t="s">
        <v>180</v>
      </c>
      <c r="H104" t="s">
        <v>151</v>
      </c>
      <c r="I104" t="s">
        <v>72</v>
      </c>
      <c r="J104" s="1">
        <v>45706</v>
      </c>
      <c r="K104">
        <v>49</v>
      </c>
      <c r="L104" t="b">
        <v>0</v>
      </c>
      <c r="M104" t="b">
        <v>1</v>
      </c>
      <c r="N104" t="b">
        <v>0</v>
      </c>
    </row>
    <row r="105" spans="1:14" x14ac:dyDescent="0.3">
      <c r="A105" t="s">
        <v>654</v>
      </c>
      <c r="B105" s="1">
        <v>45693</v>
      </c>
      <c r="C105" t="s">
        <v>31</v>
      </c>
      <c r="D105" t="s">
        <v>442</v>
      </c>
      <c r="E105">
        <v>721</v>
      </c>
      <c r="F105" t="s">
        <v>179</v>
      </c>
      <c r="G105" t="s">
        <v>180</v>
      </c>
      <c r="H105" t="s">
        <v>123</v>
      </c>
      <c r="I105" t="s">
        <v>60</v>
      </c>
      <c r="J105" s="1">
        <v>45798</v>
      </c>
      <c r="K105">
        <v>141</v>
      </c>
      <c r="L105" t="b">
        <v>0</v>
      </c>
      <c r="M105" t="b">
        <v>1</v>
      </c>
      <c r="N105" t="b">
        <v>0</v>
      </c>
    </row>
    <row r="106" spans="1:14" x14ac:dyDescent="0.3">
      <c r="A106" t="s">
        <v>286</v>
      </c>
      <c r="B106" s="1">
        <v>45694</v>
      </c>
      <c r="C106" t="s">
        <v>34</v>
      </c>
      <c r="D106" t="s">
        <v>178</v>
      </c>
      <c r="E106">
        <v>220</v>
      </c>
      <c r="F106" t="s">
        <v>179</v>
      </c>
      <c r="G106" t="s">
        <v>180</v>
      </c>
      <c r="H106" t="s">
        <v>141</v>
      </c>
      <c r="I106" t="s">
        <v>66</v>
      </c>
      <c r="J106" s="1">
        <v>45824</v>
      </c>
      <c r="K106">
        <v>167</v>
      </c>
      <c r="L106" t="b">
        <v>0</v>
      </c>
      <c r="M106" t="b">
        <v>1</v>
      </c>
      <c r="N106" t="b">
        <v>0</v>
      </c>
    </row>
    <row r="107" spans="1:14" x14ac:dyDescent="0.3">
      <c r="A107" t="s">
        <v>452</v>
      </c>
      <c r="B107" s="1">
        <v>45694</v>
      </c>
      <c r="C107" t="s">
        <v>11</v>
      </c>
      <c r="D107" t="s">
        <v>442</v>
      </c>
      <c r="E107">
        <v>553</v>
      </c>
      <c r="F107" t="s">
        <v>179</v>
      </c>
      <c r="G107" t="s">
        <v>180</v>
      </c>
      <c r="H107" t="s">
        <v>109</v>
      </c>
      <c r="I107" t="s">
        <v>78</v>
      </c>
      <c r="J107" s="1">
        <v>45681</v>
      </c>
      <c r="K107">
        <v>24</v>
      </c>
      <c r="L107" t="b">
        <v>0</v>
      </c>
      <c r="M107" t="b">
        <v>1</v>
      </c>
      <c r="N107" t="b">
        <v>0</v>
      </c>
    </row>
    <row r="108" spans="1:14" x14ac:dyDescent="0.3">
      <c r="A108" t="s">
        <v>493</v>
      </c>
      <c r="B108" s="1">
        <v>45694</v>
      </c>
      <c r="C108" t="s">
        <v>23</v>
      </c>
      <c r="D108" t="s">
        <v>442</v>
      </c>
      <c r="E108">
        <v>803</v>
      </c>
      <c r="F108" t="s">
        <v>179</v>
      </c>
      <c r="G108" t="s">
        <v>180</v>
      </c>
      <c r="H108" t="s">
        <v>131</v>
      </c>
      <c r="I108" t="s">
        <v>75</v>
      </c>
      <c r="J108" s="1">
        <v>45832</v>
      </c>
      <c r="K108">
        <v>175</v>
      </c>
      <c r="L108" t="b">
        <v>0</v>
      </c>
      <c r="M108" t="b">
        <v>1</v>
      </c>
      <c r="N108" t="b">
        <v>0</v>
      </c>
    </row>
    <row r="109" spans="1:14" x14ac:dyDescent="0.3">
      <c r="A109" t="s">
        <v>524</v>
      </c>
      <c r="B109" s="1">
        <v>45694</v>
      </c>
      <c r="C109" t="s">
        <v>34</v>
      </c>
      <c r="D109" t="s">
        <v>442</v>
      </c>
      <c r="E109">
        <v>741</v>
      </c>
      <c r="F109" t="s">
        <v>179</v>
      </c>
      <c r="G109" t="s">
        <v>180</v>
      </c>
      <c r="H109" t="s">
        <v>133</v>
      </c>
      <c r="I109" t="s">
        <v>81</v>
      </c>
      <c r="J109" s="1">
        <v>45720</v>
      </c>
      <c r="K109">
        <v>63</v>
      </c>
      <c r="L109" t="b">
        <v>0</v>
      </c>
      <c r="M109" t="b">
        <v>1</v>
      </c>
      <c r="N109" t="b">
        <v>0</v>
      </c>
    </row>
    <row r="110" spans="1:14" x14ac:dyDescent="0.3">
      <c r="A110" t="s">
        <v>213</v>
      </c>
      <c r="B110" s="1">
        <v>45695</v>
      </c>
      <c r="C110" t="s">
        <v>11</v>
      </c>
      <c r="D110" t="s">
        <v>178</v>
      </c>
      <c r="E110">
        <v>428</v>
      </c>
      <c r="F110" t="s">
        <v>179</v>
      </c>
      <c r="G110" t="s">
        <v>180</v>
      </c>
      <c r="H110" t="s">
        <v>121</v>
      </c>
      <c r="I110" t="s">
        <v>54</v>
      </c>
      <c r="J110" s="1">
        <v>45783</v>
      </c>
      <c r="K110">
        <v>126</v>
      </c>
      <c r="L110" t="b">
        <v>0</v>
      </c>
      <c r="M110" t="b">
        <v>1</v>
      </c>
      <c r="N110" t="b">
        <v>0</v>
      </c>
    </row>
    <row r="111" spans="1:14" x14ac:dyDescent="0.3">
      <c r="A111" t="s">
        <v>579</v>
      </c>
      <c r="B111" s="1">
        <v>45695</v>
      </c>
      <c r="C111" t="s">
        <v>19</v>
      </c>
      <c r="D111" t="s">
        <v>442</v>
      </c>
      <c r="E111">
        <v>222</v>
      </c>
      <c r="F111" t="s">
        <v>179</v>
      </c>
      <c r="G111" t="s">
        <v>180</v>
      </c>
      <c r="H111" t="s">
        <v>137</v>
      </c>
      <c r="I111" t="s">
        <v>72</v>
      </c>
      <c r="J111" s="1">
        <v>45798</v>
      </c>
      <c r="K111">
        <v>141</v>
      </c>
      <c r="L111" t="b">
        <v>0</v>
      </c>
      <c r="M111" t="b">
        <v>1</v>
      </c>
      <c r="N111" t="b">
        <v>0</v>
      </c>
    </row>
    <row r="112" spans="1:14" x14ac:dyDescent="0.3">
      <c r="A112" t="s">
        <v>623</v>
      </c>
      <c r="B112" s="1">
        <v>45695</v>
      </c>
      <c r="C112" t="s">
        <v>34</v>
      </c>
      <c r="D112" t="s">
        <v>442</v>
      </c>
      <c r="E112">
        <v>744</v>
      </c>
      <c r="F112" t="s">
        <v>179</v>
      </c>
      <c r="G112" t="s">
        <v>180</v>
      </c>
      <c r="H112" t="s">
        <v>139</v>
      </c>
      <c r="I112" t="s">
        <v>57</v>
      </c>
      <c r="J112" s="1">
        <v>45835</v>
      </c>
      <c r="K112">
        <v>178</v>
      </c>
      <c r="L112" t="b">
        <v>0</v>
      </c>
      <c r="M112" t="b">
        <v>1</v>
      </c>
      <c r="N112" t="b">
        <v>0</v>
      </c>
    </row>
    <row r="113" spans="1:14" x14ac:dyDescent="0.3">
      <c r="A113" t="s">
        <v>624</v>
      </c>
      <c r="B113" s="1">
        <v>45695</v>
      </c>
      <c r="C113" t="s">
        <v>27</v>
      </c>
      <c r="D113" t="s">
        <v>442</v>
      </c>
      <c r="E113">
        <v>819</v>
      </c>
      <c r="F113" t="s">
        <v>179</v>
      </c>
      <c r="G113" t="s">
        <v>180</v>
      </c>
      <c r="H113" t="s">
        <v>127</v>
      </c>
      <c r="I113" t="s">
        <v>69</v>
      </c>
      <c r="J113" s="1">
        <v>45824</v>
      </c>
      <c r="K113">
        <v>167</v>
      </c>
      <c r="L113" t="b">
        <v>0</v>
      </c>
      <c r="M113" t="b">
        <v>1</v>
      </c>
      <c r="N113" t="b">
        <v>0</v>
      </c>
    </row>
    <row r="114" spans="1:14" x14ac:dyDescent="0.3">
      <c r="A114" t="s">
        <v>225</v>
      </c>
      <c r="B114" s="1">
        <v>45698</v>
      </c>
      <c r="C114" t="s">
        <v>27</v>
      </c>
      <c r="D114" t="s">
        <v>178</v>
      </c>
      <c r="E114">
        <v>135</v>
      </c>
      <c r="F114" t="s">
        <v>179</v>
      </c>
      <c r="G114" t="s">
        <v>180</v>
      </c>
      <c r="H114" t="s">
        <v>99</v>
      </c>
      <c r="I114" t="s">
        <v>57</v>
      </c>
      <c r="J114" s="1">
        <v>45729</v>
      </c>
      <c r="K114">
        <v>72</v>
      </c>
      <c r="L114" t="b">
        <v>0</v>
      </c>
      <c r="M114" t="b">
        <v>1</v>
      </c>
      <c r="N114" t="b">
        <v>0</v>
      </c>
    </row>
    <row r="115" spans="1:14" x14ac:dyDescent="0.3">
      <c r="A115" t="s">
        <v>284</v>
      </c>
      <c r="B115" s="1">
        <v>45698</v>
      </c>
      <c r="C115" t="s">
        <v>38</v>
      </c>
      <c r="D115" t="s">
        <v>178</v>
      </c>
      <c r="E115">
        <v>978</v>
      </c>
      <c r="F115" t="s">
        <v>179</v>
      </c>
      <c r="G115" t="s">
        <v>180</v>
      </c>
      <c r="H115" t="s">
        <v>117</v>
      </c>
      <c r="I115" t="s">
        <v>57</v>
      </c>
      <c r="J115" s="1">
        <v>45671</v>
      </c>
      <c r="K115">
        <v>14</v>
      </c>
      <c r="L115" t="b">
        <v>0</v>
      </c>
      <c r="M115" t="b">
        <v>1</v>
      </c>
      <c r="N115" t="b">
        <v>0</v>
      </c>
    </row>
    <row r="116" spans="1:14" x14ac:dyDescent="0.3">
      <c r="A116" t="s">
        <v>320</v>
      </c>
      <c r="B116" s="1">
        <v>45698</v>
      </c>
      <c r="C116" t="s">
        <v>11</v>
      </c>
      <c r="D116" t="s">
        <v>178</v>
      </c>
      <c r="E116">
        <v>902</v>
      </c>
      <c r="F116" t="s">
        <v>179</v>
      </c>
      <c r="G116" t="s">
        <v>180</v>
      </c>
      <c r="H116" t="s">
        <v>141</v>
      </c>
      <c r="I116" t="s">
        <v>54</v>
      </c>
      <c r="J116" s="1">
        <v>45769</v>
      </c>
      <c r="K116">
        <v>112</v>
      </c>
      <c r="L116" t="b">
        <v>0</v>
      </c>
      <c r="M116" t="b">
        <v>1</v>
      </c>
      <c r="N116" t="b">
        <v>0</v>
      </c>
    </row>
    <row r="117" spans="1:14" x14ac:dyDescent="0.3">
      <c r="A117" t="s">
        <v>545</v>
      </c>
      <c r="B117" s="1">
        <v>45698</v>
      </c>
      <c r="C117" t="s">
        <v>16</v>
      </c>
      <c r="D117" t="s">
        <v>442</v>
      </c>
      <c r="E117">
        <v>400</v>
      </c>
      <c r="F117" t="s">
        <v>179</v>
      </c>
      <c r="G117" t="s">
        <v>180</v>
      </c>
      <c r="H117" t="s">
        <v>119</v>
      </c>
      <c r="I117" t="s">
        <v>78</v>
      </c>
      <c r="J117" s="1">
        <v>45706</v>
      </c>
      <c r="K117">
        <v>49</v>
      </c>
      <c r="L117" t="b">
        <v>0</v>
      </c>
      <c r="M117" t="b">
        <v>1</v>
      </c>
      <c r="N117" t="b">
        <v>0</v>
      </c>
    </row>
    <row r="118" spans="1:14" x14ac:dyDescent="0.3">
      <c r="A118" t="s">
        <v>559</v>
      </c>
      <c r="B118" s="1">
        <v>45698</v>
      </c>
      <c r="C118" t="s">
        <v>27</v>
      </c>
      <c r="D118" t="s">
        <v>442</v>
      </c>
      <c r="E118">
        <v>940</v>
      </c>
      <c r="F118" t="s">
        <v>179</v>
      </c>
      <c r="G118" t="s">
        <v>180</v>
      </c>
      <c r="H118" t="s">
        <v>135</v>
      </c>
      <c r="I118" t="s">
        <v>66</v>
      </c>
      <c r="J118" s="1">
        <v>45658</v>
      </c>
      <c r="K118">
        <v>1</v>
      </c>
      <c r="L118" t="b">
        <v>0</v>
      </c>
      <c r="M118" t="b">
        <v>1</v>
      </c>
      <c r="N118" t="b">
        <v>0</v>
      </c>
    </row>
    <row r="119" spans="1:14" x14ac:dyDescent="0.3">
      <c r="A119" t="s">
        <v>573</v>
      </c>
      <c r="B119" s="1">
        <v>45698</v>
      </c>
      <c r="C119" t="s">
        <v>19</v>
      </c>
      <c r="D119" t="s">
        <v>442</v>
      </c>
      <c r="E119">
        <v>635</v>
      </c>
      <c r="F119" t="s">
        <v>179</v>
      </c>
      <c r="G119" t="s">
        <v>180</v>
      </c>
      <c r="H119" t="s">
        <v>155</v>
      </c>
      <c r="I119" t="s">
        <v>54</v>
      </c>
      <c r="J119" s="1">
        <v>45827</v>
      </c>
      <c r="K119">
        <v>170</v>
      </c>
      <c r="L119" t="b">
        <v>0</v>
      </c>
      <c r="M119" t="b">
        <v>1</v>
      </c>
      <c r="N119" t="b">
        <v>0</v>
      </c>
    </row>
    <row r="120" spans="1:14" x14ac:dyDescent="0.3">
      <c r="A120" t="s">
        <v>237</v>
      </c>
      <c r="B120" s="1">
        <v>45699</v>
      </c>
      <c r="C120" t="s">
        <v>38</v>
      </c>
      <c r="D120" t="s">
        <v>178</v>
      </c>
      <c r="E120">
        <v>998</v>
      </c>
      <c r="F120" t="s">
        <v>179</v>
      </c>
      <c r="G120" t="s">
        <v>180</v>
      </c>
      <c r="H120" t="s">
        <v>96</v>
      </c>
      <c r="I120" t="s">
        <v>81</v>
      </c>
      <c r="J120" s="1">
        <v>45681</v>
      </c>
      <c r="K120">
        <v>24</v>
      </c>
      <c r="L120" t="b">
        <v>0</v>
      </c>
      <c r="M120" t="b">
        <v>1</v>
      </c>
      <c r="N120" t="b">
        <v>0</v>
      </c>
    </row>
    <row r="121" spans="1:14" x14ac:dyDescent="0.3">
      <c r="A121" t="s">
        <v>285</v>
      </c>
      <c r="B121" s="1">
        <v>45699</v>
      </c>
      <c r="C121" t="s">
        <v>23</v>
      </c>
      <c r="D121" t="s">
        <v>178</v>
      </c>
      <c r="E121">
        <v>353</v>
      </c>
      <c r="F121" t="s">
        <v>179</v>
      </c>
      <c r="G121" t="s">
        <v>180</v>
      </c>
      <c r="H121" t="s">
        <v>93</v>
      </c>
      <c r="I121" t="s">
        <v>69</v>
      </c>
      <c r="J121" s="1">
        <v>45667</v>
      </c>
      <c r="K121">
        <v>10</v>
      </c>
      <c r="L121" t="b">
        <v>0</v>
      </c>
      <c r="M121" t="b">
        <v>1</v>
      </c>
      <c r="N121" t="b">
        <v>0</v>
      </c>
    </row>
    <row r="122" spans="1:14" x14ac:dyDescent="0.3">
      <c r="A122" t="s">
        <v>316</v>
      </c>
      <c r="B122" s="1">
        <v>45699</v>
      </c>
      <c r="C122" t="s">
        <v>27</v>
      </c>
      <c r="D122" t="s">
        <v>178</v>
      </c>
      <c r="E122">
        <v>319</v>
      </c>
      <c r="F122" t="s">
        <v>179</v>
      </c>
      <c r="G122" t="s">
        <v>180</v>
      </c>
      <c r="H122" t="s">
        <v>123</v>
      </c>
      <c r="I122" t="s">
        <v>78</v>
      </c>
      <c r="J122" s="1">
        <v>45765</v>
      </c>
      <c r="K122">
        <v>108</v>
      </c>
      <c r="L122" t="b">
        <v>0</v>
      </c>
      <c r="M122" t="b">
        <v>1</v>
      </c>
      <c r="N122" t="b">
        <v>0</v>
      </c>
    </row>
    <row r="123" spans="1:14" x14ac:dyDescent="0.3">
      <c r="A123" t="s">
        <v>438</v>
      </c>
      <c r="B123" s="1">
        <v>45699</v>
      </c>
      <c r="C123" t="s">
        <v>23</v>
      </c>
      <c r="D123" t="s">
        <v>178</v>
      </c>
      <c r="E123">
        <v>965</v>
      </c>
      <c r="F123" t="s">
        <v>179</v>
      </c>
      <c r="G123" t="s">
        <v>180</v>
      </c>
      <c r="H123" t="s">
        <v>133</v>
      </c>
      <c r="I123" t="s">
        <v>75</v>
      </c>
      <c r="J123" s="1">
        <v>45702</v>
      </c>
      <c r="K123">
        <v>45</v>
      </c>
      <c r="L123" t="b">
        <v>0</v>
      </c>
      <c r="M123" t="b">
        <v>1</v>
      </c>
      <c r="N123" t="b">
        <v>0</v>
      </c>
    </row>
    <row r="124" spans="1:14" x14ac:dyDescent="0.3">
      <c r="A124" t="s">
        <v>580</v>
      </c>
      <c r="B124" s="1">
        <v>45699</v>
      </c>
      <c r="C124" t="s">
        <v>27</v>
      </c>
      <c r="D124" t="s">
        <v>442</v>
      </c>
      <c r="E124">
        <v>31</v>
      </c>
      <c r="F124" t="s">
        <v>179</v>
      </c>
      <c r="G124" t="s">
        <v>180</v>
      </c>
      <c r="H124" t="s">
        <v>99</v>
      </c>
      <c r="I124" t="s">
        <v>63</v>
      </c>
      <c r="J124" s="1">
        <v>45824</v>
      </c>
      <c r="K124">
        <v>167</v>
      </c>
      <c r="L124" t="b">
        <v>0</v>
      </c>
      <c r="M124" t="b">
        <v>1</v>
      </c>
      <c r="N124" t="b">
        <v>0</v>
      </c>
    </row>
    <row r="125" spans="1:14" x14ac:dyDescent="0.3">
      <c r="A125" t="s">
        <v>635</v>
      </c>
      <c r="B125" s="1">
        <v>45699</v>
      </c>
      <c r="C125" t="s">
        <v>31</v>
      </c>
      <c r="D125" t="s">
        <v>442</v>
      </c>
      <c r="E125">
        <v>964</v>
      </c>
      <c r="F125" t="s">
        <v>179</v>
      </c>
      <c r="G125" t="s">
        <v>180</v>
      </c>
      <c r="H125" t="s">
        <v>93</v>
      </c>
      <c r="I125" t="s">
        <v>63</v>
      </c>
      <c r="J125" s="1">
        <v>45665</v>
      </c>
      <c r="K125">
        <v>8</v>
      </c>
      <c r="L125" t="b">
        <v>0</v>
      </c>
      <c r="M125" t="b">
        <v>1</v>
      </c>
      <c r="N125" t="b">
        <v>0</v>
      </c>
    </row>
    <row r="126" spans="1:14" x14ac:dyDescent="0.3">
      <c r="A126" t="s">
        <v>223</v>
      </c>
      <c r="B126" s="1">
        <v>45700</v>
      </c>
      <c r="C126" t="s">
        <v>38</v>
      </c>
      <c r="D126" t="s">
        <v>178</v>
      </c>
      <c r="E126">
        <v>443</v>
      </c>
      <c r="F126" t="s">
        <v>179</v>
      </c>
      <c r="G126" t="s">
        <v>180</v>
      </c>
      <c r="H126" t="s">
        <v>99</v>
      </c>
      <c r="I126" t="s">
        <v>54</v>
      </c>
      <c r="J126" s="1">
        <v>45751</v>
      </c>
      <c r="K126">
        <v>94</v>
      </c>
      <c r="L126" t="b">
        <v>0</v>
      </c>
      <c r="M126" t="b">
        <v>1</v>
      </c>
      <c r="N126" t="b">
        <v>0</v>
      </c>
    </row>
    <row r="127" spans="1:14" x14ac:dyDescent="0.3">
      <c r="A127" t="s">
        <v>530</v>
      </c>
      <c r="B127" s="1">
        <v>45700</v>
      </c>
      <c r="C127" t="s">
        <v>27</v>
      </c>
      <c r="D127" t="s">
        <v>442</v>
      </c>
      <c r="E127">
        <v>596</v>
      </c>
      <c r="F127" t="s">
        <v>179</v>
      </c>
      <c r="G127" t="s">
        <v>180</v>
      </c>
      <c r="H127" t="s">
        <v>141</v>
      </c>
      <c r="I127" t="s">
        <v>57</v>
      </c>
      <c r="J127" s="1">
        <v>45756</v>
      </c>
      <c r="K127">
        <v>99</v>
      </c>
      <c r="L127" t="b">
        <v>0</v>
      </c>
      <c r="M127" t="b">
        <v>1</v>
      </c>
      <c r="N127" t="b">
        <v>0</v>
      </c>
    </row>
    <row r="128" spans="1:14" x14ac:dyDescent="0.3">
      <c r="A128" t="s">
        <v>649</v>
      </c>
      <c r="B128" s="1">
        <v>45700</v>
      </c>
      <c r="C128" t="s">
        <v>16</v>
      </c>
      <c r="D128" t="s">
        <v>442</v>
      </c>
      <c r="E128">
        <v>848</v>
      </c>
      <c r="F128" t="s">
        <v>179</v>
      </c>
      <c r="G128" t="s">
        <v>180</v>
      </c>
      <c r="H128" t="s">
        <v>96</v>
      </c>
      <c r="I128" t="s">
        <v>81</v>
      </c>
      <c r="J128" s="1">
        <v>45680</v>
      </c>
      <c r="K128">
        <v>23</v>
      </c>
      <c r="L128" t="b">
        <v>0</v>
      </c>
      <c r="M128" t="b">
        <v>1</v>
      </c>
      <c r="N128" t="b">
        <v>0</v>
      </c>
    </row>
    <row r="129" spans="1:14" x14ac:dyDescent="0.3">
      <c r="A129" t="s">
        <v>670</v>
      </c>
      <c r="B129" s="1">
        <v>45700</v>
      </c>
      <c r="C129" t="s">
        <v>38</v>
      </c>
      <c r="D129" t="s">
        <v>442</v>
      </c>
      <c r="E129">
        <v>810</v>
      </c>
      <c r="F129" t="s">
        <v>179</v>
      </c>
      <c r="G129" t="s">
        <v>180</v>
      </c>
      <c r="H129" t="s">
        <v>123</v>
      </c>
      <c r="I129" t="s">
        <v>69</v>
      </c>
      <c r="J129" s="1">
        <v>45713</v>
      </c>
      <c r="K129">
        <v>56</v>
      </c>
      <c r="L129" t="b">
        <v>0</v>
      </c>
      <c r="M129" t="b">
        <v>1</v>
      </c>
      <c r="N129" t="b">
        <v>0</v>
      </c>
    </row>
    <row r="130" spans="1:14" x14ac:dyDescent="0.3">
      <c r="A130" t="s">
        <v>190</v>
      </c>
      <c r="B130" s="1">
        <v>45701</v>
      </c>
      <c r="C130" t="s">
        <v>11</v>
      </c>
      <c r="D130" t="s">
        <v>178</v>
      </c>
      <c r="E130">
        <v>945</v>
      </c>
      <c r="F130" t="s">
        <v>179</v>
      </c>
      <c r="G130" t="s">
        <v>180</v>
      </c>
      <c r="H130" t="s">
        <v>153</v>
      </c>
      <c r="I130" t="s">
        <v>60</v>
      </c>
      <c r="J130" s="1">
        <v>45806</v>
      </c>
      <c r="K130">
        <v>149</v>
      </c>
      <c r="L130" t="b">
        <v>0</v>
      </c>
      <c r="M130" t="b">
        <v>1</v>
      </c>
      <c r="N130" t="b">
        <v>0</v>
      </c>
    </row>
    <row r="131" spans="1:14" x14ac:dyDescent="0.3">
      <c r="A131" t="s">
        <v>484</v>
      </c>
      <c r="B131" s="1">
        <v>45701</v>
      </c>
      <c r="C131" t="s">
        <v>23</v>
      </c>
      <c r="D131" t="s">
        <v>442</v>
      </c>
      <c r="E131">
        <v>170</v>
      </c>
      <c r="F131" t="s">
        <v>179</v>
      </c>
      <c r="G131" t="s">
        <v>180</v>
      </c>
      <c r="H131" t="s">
        <v>151</v>
      </c>
      <c r="I131" t="s">
        <v>60</v>
      </c>
      <c r="J131" s="1">
        <v>45673</v>
      </c>
      <c r="K131">
        <v>16</v>
      </c>
      <c r="L131" t="b">
        <v>0</v>
      </c>
      <c r="M131" t="b">
        <v>1</v>
      </c>
      <c r="N131" t="b">
        <v>0</v>
      </c>
    </row>
    <row r="132" spans="1:14" x14ac:dyDescent="0.3">
      <c r="A132" t="s">
        <v>508</v>
      </c>
      <c r="B132" s="1">
        <v>45701</v>
      </c>
      <c r="C132" t="s">
        <v>23</v>
      </c>
      <c r="D132" t="s">
        <v>442</v>
      </c>
      <c r="E132">
        <v>755</v>
      </c>
      <c r="F132" t="s">
        <v>179</v>
      </c>
      <c r="G132" t="s">
        <v>180</v>
      </c>
      <c r="H132" t="s">
        <v>133</v>
      </c>
      <c r="I132" t="s">
        <v>72</v>
      </c>
      <c r="J132" s="1">
        <v>45771</v>
      </c>
      <c r="K132">
        <v>114</v>
      </c>
      <c r="L132" t="b">
        <v>0</v>
      </c>
      <c r="M132" t="b">
        <v>1</v>
      </c>
      <c r="N132" t="b">
        <v>0</v>
      </c>
    </row>
    <row r="133" spans="1:14" x14ac:dyDescent="0.3">
      <c r="A133" t="s">
        <v>659</v>
      </c>
      <c r="B133" s="1">
        <v>45701</v>
      </c>
      <c r="C133" t="s">
        <v>19</v>
      </c>
      <c r="D133" t="s">
        <v>442</v>
      </c>
      <c r="E133">
        <v>235</v>
      </c>
      <c r="F133" t="s">
        <v>179</v>
      </c>
      <c r="G133" t="s">
        <v>180</v>
      </c>
      <c r="H133" t="s">
        <v>131</v>
      </c>
      <c r="I133" t="s">
        <v>57</v>
      </c>
      <c r="J133" s="1">
        <v>45762</v>
      </c>
      <c r="K133">
        <v>105</v>
      </c>
      <c r="L133" t="b">
        <v>0</v>
      </c>
      <c r="M133" t="b">
        <v>1</v>
      </c>
      <c r="N133" t="b">
        <v>0</v>
      </c>
    </row>
    <row r="134" spans="1:14" x14ac:dyDescent="0.3">
      <c r="A134" t="s">
        <v>271</v>
      </c>
      <c r="B134" s="1">
        <v>45702</v>
      </c>
      <c r="C134" t="s">
        <v>16</v>
      </c>
      <c r="D134" t="s">
        <v>178</v>
      </c>
      <c r="E134">
        <v>80</v>
      </c>
      <c r="F134" t="s">
        <v>179</v>
      </c>
      <c r="G134" t="s">
        <v>180</v>
      </c>
      <c r="H134" t="s">
        <v>102</v>
      </c>
      <c r="I134" t="s">
        <v>78</v>
      </c>
      <c r="J134" s="1">
        <v>45671</v>
      </c>
      <c r="K134">
        <v>14</v>
      </c>
      <c r="L134" t="b">
        <v>0</v>
      </c>
      <c r="M134" t="b">
        <v>1</v>
      </c>
      <c r="N134" t="b">
        <v>0</v>
      </c>
    </row>
    <row r="135" spans="1:14" x14ac:dyDescent="0.3">
      <c r="A135" t="s">
        <v>360</v>
      </c>
      <c r="B135" s="1">
        <v>45702</v>
      </c>
      <c r="C135" t="s">
        <v>23</v>
      </c>
      <c r="D135" t="s">
        <v>178</v>
      </c>
      <c r="E135">
        <v>519</v>
      </c>
      <c r="F135" t="s">
        <v>179</v>
      </c>
      <c r="G135" t="s">
        <v>180</v>
      </c>
      <c r="H135" t="s">
        <v>145</v>
      </c>
      <c r="I135" t="s">
        <v>63</v>
      </c>
      <c r="J135" s="1">
        <v>45685</v>
      </c>
      <c r="K135">
        <v>28</v>
      </c>
      <c r="L135" t="b">
        <v>0</v>
      </c>
      <c r="M135" t="b">
        <v>1</v>
      </c>
      <c r="N135" t="b">
        <v>0</v>
      </c>
    </row>
    <row r="136" spans="1:14" x14ac:dyDescent="0.3">
      <c r="A136" t="s">
        <v>367</v>
      </c>
      <c r="B136" s="1">
        <v>45702</v>
      </c>
      <c r="C136" t="s">
        <v>11</v>
      </c>
      <c r="D136" t="s">
        <v>178</v>
      </c>
      <c r="E136">
        <v>285</v>
      </c>
      <c r="F136" t="s">
        <v>179</v>
      </c>
      <c r="G136" t="s">
        <v>180</v>
      </c>
      <c r="H136" t="s">
        <v>151</v>
      </c>
      <c r="I136" t="s">
        <v>60</v>
      </c>
      <c r="J136" s="1">
        <v>45831</v>
      </c>
      <c r="K136">
        <v>174</v>
      </c>
      <c r="L136" t="b">
        <v>0</v>
      </c>
      <c r="M136" t="b">
        <v>1</v>
      </c>
      <c r="N136" t="b">
        <v>0</v>
      </c>
    </row>
    <row r="137" spans="1:14" x14ac:dyDescent="0.3">
      <c r="A137" t="s">
        <v>509</v>
      </c>
      <c r="B137" s="1">
        <v>45702</v>
      </c>
      <c r="C137" t="s">
        <v>19</v>
      </c>
      <c r="D137" t="s">
        <v>442</v>
      </c>
      <c r="E137">
        <v>222</v>
      </c>
      <c r="F137" t="s">
        <v>179</v>
      </c>
      <c r="G137" t="s">
        <v>180</v>
      </c>
      <c r="H137" t="s">
        <v>139</v>
      </c>
      <c r="I137" t="s">
        <v>72</v>
      </c>
      <c r="J137" s="1">
        <v>45714</v>
      </c>
      <c r="K137">
        <v>57</v>
      </c>
      <c r="L137" t="b">
        <v>0</v>
      </c>
      <c r="M137" t="b">
        <v>1</v>
      </c>
      <c r="N137" t="b">
        <v>0</v>
      </c>
    </row>
    <row r="138" spans="1:14" x14ac:dyDescent="0.3">
      <c r="A138" t="s">
        <v>622</v>
      </c>
      <c r="B138" s="1">
        <v>45702</v>
      </c>
      <c r="C138" t="s">
        <v>23</v>
      </c>
      <c r="D138" t="s">
        <v>442</v>
      </c>
      <c r="E138">
        <v>363</v>
      </c>
      <c r="F138" t="s">
        <v>179</v>
      </c>
      <c r="G138" t="s">
        <v>180</v>
      </c>
      <c r="H138" t="s">
        <v>96</v>
      </c>
      <c r="I138" t="s">
        <v>57</v>
      </c>
      <c r="J138" s="1">
        <v>45726</v>
      </c>
      <c r="K138">
        <v>69</v>
      </c>
      <c r="L138" t="b">
        <v>0</v>
      </c>
      <c r="M138" t="b">
        <v>1</v>
      </c>
      <c r="N138" t="b">
        <v>0</v>
      </c>
    </row>
    <row r="139" spans="1:14" x14ac:dyDescent="0.3">
      <c r="A139" t="s">
        <v>633</v>
      </c>
      <c r="B139" s="1">
        <v>45702</v>
      </c>
      <c r="C139" t="s">
        <v>38</v>
      </c>
      <c r="D139" t="s">
        <v>442</v>
      </c>
      <c r="E139">
        <v>922</v>
      </c>
      <c r="F139" t="s">
        <v>179</v>
      </c>
      <c r="G139" t="s">
        <v>180</v>
      </c>
      <c r="H139" t="s">
        <v>117</v>
      </c>
      <c r="I139" t="s">
        <v>66</v>
      </c>
      <c r="J139" s="1">
        <v>45758</v>
      </c>
      <c r="K139">
        <v>101</v>
      </c>
      <c r="L139" t="b">
        <v>0</v>
      </c>
      <c r="M139" t="b">
        <v>1</v>
      </c>
      <c r="N139" t="b">
        <v>0</v>
      </c>
    </row>
    <row r="140" spans="1:14" x14ac:dyDescent="0.3">
      <c r="A140" t="s">
        <v>235</v>
      </c>
      <c r="B140" s="1">
        <v>45705</v>
      </c>
      <c r="C140" t="s">
        <v>11</v>
      </c>
      <c r="D140" t="s">
        <v>178</v>
      </c>
      <c r="E140">
        <v>608</v>
      </c>
      <c r="F140" t="s">
        <v>179</v>
      </c>
      <c r="G140" t="s">
        <v>180</v>
      </c>
      <c r="H140" t="s">
        <v>145</v>
      </c>
      <c r="I140" t="s">
        <v>72</v>
      </c>
      <c r="J140" s="1">
        <v>45700</v>
      </c>
      <c r="K140">
        <v>43</v>
      </c>
      <c r="L140" t="b">
        <v>0</v>
      </c>
      <c r="M140" t="b">
        <v>1</v>
      </c>
      <c r="N140" t="b">
        <v>0</v>
      </c>
    </row>
    <row r="141" spans="1:14" x14ac:dyDescent="0.3">
      <c r="A141" t="s">
        <v>470</v>
      </c>
      <c r="B141" s="1">
        <v>45705</v>
      </c>
      <c r="C141" t="s">
        <v>23</v>
      </c>
      <c r="D141" t="s">
        <v>442</v>
      </c>
      <c r="E141">
        <v>354</v>
      </c>
      <c r="F141" t="s">
        <v>179</v>
      </c>
      <c r="G141" t="s">
        <v>180</v>
      </c>
      <c r="H141" t="s">
        <v>131</v>
      </c>
      <c r="I141" t="s">
        <v>54</v>
      </c>
      <c r="J141" s="1">
        <v>45810</v>
      </c>
      <c r="K141">
        <v>153</v>
      </c>
      <c r="L141" t="b">
        <v>0</v>
      </c>
      <c r="M141" t="b">
        <v>1</v>
      </c>
      <c r="N141" t="b">
        <v>0</v>
      </c>
    </row>
    <row r="142" spans="1:14" x14ac:dyDescent="0.3">
      <c r="A142" t="s">
        <v>557</v>
      </c>
      <c r="B142" s="1">
        <v>45705</v>
      </c>
      <c r="C142" t="s">
        <v>38</v>
      </c>
      <c r="D142" t="s">
        <v>442</v>
      </c>
      <c r="E142">
        <v>812</v>
      </c>
      <c r="F142" t="s">
        <v>179</v>
      </c>
      <c r="G142" t="s">
        <v>180</v>
      </c>
      <c r="H142" t="s">
        <v>125</v>
      </c>
      <c r="I142" t="s">
        <v>78</v>
      </c>
      <c r="J142" s="1">
        <v>45685</v>
      </c>
      <c r="K142">
        <v>28</v>
      </c>
      <c r="L142" t="b">
        <v>0</v>
      </c>
      <c r="M142" t="b">
        <v>1</v>
      </c>
      <c r="N142" t="b">
        <v>0</v>
      </c>
    </row>
    <row r="143" spans="1:14" x14ac:dyDescent="0.3">
      <c r="A143" t="s">
        <v>198</v>
      </c>
      <c r="B143" s="1">
        <v>45706</v>
      </c>
      <c r="C143" t="s">
        <v>27</v>
      </c>
      <c r="D143" t="s">
        <v>178</v>
      </c>
      <c r="E143">
        <v>807</v>
      </c>
      <c r="F143" t="s">
        <v>179</v>
      </c>
      <c r="G143" t="s">
        <v>180</v>
      </c>
      <c r="H143" t="s">
        <v>109</v>
      </c>
      <c r="I143" t="s">
        <v>78</v>
      </c>
      <c r="J143" s="1">
        <v>45737</v>
      </c>
      <c r="K143">
        <v>80</v>
      </c>
      <c r="L143" t="b">
        <v>0</v>
      </c>
      <c r="M143" t="b">
        <v>1</v>
      </c>
      <c r="N143" t="b">
        <v>0</v>
      </c>
    </row>
    <row r="144" spans="1:14" x14ac:dyDescent="0.3">
      <c r="A144" t="s">
        <v>312</v>
      </c>
      <c r="B144" s="1">
        <v>45706</v>
      </c>
      <c r="C144" t="s">
        <v>23</v>
      </c>
      <c r="D144" t="s">
        <v>178</v>
      </c>
      <c r="E144">
        <v>545</v>
      </c>
      <c r="F144" t="s">
        <v>179</v>
      </c>
      <c r="G144" t="s">
        <v>180</v>
      </c>
      <c r="H144" t="s">
        <v>139</v>
      </c>
      <c r="I144" t="s">
        <v>81</v>
      </c>
      <c r="J144" s="1">
        <v>45749</v>
      </c>
      <c r="K144">
        <v>92</v>
      </c>
      <c r="L144" t="b">
        <v>0</v>
      </c>
      <c r="M144" t="b">
        <v>1</v>
      </c>
      <c r="N144" t="b">
        <v>0</v>
      </c>
    </row>
    <row r="145" spans="1:14" x14ac:dyDescent="0.3">
      <c r="A145" t="s">
        <v>525</v>
      </c>
      <c r="B145" s="1">
        <v>45706</v>
      </c>
      <c r="C145" t="s">
        <v>16</v>
      </c>
      <c r="D145" t="s">
        <v>442</v>
      </c>
      <c r="E145">
        <v>603</v>
      </c>
      <c r="F145" t="s">
        <v>179</v>
      </c>
      <c r="G145" t="s">
        <v>180</v>
      </c>
      <c r="H145" t="s">
        <v>141</v>
      </c>
      <c r="I145" t="s">
        <v>81</v>
      </c>
      <c r="J145" s="1">
        <v>45749</v>
      </c>
      <c r="K145">
        <v>92</v>
      </c>
      <c r="L145" t="b">
        <v>0</v>
      </c>
      <c r="M145" t="b">
        <v>1</v>
      </c>
      <c r="N145" t="b">
        <v>0</v>
      </c>
    </row>
    <row r="146" spans="1:14" x14ac:dyDescent="0.3">
      <c r="A146" t="s">
        <v>584</v>
      </c>
      <c r="B146" s="1">
        <v>45706</v>
      </c>
      <c r="C146" t="s">
        <v>11</v>
      </c>
      <c r="D146" t="s">
        <v>442</v>
      </c>
      <c r="E146">
        <v>854</v>
      </c>
      <c r="F146" t="s">
        <v>179</v>
      </c>
      <c r="G146" t="s">
        <v>180</v>
      </c>
      <c r="H146" t="s">
        <v>135</v>
      </c>
      <c r="I146" t="s">
        <v>63</v>
      </c>
      <c r="J146" s="1">
        <v>45748</v>
      </c>
      <c r="K146">
        <v>91</v>
      </c>
      <c r="L146" t="b">
        <v>0</v>
      </c>
      <c r="M146" t="b">
        <v>1</v>
      </c>
      <c r="N146" t="b">
        <v>0</v>
      </c>
    </row>
    <row r="147" spans="1:14" x14ac:dyDescent="0.3">
      <c r="A147" t="s">
        <v>430</v>
      </c>
      <c r="B147" s="1">
        <v>45707</v>
      </c>
      <c r="C147" t="s">
        <v>34</v>
      </c>
      <c r="D147" t="s">
        <v>178</v>
      </c>
      <c r="E147">
        <v>959</v>
      </c>
      <c r="F147" t="s">
        <v>179</v>
      </c>
      <c r="G147" t="s">
        <v>180</v>
      </c>
      <c r="H147" t="s">
        <v>151</v>
      </c>
      <c r="I147" t="s">
        <v>57</v>
      </c>
      <c r="J147" s="1">
        <v>45742</v>
      </c>
      <c r="K147">
        <v>85</v>
      </c>
      <c r="L147" t="b">
        <v>0</v>
      </c>
      <c r="M147" t="b">
        <v>1</v>
      </c>
      <c r="N147" t="b">
        <v>0</v>
      </c>
    </row>
    <row r="148" spans="1:14" x14ac:dyDescent="0.3">
      <c r="A148" t="s">
        <v>523</v>
      </c>
      <c r="B148" s="1">
        <v>45707</v>
      </c>
      <c r="C148" t="s">
        <v>11</v>
      </c>
      <c r="D148" t="s">
        <v>442</v>
      </c>
      <c r="E148">
        <v>433</v>
      </c>
      <c r="F148" t="s">
        <v>179</v>
      </c>
      <c r="G148" t="s">
        <v>180</v>
      </c>
      <c r="H148" t="s">
        <v>153</v>
      </c>
      <c r="I148" t="s">
        <v>60</v>
      </c>
      <c r="J148" s="1">
        <v>45670</v>
      </c>
      <c r="K148">
        <v>13</v>
      </c>
      <c r="L148" t="b">
        <v>0</v>
      </c>
      <c r="M148" t="b">
        <v>1</v>
      </c>
      <c r="N148" t="b">
        <v>0</v>
      </c>
    </row>
    <row r="149" spans="1:14" x14ac:dyDescent="0.3">
      <c r="A149" t="s">
        <v>606</v>
      </c>
      <c r="B149" s="1">
        <v>45707</v>
      </c>
      <c r="C149" t="s">
        <v>11</v>
      </c>
      <c r="D149" t="s">
        <v>442</v>
      </c>
      <c r="E149">
        <v>573</v>
      </c>
      <c r="F149" t="s">
        <v>179</v>
      </c>
      <c r="G149" t="s">
        <v>180</v>
      </c>
      <c r="H149" t="s">
        <v>155</v>
      </c>
      <c r="I149" t="s">
        <v>75</v>
      </c>
      <c r="J149" s="1">
        <v>45679</v>
      </c>
      <c r="K149">
        <v>22</v>
      </c>
      <c r="L149" t="b">
        <v>0</v>
      </c>
      <c r="M149" t="b">
        <v>1</v>
      </c>
      <c r="N149" t="b">
        <v>0</v>
      </c>
    </row>
    <row r="150" spans="1:14" x14ac:dyDescent="0.3">
      <c r="A150" t="s">
        <v>299</v>
      </c>
      <c r="B150" s="1">
        <v>45708</v>
      </c>
      <c r="C150" t="s">
        <v>27</v>
      </c>
      <c r="D150" t="s">
        <v>178</v>
      </c>
      <c r="E150">
        <v>487</v>
      </c>
      <c r="F150" t="s">
        <v>179</v>
      </c>
      <c r="G150" t="s">
        <v>180</v>
      </c>
      <c r="H150" t="s">
        <v>133</v>
      </c>
      <c r="I150" t="s">
        <v>66</v>
      </c>
      <c r="J150" s="1">
        <v>45684</v>
      </c>
      <c r="K150">
        <v>27</v>
      </c>
      <c r="L150" t="b">
        <v>0</v>
      </c>
      <c r="M150" t="b">
        <v>1</v>
      </c>
      <c r="N150" t="b">
        <v>0</v>
      </c>
    </row>
    <row r="151" spans="1:14" x14ac:dyDescent="0.3">
      <c r="A151" t="s">
        <v>369</v>
      </c>
      <c r="B151" s="1">
        <v>45708</v>
      </c>
      <c r="C151" t="s">
        <v>27</v>
      </c>
      <c r="D151" t="s">
        <v>178</v>
      </c>
      <c r="E151">
        <v>128</v>
      </c>
      <c r="F151" t="s">
        <v>179</v>
      </c>
      <c r="G151" t="s">
        <v>180</v>
      </c>
      <c r="H151" t="s">
        <v>133</v>
      </c>
      <c r="I151" t="s">
        <v>63</v>
      </c>
      <c r="J151" s="1">
        <v>45834</v>
      </c>
      <c r="K151">
        <v>177</v>
      </c>
      <c r="L151" t="b">
        <v>0</v>
      </c>
      <c r="M151" t="b">
        <v>1</v>
      </c>
      <c r="N151" t="b">
        <v>0</v>
      </c>
    </row>
    <row r="152" spans="1:14" x14ac:dyDescent="0.3">
      <c r="A152" t="s">
        <v>465</v>
      </c>
      <c r="B152" s="1">
        <v>45708</v>
      </c>
      <c r="C152" t="s">
        <v>19</v>
      </c>
      <c r="D152" t="s">
        <v>442</v>
      </c>
      <c r="E152">
        <v>419</v>
      </c>
      <c r="F152" t="s">
        <v>179</v>
      </c>
      <c r="G152" t="s">
        <v>180</v>
      </c>
      <c r="H152" t="s">
        <v>131</v>
      </c>
      <c r="I152" t="s">
        <v>75</v>
      </c>
      <c r="J152" s="1">
        <v>45828</v>
      </c>
      <c r="K152">
        <v>171</v>
      </c>
      <c r="L152" t="b">
        <v>0</v>
      </c>
      <c r="M152" t="b">
        <v>1</v>
      </c>
      <c r="N152" t="b">
        <v>0</v>
      </c>
    </row>
    <row r="153" spans="1:14" x14ac:dyDescent="0.3">
      <c r="A153" t="s">
        <v>473</v>
      </c>
      <c r="B153" s="1">
        <v>45708</v>
      </c>
      <c r="C153" t="s">
        <v>16</v>
      </c>
      <c r="D153" t="s">
        <v>442</v>
      </c>
      <c r="E153">
        <v>83</v>
      </c>
      <c r="F153" t="s">
        <v>179</v>
      </c>
      <c r="G153" t="s">
        <v>180</v>
      </c>
      <c r="H153" t="s">
        <v>109</v>
      </c>
      <c r="I153" t="s">
        <v>69</v>
      </c>
      <c r="J153" s="1">
        <v>45793</v>
      </c>
      <c r="K153">
        <v>136</v>
      </c>
      <c r="L153" t="b">
        <v>0</v>
      </c>
      <c r="M153" t="b">
        <v>1</v>
      </c>
      <c r="N153" t="b">
        <v>0</v>
      </c>
    </row>
    <row r="154" spans="1:14" x14ac:dyDescent="0.3">
      <c r="A154" t="s">
        <v>626</v>
      </c>
      <c r="B154" s="1">
        <v>45708</v>
      </c>
      <c r="C154" t="s">
        <v>23</v>
      </c>
      <c r="D154" t="s">
        <v>442</v>
      </c>
      <c r="E154">
        <v>906</v>
      </c>
      <c r="F154" t="s">
        <v>179</v>
      </c>
      <c r="G154" t="s">
        <v>180</v>
      </c>
      <c r="H154" t="s">
        <v>93</v>
      </c>
      <c r="I154" t="s">
        <v>54</v>
      </c>
      <c r="J154" s="1">
        <v>45786</v>
      </c>
      <c r="K154">
        <v>129</v>
      </c>
      <c r="L154" t="b">
        <v>0</v>
      </c>
      <c r="M154" t="b">
        <v>1</v>
      </c>
      <c r="N154" t="b">
        <v>0</v>
      </c>
    </row>
    <row r="155" spans="1:14" x14ac:dyDescent="0.3">
      <c r="A155" t="s">
        <v>658</v>
      </c>
      <c r="B155" s="1">
        <v>45708</v>
      </c>
      <c r="C155" t="s">
        <v>23</v>
      </c>
      <c r="D155" t="s">
        <v>442</v>
      </c>
      <c r="E155">
        <v>696</v>
      </c>
      <c r="F155" t="s">
        <v>179</v>
      </c>
      <c r="G155" t="s">
        <v>180</v>
      </c>
      <c r="H155" t="s">
        <v>153</v>
      </c>
      <c r="I155" t="s">
        <v>75</v>
      </c>
      <c r="J155" s="1">
        <v>45799</v>
      </c>
      <c r="K155">
        <v>142</v>
      </c>
      <c r="L155" t="b">
        <v>0</v>
      </c>
      <c r="M155" t="b">
        <v>1</v>
      </c>
      <c r="N155" t="b">
        <v>0</v>
      </c>
    </row>
    <row r="156" spans="1:14" x14ac:dyDescent="0.3">
      <c r="A156" t="s">
        <v>662</v>
      </c>
      <c r="B156" s="1">
        <v>45708</v>
      </c>
      <c r="C156" t="s">
        <v>19</v>
      </c>
      <c r="D156" t="s">
        <v>442</v>
      </c>
      <c r="E156">
        <v>55</v>
      </c>
      <c r="F156" t="s">
        <v>179</v>
      </c>
      <c r="G156" t="s">
        <v>180</v>
      </c>
      <c r="H156" t="s">
        <v>105</v>
      </c>
      <c r="I156" t="s">
        <v>69</v>
      </c>
      <c r="J156" s="1">
        <v>45712</v>
      </c>
      <c r="K156">
        <v>55</v>
      </c>
      <c r="L156" t="b">
        <v>0</v>
      </c>
      <c r="M156" t="b">
        <v>1</v>
      </c>
      <c r="N156" t="b">
        <v>0</v>
      </c>
    </row>
    <row r="157" spans="1:14" x14ac:dyDescent="0.3">
      <c r="A157" t="s">
        <v>288</v>
      </c>
      <c r="B157" s="1">
        <v>45709</v>
      </c>
      <c r="C157" t="s">
        <v>27</v>
      </c>
      <c r="D157" t="s">
        <v>178</v>
      </c>
      <c r="E157">
        <v>964</v>
      </c>
      <c r="F157" t="s">
        <v>179</v>
      </c>
      <c r="G157" t="s">
        <v>180</v>
      </c>
      <c r="H157" t="s">
        <v>107</v>
      </c>
      <c r="I157" t="s">
        <v>63</v>
      </c>
      <c r="J157" s="1">
        <v>45806</v>
      </c>
      <c r="K157">
        <v>149</v>
      </c>
      <c r="L157" t="b">
        <v>0</v>
      </c>
      <c r="M157" t="b">
        <v>1</v>
      </c>
      <c r="N157" t="b">
        <v>0</v>
      </c>
    </row>
    <row r="158" spans="1:14" x14ac:dyDescent="0.3">
      <c r="A158" t="s">
        <v>333</v>
      </c>
      <c r="B158" s="1">
        <v>45709</v>
      </c>
      <c r="C158" t="s">
        <v>19</v>
      </c>
      <c r="D158" t="s">
        <v>178</v>
      </c>
      <c r="E158">
        <v>608</v>
      </c>
      <c r="F158" t="s">
        <v>179</v>
      </c>
      <c r="G158" t="s">
        <v>180</v>
      </c>
      <c r="H158" t="s">
        <v>115</v>
      </c>
      <c r="I158" t="s">
        <v>63</v>
      </c>
      <c r="J158" s="1">
        <v>45695</v>
      </c>
      <c r="K158">
        <v>38</v>
      </c>
      <c r="L158" t="b">
        <v>0</v>
      </c>
      <c r="M158" t="b">
        <v>1</v>
      </c>
      <c r="N158" t="b">
        <v>0</v>
      </c>
    </row>
    <row r="159" spans="1:14" x14ac:dyDescent="0.3">
      <c r="A159" t="s">
        <v>489</v>
      </c>
      <c r="B159" s="1">
        <v>45709</v>
      </c>
      <c r="C159" t="s">
        <v>27</v>
      </c>
      <c r="D159" t="s">
        <v>442</v>
      </c>
      <c r="E159">
        <v>407</v>
      </c>
      <c r="F159" t="s">
        <v>179</v>
      </c>
      <c r="G159" t="s">
        <v>180</v>
      </c>
      <c r="H159" t="s">
        <v>111</v>
      </c>
      <c r="I159" t="s">
        <v>72</v>
      </c>
      <c r="J159" s="1">
        <v>45771</v>
      </c>
      <c r="K159">
        <v>114</v>
      </c>
      <c r="L159" t="b">
        <v>0</v>
      </c>
      <c r="M159" t="b">
        <v>1</v>
      </c>
      <c r="N159" t="b">
        <v>0</v>
      </c>
    </row>
    <row r="160" spans="1:14" x14ac:dyDescent="0.3">
      <c r="A160" t="s">
        <v>660</v>
      </c>
      <c r="B160" s="1">
        <v>45709</v>
      </c>
      <c r="C160" t="s">
        <v>23</v>
      </c>
      <c r="D160" t="s">
        <v>442</v>
      </c>
      <c r="E160">
        <v>34</v>
      </c>
      <c r="F160" t="s">
        <v>179</v>
      </c>
      <c r="G160" t="s">
        <v>180</v>
      </c>
      <c r="H160" t="s">
        <v>115</v>
      </c>
      <c r="I160" t="s">
        <v>72</v>
      </c>
      <c r="J160" s="1">
        <v>45688</v>
      </c>
      <c r="K160">
        <v>31</v>
      </c>
      <c r="L160" t="b">
        <v>0</v>
      </c>
      <c r="M160" t="b">
        <v>1</v>
      </c>
      <c r="N160" t="b">
        <v>0</v>
      </c>
    </row>
    <row r="161" spans="1:14" x14ac:dyDescent="0.3">
      <c r="A161" t="s">
        <v>446</v>
      </c>
      <c r="B161" s="1">
        <v>45712</v>
      </c>
      <c r="C161" t="s">
        <v>27</v>
      </c>
      <c r="D161" t="s">
        <v>442</v>
      </c>
      <c r="E161">
        <v>444</v>
      </c>
      <c r="F161" t="s">
        <v>179</v>
      </c>
      <c r="G161" t="s">
        <v>180</v>
      </c>
      <c r="H161" t="s">
        <v>115</v>
      </c>
      <c r="I161" t="s">
        <v>57</v>
      </c>
      <c r="J161" s="1">
        <v>45741</v>
      </c>
      <c r="K161">
        <v>84</v>
      </c>
      <c r="L161" t="b">
        <v>0</v>
      </c>
      <c r="M161" t="b">
        <v>1</v>
      </c>
      <c r="N161" t="b">
        <v>0</v>
      </c>
    </row>
    <row r="162" spans="1:14" x14ac:dyDescent="0.3">
      <c r="A162" t="s">
        <v>485</v>
      </c>
      <c r="B162" s="1">
        <v>45712</v>
      </c>
      <c r="C162" t="s">
        <v>11</v>
      </c>
      <c r="D162" t="s">
        <v>442</v>
      </c>
      <c r="E162">
        <v>198</v>
      </c>
      <c r="F162" t="s">
        <v>179</v>
      </c>
      <c r="G162" t="s">
        <v>180</v>
      </c>
      <c r="H162" t="s">
        <v>102</v>
      </c>
      <c r="I162" t="s">
        <v>69</v>
      </c>
      <c r="J162" s="1">
        <v>45723</v>
      </c>
      <c r="K162">
        <v>66</v>
      </c>
      <c r="L162" t="b">
        <v>0</v>
      </c>
      <c r="M162" t="b">
        <v>1</v>
      </c>
      <c r="N162" t="b">
        <v>0</v>
      </c>
    </row>
    <row r="163" spans="1:14" x14ac:dyDescent="0.3">
      <c r="A163" t="s">
        <v>531</v>
      </c>
      <c r="B163" s="1">
        <v>45712</v>
      </c>
      <c r="C163" t="s">
        <v>23</v>
      </c>
      <c r="D163" t="s">
        <v>442</v>
      </c>
      <c r="E163">
        <v>666</v>
      </c>
      <c r="F163" t="s">
        <v>179</v>
      </c>
      <c r="G163" t="s">
        <v>180</v>
      </c>
      <c r="H163" t="s">
        <v>111</v>
      </c>
      <c r="I163" t="s">
        <v>57</v>
      </c>
      <c r="J163" s="1">
        <v>45796</v>
      </c>
      <c r="K163">
        <v>139</v>
      </c>
      <c r="L163" t="b">
        <v>0</v>
      </c>
      <c r="M163" t="b">
        <v>1</v>
      </c>
      <c r="N163" t="b">
        <v>0</v>
      </c>
    </row>
    <row r="164" spans="1:14" x14ac:dyDescent="0.3">
      <c r="A164" t="s">
        <v>646</v>
      </c>
      <c r="B164" s="1">
        <v>45712</v>
      </c>
      <c r="C164" t="s">
        <v>23</v>
      </c>
      <c r="D164" t="s">
        <v>442</v>
      </c>
      <c r="E164">
        <v>677</v>
      </c>
      <c r="F164" t="s">
        <v>179</v>
      </c>
      <c r="G164" t="s">
        <v>180</v>
      </c>
      <c r="H164" t="s">
        <v>141</v>
      </c>
      <c r="I164" t="s">
        <v>66</v>
      </c>
      <c r="J164" s="1">
        <v>45741</v>
      </c>
      <c r="K164">
        <v>84</v>
      </c>
      <c r="L164" t="b">
        <v>0</v>
      </c>
      <c r="M164" t="b">
        <v>1</v>
      </c>
      <c r="N164" t="b">
        <v>0</v>
      </c>
    </row>
    <row r="165" spans="1:14" x14ac:dyDescent="0.3">
      <c r="A165" t="s">
        <v>177</v>
      </c>
      <c r="B165" s="1">
        <v>45713</v>
      </c>
      <c r="C165" t="s">
        <v>16</v>
      </c>
      <c r="D165" t="s">
        <v>178</v>
      </c>
      <c r="E165">
        <v>827</v>
      </c>
      <c r="F165" t="s">
        <v>179</v>
      </c>
      <c r="G165" t="s">
        <v>180</v>
      </c>
      <c r="H165" t="s">
        <v>102</v>
      </c>
      <c r="I165" t="s">
        <v>69</v>
      </c>
      <c r="J165" s="1">
        <v>45716</v>
      </c>
      <c r="K165">
        <v>59</v>
      </c>
      <c r="L165" t="b">
        <v>0</v>
      </c>
      <c r="M165" t="b">
        <v>1</v>
      </c>
      <c r="N165" t="b">
        <v>0</v>
      </c>
    </row>
    <row r="166" spans="1:14" x14ac:dyDescent="0.3">
      <c r="A166" t="s">
        <v>222</v>
      </c>
      <c r="B166" s="1">
        <v>45713</v>
      </c>
      <c r="C166" t="s">
        <v>31</v>
      </c>
      <c r="D166" t="s">
        <v>178</v>
      </c>
      <c r="E166">
        <v>841</v>
      </c>
      <c r="F166" t="s">
        <v>179</v>
      </c>
      <c r="G166" t="s">
        <v>180</v>
      </c>
      <c r="H166" t="s">
        <v>107</v>
      </c>
      <c r="I166" t="s">
        <v>78</v>
      </c>
      <c r="J166" s="1">
        <v>45812</v>
      </c>
      <c r="K166">
        <v>155</v>
      </c>
      <c r="L166" t="b">
        <v>0</v>
      </c>
      <c r="M166" t="b">
        <v>1</v>
      </c>
      <c r="N166" t="b">
        <v>0</v>
      </c>
    </row>
    <row r="167" spans="1:14" x14ac:dyDescent="0.3">
      <c r="A167" t="s">
        <v>594</v>
      </c>
      <c r="B167" s="1">
        <v>45713</v>
      </c>
      <c r="C167" t="s">
        <v>23</v>
      </c>
      <c r="D167" t="s">
        <v>442</v>
      </c>
      <c r="E167">
        <v>796</v>
      </c>
      <c r="F167" t="s">
        <v>179</v>
      </c>
      <c r="G167" t="s">
        <v>180</v>
      </c>
      <c r="H167" t="s">
        <v>139</v>
      </c>
      <c r="I167" t="s">
        <v>66</v>
      </c>
      <c r="J167" s="1">
        <v>45705</v>
      </c>
      <c r="K167">
        <v>48</v>
      </c>
      <c r="L167" t="b">
        <v>0</v>
      </c>
      <c r="M167" t="b">
        <v>1</v>
      </c>
      <c r="N167" t="b">
        <v>0</v>
      </c>
    </row>
    <row r="168" spans="1:14" x14ac:dyDescent="0.3">
      <c r="A168" t="s">
        <v>290</v>
      </c>
      <c r="B168" s="1">
        <v>45714</v>
      </c>
      <c r="C168" t="s">
        <v>27</v>
      </c>
      <c r="D168" t="s">
        <v>178</v>
      </c>
      <c r="E168">
        <v>488</v>
      </c>
      <c r="F168" t="s">
        <v>179</v>
      </c>
      <c r="G168" t="s">
        <v>180</v>
      </c>
      <c r="H168" t="s">
        <v>139</v>
      </c>
      <c r="I168" t="s">
        <v>54</v>
      </c>
      <c r="J168" s="1">
        <v>45832</v>
      </c>
      <c r="K168">
        <v>175</v>
      </c>
      <c r="L168" t="b">
        <v>0</v>
      </c>
      <c r="M168" t="b">
        <v>1</v>
      </c>
      <c r="N168" t="b">
        <v>0</v>
      </c>
    </row>
    <row r="169" spans="1:14" x14ac:dyDescent="0.3">
      <c r="A169" t="s">
        <v>551</v>
      </c>
      <c r="B169" s="1">
        <v>45714</v>
      </c>
      <c r="C169" t="s">
        <v>19</v>
      </c>
      <c r="D169" t="s">
        <v>442</v>
      </c>
      <c r="E169">
        <v>181</v>
      </c>
      <c r="F169" t="s">
        <v>179</v>
      </c>
      <c r="G169" t="s">
        <v>180</v>
      </c>
      <c r="H169" t="s">
        <v>155</v>
      </c>
      <c r="I169" t="s">
        <v>81</v>
      </c>
      <c r="J169" s="1">
        <v>45733</v>
      </c>
      <c r="K169">
        <v>76</v>
      </c>
      <c r="L169" t="b">
        <v>0</v>
      </c>
      <c r="M169" t="b">
        <v>1</v>
      </c>
      <c r="N169" t="b">
        <v>0</v>
      </c>
    </row>
    <row r="170" spans="1:14" x14ac:dyDescent="0.3">
      <c r="A170" t="s">
        <v>644</v>
      </c>
      <c r="B170" s="1">
        <v>45714</v>
      </c>
      <c r="C170" t="s">
        <v>16</v>
      </c>
      <c r="D170" t="s">
        <v>442</v>
      </c>
      <c r="E170">
        <v>420</v>
      </c>
      <c r="F170" t="s">
        <v>179</v>
      </c>
      <c r="G170" t="s">
        <v>180</v>
      </c>
      <c r="H170" t="s">
        <v>105</v>
      </c>
      <c r="I170" t="s">
        <v>60</v>
      </c>
      <c r="J170" s="1">
        <v>45695</v>
      </c>
      <c r="K170">
        <v>38</v>
      </c>
      <c r="L170" t="b">
        <v>0</v>
      </c>
      <c r="M170" t="b">
        <v>1</v>
      </c>
      <c r="N170" t="b">
        <v>0</v>
      </c>
    </row>
    <row r="171" spans="1:14" x14ac:dyDescent="0.3">
      <c r="A171" t="s">
        <v>661</v>
      </c>
      <c r="B171" s="1">
        <v>45714</v>
      </c>
      <c r="C171" t="s">
        <v>19</v>
      </c>
      <c r="D171" t="s">
        <v>442</v>
      </c>
      <c r="E171">
        <v>167</v>
      </c>
      <c r="F171" t="s">
        <v>179</v>
      </c>
      <c r="G171" t="s">
        <v>180</v>
      </c>
      <c r="H171" t="s">
        <v>102</v>
      </c>
      <c r="I171" t="s">
        <v>81</v>
      </c>
      <c r="J171" s="1">
        <v>45670</v>
      </c>
      <c r="K171">
        <v>13</v>
      </c>
      <c r="L171" t="b">
        <v>0</v>
      </c>
      <c r="M171" t="b">
        <v>1</v>
      </c>
      <c r="N171" t="b">
        <v>0</v>
      </c>
    </row>
    <row r="172" spans="1:14" x14ac:dyDescent="0.3">
      <c r="A172" t="s">
        <v>205</v>
      </c>
      <c r="B172" s="1">
        <v>45715</v>
      </c>
      <c r="C172" t="s">
        <v>27</v>
      </c>
      <c r="D172" t="s">
        <v>178</v>
      </c>
      <c r="E172">
        <v>62</v>
      </c>
      <c r="F172" t="s">
        <v>179</v>
      </c>
      <c r="G172" t="s">
        <v>180</v>
      </c>
      <c r="H172" t="s">
        <v>117</v>
      </c>
      <c r="I172" t="s">
        <v>54</v>
      </c>
      <c r="J172" s="1">
        <v>45728</v>
      </c>
      <c r="K172">
        <v>71</v>
      </c>
      <c r="L172" t="b">
        <v>0</v>
      </c>
      <c r="M172" t="b">
        <v>1</v>
      </c>
      <c r="N172" t="b">
        <v>0</v>
      </c>
    </row>
    <row r="173" spans="1:14" x14ac:dyDescent="0.3">
      <c r="A173" t="s">
        <v>279</v>
      </c>
      <c r="B173" s="1">
        <v>45715</v>
      </c>
      <c r="C173" t="s">
        <v>27</v>
      </c>
      <c r="D173" t="s">
        <v>178</v>
      </c>
      <c r="E173">
        <v>306</v>
      </c>
      <c r="F173" t="s">
        <v>179</v>
      </c>
      <c r="G173" t="s">
        <v>180</v>
      </c>
      <c r="H173" t="s">
        <v>113</v>
      </c>
      <c r="I173" t="s">
        <v>66</v>
      </c>
      <c r="J173" s="1">
        <v>45785</v>
      </c>
      <c r="K173">
        <v>128</v>
      </c>
      <c r="L173" t="b">
        <v>0</v>
      </c>
      <c r="M173" t="b">
        <v>1</v>
      </c>
      <c r="N173" t="b">
        <v>0</v>
      </c>
    </row>
    <row r="174" spans="1:14" x14ac:dyDescent="0.3">
      <c r="A174" t="s">
        <v>283</v>
      </c>
      <c r="B174" s="1">
        <v>45715</v>
      </c>
      <c r="C174" t="s">
        <v>19</v>
      </c>
      <c r="D174" t="s">
        <v>178</v>
      </c>
      <c r="E174">
        <v>51</v>
      </c>
      <c r="F174" t="s">
        <v>179</v>
      </c>
      <c r="G174" t="s">
        <v>180</v>
      </c>
      <c r="H174" t="s">
        <v>107</v>
      </c>
      <c r="I174" t="s">
        <v>63</v>
      </c>
      <c r="J174" s="1">
        <v>45687</v>
      </c>
      <c r="K174">
        <v>30</v>
      </c>
      <c r="L174" t="b">
        <v>0</v>
      </c>
      <c r="M174" t="b">
        <v>1</v>
      </c>
      <c r="N174" t="b">
        <v>0</v>
      </c>
    </row>
    <row r="175" spans="1:14" x14ac:dyDescent="0.3">
      <c r="A175" t="s">
        <v>445</v>
      </c>
      <c r="B175" s="1">
        <v>45715</v>
      </c>
      <c r="C175" t="s">
        <v>31</v>
      </c>
      <c r="D175" t="s">
        <v>442</v>
      </c>
      <c r="E175">
        <v>867</v>
      </c>
      <c r="F175" t="s">
        <v>179</v>
      </c>
      <c r="G175" t="s">
        <v>180</v>
      </c>
      <c r="H175" t="s">
        <v>131</v>
      </c>
      <c r="I175" t="s">
        <v>78</v>
      </c>
      <c r="J175" s="1">
        <v>45786</v>
      </c>
      <c r="K175">
        <v>129</v>
      </c>
      <c r="L175" t="b">
        <v>0</v>
      </c>
      <c r="M175" t="b">
        <v>1</v>
      </c>
      <c r="N175" t="b">
        <v>0</v>
      </c>
    </row>
    <row r="176" spans="1:14" x14ac:dyDescent="0.3">
      <c r="A176" t="s">
        <v>613</v>
      </c>
      <c r="B176" s="1">
        <v>45715</v>
      </c>
      <c r="C176" t="s">
        <v>27</v>
      </c>
      <c r="D176" t="s">
        <v>442</v>
      </c>
      <c r="E176">
        <v>871</v>
      </c>
      <c r="F176" t="s">
        <v>179</v>
      </c>
      <c r="G176" t="s">
        <v>180</v>
      </c>
      <c r="H176" t="s">
        <v>151</v>
      </c>
      <c r="I176" t="s">
        <v>54</v>
      </c>
      <c r="J176" s="1">
        <v>45810</v>
      </c>
      <c r="K176">
        <v>153</v>
      </c>
      <c r="L176" t="b">
        <v>0</v>
      </c>
      <c r="M176" t="b">
        <v>1</v>
      </c>
      <c r="N176" t="b">
        <v>0</v>
      </c>
    </row>
    <row r="177" spans="1:14" x14ac:dyDescent="0.3">
      <c r="A177" t="s">
        <v>680</v>
      </c>
      <c r="B177" s="1">
        <v>45715</v>
      </c>
      <c r="C177" t="s">
        <v>34</v>
      </c>
      <c r="D177" t="s">
        <v>442</v>
      </c>
      <c r="E177">
        <v>21</v>
      </c>
      <c r="F177" t="s">
        <v>179</v>
      </c>
      <c r="G177" t="s">
        <v>180</v>
      </c>
      <c r="H177" t="s">
        <v>102</v>
      </c>
      <c r="I177" t="s">
        <v>60</v>
      </c>
      <c r="J177" s="1">
        <v>45735</v>
      </c>
      <c r="K177">
        <v>78</v>
      </c>
      <c r="L177" t="b">
        <v>0</v>
      </c>
      <c r="M177" t="b">
        <v>1</v>
      </c>
      <c r="N177" t="b">
        <v>0</v>
      </c>
    </row>
    <row r="178" spans="1:14" x14ac:dyDescent="0.3">
      <c r="A178" t="s">
        <v>211</v>
      </c>
      <c r="B178" s="1">
        <v>45716</v>
      </c>
      <c r="C178" t="s">
        <v>34</v>
      </c>
      <c r="D178" t="s">
        <v>178</v>
      </c>
      <c r="E178">
        <v>855</v>
      </c>
      <c r="F178" t="s">
        <v>179</v>
      </c>
      <c r="G178" t="s">
        <v>180</v>
      </c>
      <c r="H178" t="s">
        <v>133</v>
      </c>
      <c r="I178" t="s">
        <v>81</v>
      </c>
      <c r="J178" s="1">
        <v>45810</v>
      </c>
      <c r="K178">
        <v>153</v>
      </c>
      <c r="L178" t="b">
        <v>0</v>
      </c>
      <c r="M178" t="b">
        <v>1</v>
      </c>
      <c r="N178" t="b">
        <v>0</v>
      </c>
    </row>
    <row r="179" spans="1:14" x14ac:dyDescent="0.3">
      <c r="A179" t="s">
        <v>612</v>
      </c>
      <c r="B179" s="1">
        <v>45716</v>
      </c>
      <c r="C179" t="s">
        <v>11</v>
      </c>
      <c r="D179" t="s">
        <v>442</v>
      </c>
      <c r="E179">
        <v>550</v>
      </c>
      <c r="F179" t="s">
        <v>179</v>
      </c>
      <c r="G179" t="s">
        <v>180</v>
      </c>
      <c r="H179" t="s">
        <v>139</v>
      </c>
      <c r="I179" t="s">
        <v>60</v>
      </c>
      <c r="J179" s="1">
        <v>45680</v>
      </c>
      <c r="K179">
        <v>23</v>
      </c>
      <c r="L179" t="b">
        <v>0</v>
      </c>
      <c r="M179" t="b">
        <v>1</v>
      </c>
      <c r="N179" t="b">
        <v>0</v>
      </c>
    </row>
    <row r="180" spans="1:14" x14ac:dyDescent="0.3">
      <c r="A180" t="s">
        <v>251</v>
      </c>
      <c r="B180" s="1">
        <v>45719</v>
      </c>
      <c r="C180" t="s">
        <v>38</v>
      </c>
      <c r="D180" t="s">
        <v>178</v>
      </c>
      <c r="E180">
        <v>938</v>
      </c>
      <c r="F180" t="s">
        <v>179</v>
      </c>
      <c r="G180" t="s">
        <v>180</v>
      </c>
      <c r="H180" t="s">
        <v>111</v>
      </c>
      <c r="I180" t="s">
        <v>75</v>
      </c>
      <c r="J180" s="1">
        <v>45672</v>
      </c>
      <c r="K180">
        <v>15</v>
      </c>
      <c r="L180" t="b">
        <v>0</v>
      </c>
      <c r="M180" t="b">
        <v>1</v>
      </c>
      <c r="N180" t="b">
        <v>0</v>
      </c>
    </row>
    <row r="181" spans="1:14" x14ac:dyDescent="0.3">
      <c r="A181" t="s">
        <v>435</v>
      </c>
      <c r="B181" s="1">
        <v>45719</v>
      </c>
      <c r="C181" t="s">
        <v>19</v>
      </c>
      <c r="D181" t="s">
        <v>178</v>
      </c>
      <c r="E181">
        <v>153</v>
      </c>
      <c r="F181" t="s">
        <v>179</v>
      </c>
      <c r="G181" t="s">
        <v>180</v>
      </c>
      <c r="H181" t="s">
        <v>107</v>
      </c>
      <c r="I181" t="s">
        <v>63</v>
      </c>
      <c r="J181" s="1">
        <v>45807</v>
      </c>
      <c r="K181">
        <v>150</v>
      </c>
      <c r="L181" t="b">
        <v>0</v>
      </c>
      <c r="M181" t="b">
        <v>1</v>
      </c>
      <c r="N181" t="b">
        <v>0</v>
      </c>
    </row>
    <row r="182" spans="1:14" x14ac:dyDescent="0.3">
      <c r="A182" t="s">
        <v>638</v>
      </c>
      <c r="B182" s="1">
        <v>45719</v>
      </c>
      <c r="C182" t="s">
        <v>16</v>
      </c>
      <c r="D182" t="s">
        <v>442</v>
      </c>
      <c r="E182">
        <v>631</v>
      </c>
      <c r="F182" t="s">
        <v>179</v>
      </c>
      <c r="G182" t="s">
        <v>180</v>
      </c>
      <c r="H182" t="s">
        <v>105</v>
      </c>
      <c r="I182" t="s">
        <v>78</v>
      </c>
      <c r="J182" s="1">
        <v>45728</v>
      </c>
      <c r="K182">
        <v>71</v>
      </c>
      <c r="L182" t="b">
        <v>0</v>
      </c>
      <c r="M182" t="b">
        <v>1</v>
      </c>
      <c r="N182" t="b">
        <v>0</v>
      </c>
    </row>
    <row r="183" spans="1:14" x14ac:dyDescent="0.3">
      <c r="A183" t="s">
        <v>516</v>
      </c>
      <c r="B183" s="1">
        <v>45720</v>
      </c>
      <c r="C183" t="s">
        <v>27</v>
      </c>
      <c r="D183" t="s">
        <v>442</v>
      </c>
      <c r="E183">
        <v>411</v>
      </c>
      <c r="F183" t="s">
        <v>179</v>
      </c>
      <c r="G183" t="s">
        <v>180</v>
      </c>
      <c r="H183" t="s">
        <v>145</v>
      </c>
      <c r="I183" t="s">
        <v>81</v>
      </c>
      <c r="J183" s="1">
        <v>45825</v>
      </c>
      <c r="K183">
        <v>168</v>
      </c>
      <c r="L183" t="b">
        <v>0</v>
      </c>
      <c r="M183" t="b">
        <v>1</v>
      </c>
      <c r="N183" t="b">
        <v>0</v>
      </c>
    </row>
    <row r="184" spans="1:14" x14ac:dyDescent="0.3">
      <c r="A184" t="s">
        <v>294</v>
      </c>
      <c r="B184" s="1">
        <v>45721</v>
      </c>
      <c r="C184" t="s">
        <v>11</v>
      </c>
      <c r="D184" t="s">
        <v>178</v>
      </c>
      <c r="E184">
        <v>855</v>
      </c>
      <c r="F184" t="s">
        <v>179</v>
      </c>
      <c r="G184" t="s">
        <v>180</v>
      </c>
      <c r="H184" t="s">
        <v>119</v>
      </c>
      <c r="I184" t="s">
        <v>75</v>
      </c>
      <c r="J184" s="1">
        <v>45755</v>
      </c>
      <c r="K184">
        <v>98</v>
      </c>
      <c r="L184" t="b">
        <v>0</v>
      </c>
      <c r="M184" t="b">
        <v>1</v>
      </c>
      <c r="N184" t="b">
        <v>0</v>
      </c>
    </row>
    <row r="185" spans="1:14" x14ac:dyDescent="0.3">
      <c r="A185" t="s">
        <v>373</v>
      </c>
      <c r="B185" s="1">
        <v>45721</v>
      </c>
      <c r="C185" t="s">
        <v>38</v>
      </c>
      <c r="D185" t="s">
        <v>178</v>
      </c>
      <c r="E185">
        <v>799</v>
      </c>
      <c r="F185" t="s">
        <v>179</v>
      </c>
      <c r="G185" t="s">
        <v>180</v>
      </c>
      <c r="H185" t="s">
        <v>117</v>
      </c>
      <c r="I185" t="s">
        <v>60</v>
      </c>
      <c r="J185" s="1">
        <v>45733</v>
      </c>
      <c r="K185">
        <v>76</v>
      </c>
      <c r="L185" t="b">
        <v>0</v>
      </c>
      <c r="M185" t="b">
        <v>1</v>
      </c>
      <c r="N185" t="b">
        <v>0</v>
      </c>
    </row>
    <row r="186" spans="1:14" x14ac:dyDescent="0.3">
      <c r="A186" t="s">
        <v>561</v>
      </c>
      <c r="B186" s="1">
        <v>45721</v>
      </c>
      <c r="C186" t="s">
        <v>11</v>
      </c>
      <c r="D186" t="s">
        <v>442</v>
      </c>
      <c r="E186">
        <v>735</v>
      </c>
      <c r="F186" t="s">
        <v>179</v>
      </c>
      <c r="G186" t="s">
        <v>180</v>
      </c>
      <c r="H186" t="s">
        <v>129</v>
      </c>
      <c r="I186" t="s">
        <v>72</v>
      </c>
      <c r="J186" s="1">
        <v>45812</v>
      </c>
      <c r="K186">
        <v>155</v>
      </c>
      <c r="L186" t="b">
        <v>0</v>
      </c>
      <c r="M186" t="b">
        <v>1</v>
      </c>
      <c r="N186" t="b">
        <v>0</v>
      </c>
    </row>
    <row r="187" spans="1:14" x14ac:dyDescent="0.3">
      <c r="A187" t="s">
        <v>581</v>
      </c>
      <c r="B187" s="1">
        <v>45721</v>
      </c>
      <c r="C187" t="s">
        <v>38</v>
      </c>
      <c r="D187" t="s">
        <v>442</v>
      </c>
      <c r="E187">
        <v>287</v>
      </c>
      <c r="F187" t="s">
        <v>179</v>
      </c>
      <c r="G187" t="s">
        <v>180</v>
      </c>
      <c r="H187" t="s">
        <v>111</v>
      </c>
      <c r="I187" t="s">
        <v>81</v>
      </c>
      <c r="J187" s="1">
        <v>45779</v>
      </c>
      <c r="K187">
        <v>122</v>
      </c>
      <c r="L187" t="b">
        <v>0</v>
      </c>
      <c r="M187" t="b">
        <v>1</v>
      </c>
      <c r="N187" t="b">
        <v>0</v>
      </c>
    </row>
    <row r="188" spans="1:14" x14ac:dyDescent="0.3">
      <c r="A188" t="s">
        <v>303</v>
      </c>
      <c r="B188" s="1">
        <v>45722</v>
      </c>
      <c r="C188" t="s">
        <v>23</v>
      </c>
      <c r="D188" t="s">
        <v>178</v>
      </c>
      <c r="E188">
        <v>872</v>
      </c>
      <c r="F188" t="s">
        <v>179</v>
      </c>
      <c r="G188" t="s">
        <v>180</v>
      </c>
      <c r="H188" t="s">
        <v>111</v>
      </c>
      <c r="I188" t="s">
        <v>54</v>
      </c>
      <c r="J188" s="1">
        <v>45754</v>
      </c>
      <c r="K188">
        <v>97</v>
      </c>
      <c r="L188" t="b">
        <v>0</v>
      </c>
      <c r="M188" t="b">
        <v>1</v>
      </c>
      <c r="N188" t="b">
        <v>0</v>
      </c>
    </row>
    <row r="189" spans="1:14" x14ac:dyDescent="0.3">
      <c r="A189" t="s">
        <v>608</v>
      </c>
      <c r="B189" s="1">
        <v>45722</v>
      </c>
      <c r="C189" t="s">
        <v>19</v>
      </c>
      <c r="D189" t="s">
        <v>442</v>
      </c>
      <c r="E189">
        <v>66</v>
      </c>
      <c r="F189" t="s">
        <v>179</v>
      </c>
      <c r="G189" t="s">
        <v>180</v>
      </c>
      <c r="H189" t="s">
        <v>125</v>
      </c>
      <c r="I189" t="s">
        <v>72</v>
      </c>
      <c r="J189" s="1">
        <v>45666</v>
      </c>
      <c r="K189">
        <v>9</v>
      </c>
      <c r="L189" t="b">
        <v>0</v>
      </c>
      <c r="M189" t="b">
        <v>1</v>
      </c>
      <c r="N189" t="b">
        <v>0</v>
      </c>
    </row>
    <row r="190" spans="1:14" x14ac:dyDescent="0.3">
      <c r="A190" t="s">
        <v>254</v>
      </c>
      <c r="B190" s="1">
        <v>45723</v>
      </c>
      <c r="C190" t="s">
        <v>16</v>
      </c>
      <c r="D190" t="s">
        <v>178</v>
      </c>
      <c r="E190">
        <v>28</v>
      </c>
      <c r="F190" t="s">
        <v>179</v>
      </c>
      <c r="G190" t="s">
        <v>180</v>
      </c>
      <c r="H190" t="s">
        <v>109</v>
      </c>
      <c r="I190" t="s">
        <v>75</v>
      </c>
      <c r="J190" s="1">
        <v>45811</v>
      </c>
      <c r="K190">
        <v>154</v>
      </c>
      <c r="L190" t="b">
        <v>0</v>
      </c>
      <c r="M190" t="b">
        <v>1</v>
      </c>
      <c r="N190" t="b">
        <v>0</v>
      </c>
    </row>
    <row r="191" spans="1:14" x14ac:dyDescent="0.3">
      <c r="A191" t="s">
        <v>181</v>
      </c>
      <c r="B191" s="1">
        <v>45726</v>
      </c>
      <c r="C191" t="s">
        <v>31</v>
      </c>
      <c r="D191" t="s">
        <v>178</v>
      </c>
      <c r="E191">
        <v>665</v>
      </c>
      <c r="F191" t="s">
        <v>179</v>
      </c>
      <c r="G191" t="s">
        <v>180</v>
      </c>
      <c r="H191" t="s">
        <v>109</v>
      </c>
      <c r="I191" t="s">
        <v>69</v>
      </c>
      <c r="J191" s="1">
        <v>45791</v>
      </c>
      <c r="K191">
        <v>134</v>
      </c>
      <c r="L191" t="b">
        <v>0</v>
      </c>
      <c r="M191" t="b">
        <v>1</v>
      </c>
      <c r="N191" t="b">
        <v>0</v>
      </c>
    </row>
    <row r="192" spans="1:14" x14ac:dyDescent="0.3">
      <c r="A192" t="s">
        <v>275</v>
      </c>
      <c r="B192" s="1">
        <v>45726</v>
      </c>
      <c r="C192" t="s">
        <v>16</v>
      </c>
      <c r="D192" t="s">
        <v>178</v>
      </c>
      <c r="E192">
        <v>481</v>
      </c>
      <c r="F192" t="s">
        <v>179</v>
      </c>
      <c r="G192" t="s">
        <v>180</v>
      </c>
      <c r="H192" t="s">
        <v>125</v>
      </c>
      <c r="I192" t="s">
        <v>78</v>
      </c>
      <c r="J192" s="1">
        <v>45728</v>
      </c>
      <c r="K192">
        <v>71</v>
      </c>
      <c r="L192" t="b">
        <v>0</v>
      </c>
      <c r="M192" t="b">
        <v>1</v>
      </c>
      <c r="N192" t="b">
        <v>0</v>
      </c>
    </row>
    <row r="193" spans="1:14" x14ac:dyDescent="0.3">
      <c r="A193" t="s">
        <v>427</v>
      </c>
      <c r="B193" s="1">
        <v>45726</v>
      </c>
      <c r="C193" t="s">
        <v>38</v>
      </c>
      <c r="D193" t="s">
        <v>178</v>
      </c>
      <c r="E193">
        <v>668</v>
      </c>
      <c r="F193" t="s">
        <v>179</v>
      </c>
      <c r="G193" t="s">
        <v>180</v>
      </c>
      <c r="H193" t="s">
        <v>137</v>
      </c>
      <c r="I193" t="s">
        <v>72</v>
      </c>
      <c r="J193" s="1">
        <v>45694</v>
      </c>
      <c r="K193">
        <v>37</v>
      </c>
      <c r="L193" t="b">
        <v>0</v>
      </c>
      <c r="M193" t="b">
        <v>1</v>
      </c>
      <c r="N193" t="b">
        <v>0</v>
      </c>
    </row>
    <row r="194" spans="1:14" x14ac:dyDescent="0.3">
      <c r="A194" t="s">
        <v>539</v>
      </c>
      <c r="B194" s="1">
        <v>45726</v>
      </c>
      <c r="C194" t="s">
        <v>19</v>
      </c>
      <c r="D194" t="s">
        <v>442</v>
      </c>
      <c r="E194">
        <v>504</v>
      </c>
      <c r="F194" t="s">
        <v>179</v>
      </c>
      <c r="G194" t="s">
        <v>180</v>
      </c>
      <c r="H194" t="s">
        <v>133</v>
      </c>
      <c r="I194" t="s">
        <v>78</v>
      </c>
      <c r="J194" s="1">
        <v>45768</v>
      </c>
      <c r="K194">
        <v>111</v>
      </c>
      <c r="L194" t="b">
        <v>0</v>
      </c>
      <c r="M194" t="b">
        <v>1</v>
      </c>
      <c r="N194" t="b">
        <v>0</v>
      </c>
    </row>
    <row r="195" spans="1:14" x14ac:dyDescent="0.3">
      <c r="A195" t="s">
        <v>245</v>
      </c>
      <c r="B195" s="1">
        <v>45727</v>
      </c>
      <c r="C195" t="s">
        <v>19</v>
      </c>
      <c r="D195" t="s">
        <v>178</v>
      </c>
      <c r="E195">
        <v>377</v>
      </c>
      <c r="F195" t="s">
        <v>179</v>
      </c>
      <c r="G195" t="s">
        <v>180</v>
      </c>
      <c r="H195" t="s">
        <v>119</v>
      </c>
      <c r="I195" t="s">
        <v>63</v>
      </c>
      <c r="J195" s="1">
        <v>45826</v>
      </c>
      <c r="K195">
        <v>169</v>
      </c>
      <c r="L195" t="b">
        <v>0</v>
      </c>
      <c r="M195" t="b">
        <v>1</v>
      </c>
      <c r="N195" t="b">
        <v>0</v>
      </c>
    </row>
    <row r="196" spans="1:14" x14ac:dyDescent="0.3">
      <c r="A196" t="s">
        <v>346</v>
      </c>
      <c r="B196" s="1">
        <v>45727</v>
      </c>
      <c r="C196" t="s">
        <v>16</v>
      </c>
      <c r="D196" t="s">
        <v>178</v>
      </c>
      <c r="E196">
        <v>175</v>
      </c>
      <c r="F196" t="s">
        <v>179</v>
      </c>
      <c r="G196" t="s">
        <v>180</v>
      </c>
      <c r="H196" t="s">
        <v>145</v>
      </c>
      <c r="I196" t="s">
        <v>78</v>
      </c>
      <c r="J196" s="1">
        <v>45722</v>
      </c>
      <c r="K196">
        <v>65</v>
      </c>
      <c r="L196" t="b">
        <v>0</v>
      </c>
      <c r="M196" t="b">
        <v>1</v>
      </c>
      <c r="N196" t="b">
        <v>0</v>
      </c>
    </row>
    <row r="197" spans="1:14" x14ac:dyDescent="0.3">
      <c r="A197" t="s">
        <v>413</v>
      </c>
      <c r="B197" s="1">
        <v>45727</v>
      </c>
      <c r="C197" t="s">
        <v>34</v>
      </c>
      <c r="D197" t="s">
        <v>178</v>
      </c>
      <c r="E197">
        <v>711</v>
      </c>
      <c r="F197" t="s">
        <v>179</v>
      </c>
      <c r="G197" t="s">
        <v>180</v>
      </c>
      <c r="H197" t="s">
        <v>102</v>
      </c>
      <c r="I197" t="s">
        <v>54</v>
      </c>
      <c r="J197" s="1">
        <v>45824</v>
      </c>
      <c r="K197">
        <v>167</v>
      </c>
      <c r="L197" t="b">
        <v>0</v>
      </c>
      <c r="M197" t="b">
        <v>1</v>
      </c>
      <c r="N197" t="b">
        <v>0</v>
      </c>
    </row>
    <row r="198" spans="1:14" x14ac:dyDescent="0.3">
      <c r="A198" t="s">
        <v>482</v>
      </c>
      <c r="B198" s="1">
        <v>45727</v>
      </c>
      <c r="C198" t="s">
        <v>38</v>
      </c>
      <c r="D198" t="s">
        <v>442</v>
      </c>
      <c r="E198">
        <v>511</v>
      </c>
      <c r="F198" t="s">
        <v>179</v>
      </c>
      <c r="G198" t="s">
        <v>180</v>
      </c>
      <c r="H198" t="s">
        <v>121</v>
      </c>
      <c r="I198" t="s">
        <v>57</v>
      </c>
      <c r="J198" s="1">
        <v>45749</v>
      </c>
      <c r="K198">
        <v>92</v>
      </c>
      <c r="L198" t="b">
        <v>0</v>
      </c>
      <c r="M198" t="b">
        <v>1</v>
      </c>
      <c r="N198" t="b">
        <v>0</v>
      </c>
    </row>
    <row r="199" spans="1:14" x14ac:dyDescent="0.3">
      <c r="A199" t="s">
        <v>410</v>
      </c>
      <c r="B199" s="1">
        <v>45728</v>
      </c>
      <c r="C199" t="s">
        <v>19</v>
      </c>
      <c r="D199" t="s">
        <v>178</v>
      </c>
      <c r="E199">
        <v>841</v>
      </c>
      <c r="F199" t="s">
        <v>179</v>
      </c>
      <c r="G199" t="s">
        <v>180</v>
      </c>
      <c r="H199" t="s">
        <v>135</v>
      </c>
      <c r="I199" t="s">
        <v>75</v>
      </c>
      <c r="J199" s="1">
        <v>45700</v>
      </c>
      <c r="K199">
        <v>43</v>
      </c>
      <c r="L199" t="b">
        <v>0</v>
      </c>
      <c r="M199" t="b">
        <v>1</v>
      </c>
      <c r="N199" t="b">
        <v>0</v>
      </c>
    </row>
    <row r="200" spans="1:14" x14ac:dyDescent="0.3">
      <c r="A200" t="s">
        <v>506</v>
      </c>
      <c r="B200" s="1">
        <v>45728</v>
      </c>
      <c r="C200" t="s">
        <v>27</v>
      </c>
      <c r="D200" t="s">
        <v>442</v>
      </c>
      <c r="E200">
        <v>275</v>
      </c>
      <c r="F200" t="s">
        <v>179</v>
      </c>
      <c r="G200" t="s">
        <v>180</v>
      </c>
      <c r="H200" t="s">
        <v>129</v>
      </c>
      <c r="I200" t="s">
        <v>60</v>
      </c>
      <c r="J200" s="1">
        <v>45733</v>
      </c>
      <c r="K200">
        <v>76</v>
      </c>
      <c r="L200" t="b">
        <v>0</v>
      </c>
      <c r="M200" t="b">
        <v>1</v>
      </c>
      <c r="N200" t="b">
        <v>0</v>
      </c>
    </row>
    <row r="201" spans="1:14" x14ac:dyDescent="0.3">
      <c r="A201" t="s">
        <v>562</v>
      </c>
      <c r="B201" s="1">
        <v>45728</v>
      </c>
      <c r="C201" t="s">
        <v>27</v>
      </c>
      <c r="D201" t="s">
        <v>442</v>
      </c>
      <c r="E201">
        <v>782</v>
      </c>
      <c r="F201" t="s">
        <v>179</v>
      </c>
      <c r="G201" t="s">
        <v>180</v>
      </c>
      <c r="H201" t="s">
        <v>99</v>
      </c>
      <c r="I201" t="s">
        <v>66</v>
      </c>
      <c r="J201" s="1">
        <v>45736</v>
      </c>
      <c r="K201">
        <v>79</v>
      </c>
      <c r="L201" t="b">
        <v>0</v>
      </c>
      <c r="M201" t="b">
        <v>1</v>
      </c>
      <c r="N201" t="b">
        <v>0</v>
      </c>
    </row>
    <row r="202" spans="1:14" x14ac:dyDescent="0.3">
      <c r="A202" t="s">
        <v>621</v>
      </c>
      <c r="B202" s="1">
        <v>45728</v>
      </c>
      <c r="C202" t="s">
        <v>34</v>
      </c>
      <c r="D202" t="s">
        <v>442</v>
      </c>
      <c r="E202">
        <v>113</v>
      </c>
      <c r="F202" t="s">
        <v>179</v>
      </c>
      <c r="G202" t="s">
        <v>180</v>
      </c>
      <c r="H202" t="s">
        <v>109</v>
      </c>
      <c r="I202" t="s">
        <v>63</v>
      </c>
      <c r="J202" s="1">
        <v>45789</v>
      </c>
      <c r="K202">
        <v>132</v>
      </c>
      <c r="L202" t="b">
        <v>0</v>
      </c>
      <c r="M202" t="b">
        <v>1</v>
      </c>
      <c r="N202" t="b">
        <v>0</v>
      </c>
    </row>
    <row r="203" spans="1:14" x14ac:dyDescent="0.3">
      <c r="A203" t="s">
        <v>652</v>
      </c>
      <c r="B203" s="1">
        <v>45728</v>
      </c>
      <c r="C203" t="s">
        <v>34</v>
      </c>
      <c r="D203" t="s">
        <v>442</v>
      </c>
      <c r="E203">
        <v>796</v>
      </c>
      <c r="F203" t="s">
        <v>179</v>
      </c>
      <c r="G203" t="s">
        <v>180</v>
      </c>
      <c r="H203" t="s">
        <v>149</v>
      </c>
      <c r="I203" t="s">
        <v>57</v>
      </c>
      <c r="J203" s="1">
        <v>45736</v>
      </c>
      <c r="K203">
        <v>79</v>
      </c>
      <c r="L203" t="b">
        <v>0</v>
      </c>
      <c r="M203" t="b">
        <v>1</v>
      </c>
      <c r="N203" t="b">
        <v>0</v>
      </c>
    </row>
    <row r="204" spans="1:14" x14ac:dyDescent="0.3">
      <c r="A204" t="s">
        <v>655</v>
      </c>
      <c r="B204" s="1">
        <v>45728</v>
      </c>
      <c r="C204" t="s">
        <v>31</v>
      </c>
      <c r="D204" t="s">
        <v>442</v>
      </c>
      <c r="E204">
        <v>280</v>
      </c>
      <c r="F204" t="s">
        <v>179</v>
      </c>
      <c r="G204" t="s">
        <v>180</v>
      </c>
      <c r="H204" t="s">
        <v>145</v>
      </c>
      <c r="I204" t="s">
        <v>75</v>
      </c>
      <c r="J204" s="1">
        <v>45720</v>
      </c>
      <c r="K204">
        <v>63</v>
      </c>
      <c r="L204" t="b">
        <v>0</v>
      </c>
      <c r="M204" t="b">
        <v>1</v>
      </c>
      <c r="N204" t="b">
        <v>0</v>
      </c>
    </row>
    <row r="205" spans="1:14" x14ac:dyDescent="0.3">
      <c r="A205" t="s">
        <v>363</v>
      </c>
      <c r="B205" s="1">
        <v>45729</v>
      </c>
      <c r="C205" t="s">
        <v>11</v>
      </c>
      <c r="D205" t="s">
        <v>178</v>
      </c>
      <c r="E205">
        <v>383</v>
      </c>
      <c r="F205" t="s">
        <v>179</v>
      </c>
      <c r="G205" t="s">
        <v>180</v>
      </c>
      <c r="H205" t="s">
        <v>119</v>
      </c>
      <c r="I205" t="s">
        <v>57</v>
      </c>
      <c r="J205" s="1">
        <v>45793</v>
      </c>
      <c r="K205">
        <v>136</v>
      </c>
      <c r="L205" t="b">
        <v>0</v>
      </c>
      <c r="M205" t="b">
        <v>1</v>
      </c>
      <c r="N205" t="b">
        <v>0</v>
      </c>
    </row>
    <row r="206" spans="1:14" x14ac:dyDescent="0.3">
      <c r="A206" t="s">
        <v>487</v>
      </c>
      <c r="B206" s="1">
        <v>45729</v>
      </c>
      <c r="C206" t="s">
        <v>19</v>
      </c>
      <c r="D206" t="s">
        <v>442</v>
      </c>
      <c r="E206">
        <v>891</v>
      </c>
      <c r="F206" t="s">
        <v>179</v>
      </c>
      <c r="G206" t="s">
        <v>180</v>
      </c>
      <c r="H206" t="s">
        <v>155</v>
      </c>
      <c r="I206" t="s">
        <v>60</v>
      </c>
      <c r="J206" s="1">
        <v>45826</v>
      </c>
      <c r="K206">
        <v>169</v>
      </c>
      <c r="L206" t="b">
        <v>0</v>
      </c>
      <c r="M206" t="b">
        <v>1</v>
      </c>
      <c r="N206" t="b">
        <v>0</v>
      </c>
    </row>
    <row r="207" spans="1:14" x14ac:dyDescent="0.3">
      <c r="A207" t="s">
        <v>532</v>
      </c>
      <c r="B207" s="1">
        <v>45729</v>
      </c>
      <c r="C207" t="s">
        <v>34</v>
      </c>
      <c r="D207" t="s">
        <v>442</v>
      </c>
      <c r="E207">
        <v>298</v>
      </c>
      <c r="F207" t="s">
        <v>179</v>
      </c>
      <c r="G207" t="s">
        <v>180</v>
      </c>
      <c r="H207" t="s">
        <v>135</v>
      </c>
      <c r="I207" t="s">
        <v>75</v>
      </c>
      <c r="J207" s="1">
        <v>45786</v>
      </c>
      <c r="K207">
        <v>129</v>
      </c>
      <c r="L207" t="b">
        <v>0</v>
      </c>
      <c r="M207" t="b">
        <v>1</v>
      </c>
      <c r="N207" t="b">
        <v>0</v>
      </c>
    </row>
    <row r="208" spans="1:14" x14ac:dyDescent="0.3">
      <c r="A208" t="s">
        <v>534</v>
      </c>
      <c r="B208" s="1">
        <v>45730</v>
      </c>
      <c r="C208" t="s">
        <v>27</v>
      </c>
      <c r="D208" t="s">
        <v>442</v>
      </c>
      <c r="E208">
        <v>920</v>
      </c>
      <c r="F208" t="s">
        <v>179</v>
      </c>
      <c r="G208" t="s">
        <v>180</v>
      </c>
      <c r="H208" t="s">
        <v>111</v>
      </c>
      <c r="I208" t="s">
        <v>72</v>
      </c>
      <c r="J208" s="1">
        <v>45835</v>
      </c>
      <c r="K208">
        <v>178</v>
      </c>
      <c r="L208" t="b">
        <v>0</v>
      </c>
      <c r="M208" t="b">
        <v>1</v>
      </c>
      <c r="N208" t="b">
        <v>0</v>
      </c>
    </row>
    <row r="209" spans="1:14" x14ac:dyDescent="0.3">
      <c r="A209" t="s">
        <v>601</v>
      </c>
      <c r="B209" s="1">
        <v>45730</v>
      </c>
      <c r="C209" t="s">
        <v>31</v>
      </c>
      <c r="D209" t="s">
        <v>442</v>
      </c>
      <c r="E209">
        <v>666</v>
      </c>
      <c r="F209" t="s">
        <v>179</v>
      </c>
      <c r="G209" t="s">
        <v>180</v>
      </c>
      <c r="H209" t="s">
        <v>145</v>
      </c>
      <c r="I209" t="s">
        <v>78</v>
      </c>
      <c r="J209" s="1">
        <v>45805</v>
      </c>
      <c r="K209">
        <v>148</v>
      </c>
      <c r="L209" t="b">
        <v>0</v>
      </c>
      <c r="M209" t="b">
        <v>1</v>
      </c>
      <c r="N209" t="b">
        <v>0</v>
      </c>
    </row>
    <row r="210" spans="1:14" x14ac:dyDescent="0.3">
      <c r="A210" t="s">
        <v>192</v>
      </c>
      <c r="B210" s="1">
        <v>45733</v>
      </c>
      <c r="C210" t="s">
        <v>31</v>
      </c>
      <c r="D210" t="s">
        <v>178</v>
      </c>
      <c r="E210">
        <v>353</v>
      </c>
      <c r="F210" t="s">
        <v>179</v>
      </c>
      <c r="G210" t="s">
        <v>180</v>
      </c>
      <c r="H210" t="s">
        <v>117</v>
      </c>
      <c r="I210" t="s">
        <v>78</v>
      </c>
      <c r="J210" s="1">
        <v>45700</v>
      </c>
      <c r="K210">
        <v>43</v>
      </c>
      <c r="L210" t="b">
        <v>0</v>
      </c>
      <c r="M210" t="b">
        <v>1</v>
      </c>
      <c r="N210" t="b">
        <v>0</v>
      </c>
    </row>
    <row r="211" spans="1:14" x14ac:dyDescent="0.3">
      <c r="A211" t="s">
        <v>362</v>
      </c>
      <c r="B211" s="1">
        <v>45733</v>
      </c>
      <c r="C211" t="s">
        <v>19</v>
      </c>
      <c r="D211" t="s">
        <v>178</v>
      </c>
      <c r="E211">
        <v>430</v>
      </c>
      <c r="F211" t="s">
        <v>179</v>
      </c>
      <c r="G211" t="s">
        <v>180</v>
      </c>
      <c r="H211" t="s">
        <v>147</v>
      </c>
      <c r="I211" t="s">
        <v>54</v>
      </c>
      <c r="J211" s="1">
        <v>45757</v>
      </c>
      <c r="K211">
        <v>100</v>
      </c>
      <c r="L211" t="b">
        <v>0</v>
      </c>
      <c r="M211" t="b">
        <v>1</v>
      </c>
      <c r="N211" t="b">
        <v>0</v>
      </c>
    </row>
    <row r="212" spans="1:14" x14ac:dyDescent="0.3">
      <c r="A212" t="s">
        <v>399</v>
      </c>
      <c r="B212" s="1">
        <v>45733</v>
      </c>
      <c r="C212" t="s">
        <v>16</v>
      </c>
      <c r="D212" t="s">
        <v>178</v>
      </c>
      <c r="E212">
        <v>40</v>
      </c>
      <c r="F212" t="s">
        <v>179</v>
      </c>
      <c r="G212" t="s">
        <v>180</v>
      </c>
      <c r="H212" t="s">
        <v>115</v>
      </c>
      <c r="I212" t="s">
        <v>57</v>
      </c>
      <c r="J212" s="1">
        <v>45754</v>
      </c>
      <c r="K212">
        <v>97</v>
      </c>
      <c r="L212" t="b">
        <v>0</v>
      </c>
      <c r="M212" t="b">
        <v>1</v>
      </c>
      <c r="N212" t="b">
        <v>0</v>
      </c>
    </row>
    <row r="213" spans="1:14" x14ac:dyDescent="0.3">
      <c r="A213" t="s">
        <v>281</v>
      </c>
      <c r="B213" s="1">
        <v>45734</v>
      </c>
      <c r="C213" t="s">
        <v>38</v>
      </c>
      <c r="D213" t="s">
        <v>178</v>
      </c>
      <c r="E213">
        <v>989</v>
      </c>
      <c r="F213" t="s">
        <v>179</v>
      </c>
      <c r="G213" t="s">
        <v>180</v>
      </c>
      <c r="H213" t="s">
        <v>113</v>
      </c>
      <c r="I213" t="s">
        <v>54</v>
      </c>
      <c r="J213" s="1">
        <v>45819</v>
      </c>
      <c r="K213">
        <v>162</v>
      </c>
      <c r="L213" t="b">
        <v>0</v>
      </c>
      <c r="M213" t="b">
        <v>1</v>
      </c>
      <c r="N213" t="b">
        <v>0</v>
      </c>
    </row>
    <row r="214" spans="1:14" x14ac:dyDescent="0.3">
      <c r="A214" t="s">
        <v>311</v>
      </c>
      <c r="B214" s="1">
        <v>45734</v>
      </c>
      <c r="C214" t="s">
        <v>34</v>
      </c>
      <c r="D214" t="s">
        <v>178</v>
      </c>
      <c r="E214">
        <v>340</v>
      </c>
      <c r="F214" t="s">
        <v>179</v>
      </c>
      <c r="G214" t="s">
        <v>180</v>
      </c>
      <c r="H214" t="s">
        <v>149</v>
      </c>
      <c r="I214" t="s">
        <v>63</v>
      </c>
      <c r="J214" s="1">
        <v>45750</v>
      </c>
      <c r="K214">
        <v>93</v>
      </c>
      <c r="L214" t="b">
        <v>0</v>
      </c>
      <c r="M214" t="b">
        <v>1</v>
      </c>
      <c r="N214" t="b">
        <v>0</v>
      </c>
    </row>
    <row r="215" spans="1:14" x14ac:dyDescent="0.3">
      <c r="A215" t="s">
        <v>566</v>
      </c>
      <c r="B215" s="1">
        <v>45734</v>
      </c>
      <c r="C215" t="s">
        <v>11</v>
      </c>
      <c r="D215" t="s">
        <v>442</v>
      </c>
      <c r="E215">
        <v>537</v>
      </c>
      <c r="F215" t="s">
        <v>179</v>
      </c>
      <c r="G215" t="s">
        <v>180</v>
      </c>
      <c r="H215" t="s">
        <v>133</v>
      </c>
      <c r="I215" t="s">
        <v>54</v>
      </c>
      <c r="J215" s="1">
        <v>45779</v>
      </c>
      <c r="K215">
        <v>122</v>
      </c>
      <c r="L215" t="b">
        <v>0</v>
      </c>
      <c r="M215" t="b">
        <v>1</v>
      </c>
      <c r="N215" t="b">
        <v>0</v>
      </c>
    </row>
    <row r="216" spans="1:14" x14ac:dyDescent="0.3">
      <c r="A216" t="s">
        <v>227</v>
      </c>
      <c r="B216" s="1">
        <v>45735</v>
      </c>
      <c r="C216" t="s">
        <v>27</v>
      </c>
      <c r="D216" t="s">
        <v>178</v>
      </c>
      <c r="E216">
        <v>717</v>
      </c>
      <c r="F216" t="s">
        <v>179</v>
      </c>
      <c r="G216" t="s">
        <v>180</v>
      </c>
      <c r="H216" t="s">
        <v>109</v>
      </c>
      <c r="I216" t="s">
        <v>63</v>
      </c>
      <c r="J216" s="1">
        <v>45782</v>
      </c>
      <c r="K216">
        <v>125</v>
      </c>
      <c r="L216" t="b">
        <v>0</v>
      </c>
      <c r="M216" t="b">
        <v>1</v>
      </c>
      <c r="N216" t="b">
        <v>0</v>
      </c>
    </row>
    <row r="217" spans="1:14" x14ac:dyDescent="0.3">
      <c r="A217" t="s">
        <v>277</v>
      </c>
      <c r="B217" s="1">
        <v>45735</v>
      </c>
      <c r="C217" t="s">
        <v>16</v>
      </c>
      <c r="D217" t="s">
        <v>178</v>
      </c>
      <c r="E217">
        <v>717</v>
      </c>
      <c r="F217" t="s">
        <v>179</v>
      </c>
      <c r="G217" t="s">
        <v>180</v>
      </c>
      <c r="H217" t="s">
        <v>123</v>
      </c>
      <c r="I217" t="s">
        <v>63</v>
      </c>
      <c r="J217" s="1">
        <v>45790</v>
      </c>
      <c r="K217">
        <v>133</v>
      </c>
      <c r="L217" t="b">
        <v>0</v>
      </c>
      <c r="M217" t="b">
        <v>1</v>
      </c>
      <c r="N217" t="b">
        <v>0</v>
      </c>
    </row>
    <row r="218" spans="1:14" x14ac:dyDescent="0.3">
      <c r="A218" t="s">
        <v>460</v>
      </c>
      <c r="B218" s="1">
        <v>45735</v>
      </c>
      <c r="C218" t="s">
        <v>27</v>
      </c>
      <c r="D218" t="s">
        <v>442</v>
      </c>
      <c r="E218">
        <v>164</v>
      </c>
      <c r="F218" t="s">
        <v>179</v>
      </c>
      <c r="G218" t="s">
        <v>180</v>
      </c>
      <c r="H218" t="s">
        <v>102</v>
      </c>
      <c r="I218" t="s">
        <v>78</v>
      </c>
      <c r="J218" s="1">
        <v>45784</v>
      </c>
      <c r="K218">
        <v>127</v>
      </c>
      <c r="L218" t="b">
        <v>0</v>
      </c>
      <c r="M218" t="b">
        <v>1</v>
      </c>
      <c r="N218" t="b">
        <v>0</v>
      </c>
    </row>
    <row r="219" spans="1:14" x14ac:dyDescent="0.3">
      <c r="A219" t="s">
        <v>216</v>
      </c>
      <c r="B219" s="1">
        <v>45736</v>
      </c>
      <c r="C219" t="s">
        <v>16</v>
      </c>
      <c r="D219" t="s">
        <v>178</v>
      </c>
      <c r="E219">
        <v>808</v>
      </c>
      <c r="F219" t="s">
        <v>179</v>
      </c>
      <c r="G219" t="s">
        <v>180</v>
      </c>
      <c r="H219" t="s">
        <v>117</v>
      </c>
      <c r="I219" t="s">
        <v>81</v>
      </c>
      <c r="J219" s="1">
        <v>45803</v>
      </c>
      <c r="K219">
        <v>146</v>
      </c>
      <c r="L219" t="b">
        <v>0</v>
      </c>
      <c r="M219" t="b">
        <v>1</v>
      </c>
      <c r="N219" t="b">
        <v>0</v>
      </c>
    </row>
    <row r="220" spans="1:14" x14ac:dyDescent="0.3">
      <c r="A220" t="s">
        <v>490</v>
      </c>
      <c r="B220" s="1">
        <v>45736</v>
      </c>
      <c r="C220" t="s">
        <v>19</v>
      </c>
      <c r="D220" t="s">
        <v>442</v>
      </c>
      <c r="E220">
        <v>949</v>
      </c>
      <c r="F220" t="s">
        <v>179</v>
      </c>
      <c r="G220" t="s">
        <v>180</v>
      </c>
      <c r="H220" t="s">
        <v>117</v>
      </c>
      <c r="I220" t="s">
        <v>69</v>
      </c>
      <c r="J220" s="1">
        <v>45819</v>
      </c>
      <c r="K220">
        <v>162</v>
      </c>
      <c r="L220" t="b">
        <v>0</v>
      </c>
      <c r="M220" t="b">
        <v>1</v>
      </c>
      <c r="N220" t="b">
        <v>0</v>
      </c>
    </row>
    <row r="221" spans="1:14" x14ac:dyDescent="0.3">
      <c r="A221" t="s">
        <v>507</v>
      </c>
      <c r="B221" s="1">
        <v>45736</v>
      </c>
      <c r="C221" t="s">
        <v>27</v>
      </c>
      <c r="D221" t="s">
        <v>442</v>
      </c>
      <c r="E221">
        <v>765</v>
      </c>
      <c r="F221" t="s">
        <v>179</v>
      </c>
      <c r="G221" t="s">
        <v>180</v>
      </c>
      <c r="H221" t="s">
        <v>151</v>
      </c>
      <c r="I221" t="s">
        <v>63</v>
      </c>
      <c r="J221" s="1">
        <v>45706</v>
      </c>
      <c r="K221">
        <v>49</v>
      </c>
      <c r="L221" t="b">
        <v>0</v>
      </c>
      <c r="M221" t="b">
        <v>1</v>
      </c>
      <c r="N221" t="b">
        <v>0</v>
      </c>
    </row>
    <row r="222" spans="1:14" x14ac:dyDescent="0.3">
      <c r="A222" t="s">
        <v>637</v>
      </c>
      <c r="B222" s="1">
        <v>45736</v>
      </c>
      <c r="C222" t="s">
        <v>31</v>
      </c>
      <c r="D222" t="s">
        <v>442</v>
      </c>
      <c r="E222">
        <v>385</v>
      </c>
      <c r="F222" t="s">
        <v>179</v>
      </c>
      <c r="G222" t="s">
        <v>180</v>
      </c>
      <c r="H222" t="s">
        <v>141</v>
      </c>
      <c r="I222" t="s">
        <v>57</v>
      </c>
      <c r="J222" s="1">
        <v>45737</v>
      </c>
      <c r="K222">
        <v>80</v>
      </c>
      <c r="L222" t="b">
        <v>0</v>
      </c>
      <c r="M222" t="b">
        <v>1</v>
      </c>
      <c r="N222" t="b">
        <v>0</v>
      </c>
    </row>
    <row r="223" spans="1:14" x14ac:dyDescent="0.3">
      <c r="A223" t="s">
        <v>672</v>
      </c>
      <c r="B223" s="1">
        <v>45736</v>
      </c>
      <c r="C223" t="s">
        <v>38</v>
      </c>
      <c r="D223" t="s">
        <v>442</v>
      </c>
      <c r="E223">
        <v>666</v>
      </c>
      <c r="F223" t="s">
        <v>179</v>
      </c>
      <c r="G223" t="s">
        <v>180</v>
      </c>
      <c r="H223" t="s">
        <v>129</v>
      </c>
      <c r="I223" t="s">
        <v>75</v>
      </c>
      <c r="J223" s="1">
        <v>45826</v>
      </c>
      <c r="K223">
        <v>169</v>
      </c>
      <c r="L223" t="b">
        <v>0</v>
      </c>
      <c r="M223" t="b">
        <v>1</v>
      </c>
      <c r="N223" t="b">
        <v>0</v>
      </c>
    </row>
    <row r="224" spans="1:14" x14ac:dyDescent="0.3">
      <c r="A224" t="s">
        <v>239</v>
      </c>
      <c r="B224" s="1">
        <v>45737</v>
      </c>
      <c r="C224" t="s">
        <v>27</v>
      </c>
      <c r="D224" t="s">
        <v>178</v>
      </c>
      <c r="E224">
        <v>207</v>
      </c>
      <c r="F224" t="s">
        <v>179</v>
      </c>
      <c r="G224" t="s">
        <v>180</v>
      </c>
      <c r="H224" t="s">
        <v>115</v>
      </c>
      <c r="I224" t="s">
        <v>60</v>
      </c>
      <c r="J224" s="1">
        <v>45658</v>
      </c>
      <c r="K224">
        <v>1</v>
      </c>
      <c r="L224" t="b">
        <v>0</v>
      </c>
      <c r="M224" t="b">
        <v>1</v>
      </c>
      <c r="N224" t="b">
        <v>0</v>
      </c>
    </row>
    <row r="225" spans="1:14" x14ac:dyDescent="0.3">
      <c r="A225" t="s">
        <v>308</v>
      </c>
      <c r="B225" s="1">
        <v>45737</v>
      </c>
      <c r="C225" t="s">
        <v>31</v>
      </c>
      <c r="D225" t="s">
        <v>178</v>
      </c>
      <c r="E225">
        <v>823</v>
      </c>
      <c r="F225" t="s">
        <v>179</v>
      </c>
      <c r="G225" t="s">
        <v>180</v>
      </c>
      <c r="H225" t="s">
        <v>131</v>
      </c>
      <c r="I225" t="s">
        <v>72</v>
      </c>
      <c r="J225" s="1">
        <v>45790</v>
      </c>
      <c r="K225">
        <v>133</v>
      </c>
      <c r="L225" t="b">
        <v>0</v>
      </c>
      <c r="M225" t="b">
        <v>1</v>
      </c>
      <c r="N225" t="b">
        <v>0</v>
      </c>
    </row>
    <row r="226" spans="1:14" x14ac:dyDescent="0.3">
      <c r="A226" t="s">
        <v>403</v>
      </c>
      <c r="B226" s="1">
        <v>45737</v>
      </c>
      <c r="C226" t="s">
        <v>16</v>
      </c>
      <c r="D226" t="s">
        <v>178</v>
      </c>
      <c r="E226">
        <v>284</v>
      </c>
      <c r="F226" t="s">
        <v>179</v>
      </c>
      <c r="G226" t="s">
        <v>180</v>
      </c>
      <c r="H226" t="s">
        <v>141</v>
      </c>
      <c r="I226" t="s">
        <v>54</v>
      </c>
      <c r="J226" s="1">
        <v>45828</v>
      </c>
      <c r="K226">
        <v>171</v>
      </c>
      <c r="L226" t="b">
        <v>0</v>
      </c>
      <c r="M226" t="b">
        <v>1</v>
      </c>
      <c r="N226" t="b">
        <v>0</v>
      </c>
    </row>
    <row r="227" spans="1:14" x14ac:dyDescent="0.3">
      <c r="A227" t="s">
        <v>486</v>
      </c>
      <c r="B227" s="1">
        <v>45737</v>
      </c>
      <c r="C227" t="s">
        <v>34</v>
      </c>
      <c r="D227" t="s">
        <v>442</v>
      </c>
      <c r="E227">
        <v>717</v>
      </c>
      <c r="F227" t="s">
        <v>179</v>
      </c>
      <c r="G227" t="s">
        <v>180</v>
      </c>
      <c r="H227" t="s">
        <v>145</v>
      </c>
      <c r="I227" t="s">
        <v>57</v>
      </c>
      <c r="J227" s="1">
        <v>45698</v>
      </c>
      <c r="K227">
        <v>41</v>
      </c>
      <c r="L227" t="b">
        <v>0</v>
      </c>
      <c r="M227" t="b">
        <v>1</v>
      </c>
      <c r="N227" t="b">
        <v>0</v>
      </c>
    </row>
    <row r="228" spans="1:14" x14ac:dyDescent="0.3">
      <c r="A228" t="s">
        <v>548</v>
      </c>
      <c r="B228" s="1">
        <v>45737</v>
      </c>
      <c r="C228" t="s">
        <v>23</v>
      </c>
      <c r="D228" t="s">
        <v>442</v>
      </c>
      <c r="E228">
        <v>121</v>
      </c>
      <c r="F228" t="s">
        <v>179</v>
      </c>
      <c r="G228" t="s">
        <v>180</v>
      </c>
      <c r="H228" t="s">
        <v>117</v>
      </c>
      <c r="I228" t="s">
        <v>66</v>
      </c>
      <c r="J228" s="1">
        <v>45793</v>
      </c>
      <c r="K228">
        <v>136</v>
      </c>
      <c r="L228" t="b">
        <v>0</v>
      </c>
      <c r="M228" t="b">
        <v>1</v>
      </c>
      <c r="N228" t="b">
        <v>0</v>
      </c>
    </row>
    <row r="229" spans="1:14" x14ac:dyDescent="0.3">
      <c r="A229" t="s">
        <v>287</v>
      </c>
      <c r="B229" s="1">
        <v>45740</v>
      </c>
      <c r="C229" t="s">
        <v>27</v>
      </c>
      <c r="D229" t="s">
        <v>178</v>
      </c>
      <c r="E229">
        <v>105</v>
      </c>
      <c r="F229" t="s">
        <v>179</v>
      </c>
      <c r="G229" t="s">
        <v>180</v>
      </c>
      <c r="H229" t="s">
        <v>125</v>
      </c>
      <c r="I229" t="s">
        <v>63</v>
      </c>
      <c r="J229" s="1">
        <v>45806</v>
      </c>
      <c r="K229">
        <v>149</v>
      </c>
      <c r="L229" t="b">
        <v>0</v>
      </c>
      <c r="M229" t="b">
        <v>1</v>
      </c>
      <c r="N229" t="b">
        <v>0</v>
      </c>
    </row>
    <row r="230" spans="1:14" x14ac:dyDescent="0.3">
      <c r="A230" t="s">
        <v>315</v>
      </c>
      <c r="B230" s="1">
        <v>45740</v>
      </c>
      <c r="C230" t="s">
        <v>38</v>
      </c>
      <c r="D230" t="s">
        <v>178</v>
      </c>
      <c r="E230">
        <v>48</v>
      </c>
      <c r="F230" t="s">
        <v>179</v>
      </c>
      <c r="G230" t="s">
        <v>180</v>
      </c>
      <c r="H230" t="s">
        <v>96</v>
      </c>
      <c r="I230" t="s">
        <v>60</v>
      </c>
      <c r="J230" s="1">
        <v>45720</v>
      </c>
      <c r="K230">
        <v>63</v>
      </c>
      <c r="L230" t="b">
        <v>0</v>
      </c>
      <c r="M230" t="b">
        <v>1</v>
      </c>
      <c r="N230" t="b">
        <v>0</v>
      </c>
    </row>
    <row r="231" spans="1:14" x14ac:dyDescent="0.3">
      <c r="A231" t="s">
        <v>533</v>
      </c>
      <c r="B231" s="1">
        <v>45740</v>
      </c>
      <c r="C231" t="s">
        <v>27</v>
      </c>
      <c r="D231" t="s">
        <v>442</v>
      </c>
      <c r="E231">
        <v>846</v>
      </c>
      <c r="F231" t="s">
        <v>179</v>
      </c>
      <c r="G231" t="s">
        <v>180</v>
      </c>
      <c r="H231" t="s">
        <v>127</v>
      </c>
      <c r="I231" t="s">
        <v>57</v>
      </c>
      <c r="J231" s="1">
        <v>45834</v>
      </c>
      <c r="K231">
        <v>177</v>
      </c>
      <c r="L231" t="b">
        <v>0</v>
      </c>
      <c r="M231" t="b">
        <v>1</v>
      </c>
      <c r="N231" t="b">
        <v>0</v>
      </c>
    </row>
    <row r="232" spans="1:14" x14ac:dyDescent="0.3">
      <c r="A232" t="s">
        <v>544</v>
      </c>
      <c r="B232" s="1">
        <v>45740</v>
      </c>
      <c r="C232" t="s">
        <v>23</v>
      </c>
      <c r="D232" t="s">
        <v>442</v>
      </c>
      <c r="E232">
        <v>874</v>
      </c>
      <c r="F232" t="s">
        <v>179</v>
      </c>
      <c r="G232" t="s">
        <v>180</v>
      </c>
      <c r="H232" t="s">
        <v>119</v>
      </c>
      <c r="I232" t="s">
        <v>60</v>
      </c>
      <c r="J232" s="1">
        <v>45716</v>
      </c>
      <c r="K232">
        <v>59</v>
      </c>
      <c r="L232" t="b">
        <v>0</v>
      </c>
      <c r="M232" t="b">
        <v>1</v>
      </c>
      <c r="N232" t="b">
        <v>0</v>
      </c>
    </row>
    <row r="233" spans="1:14" x14ac:dyDescent="0.3">
      <c r="A233" t="s">
        <v>625</v>
      </c>
      <c r="B233" s="1">
        <v>45740</v>
      </c>
      <c r="C233" t="s">
        <v>16</v>
      </c>
      <c r="D233" t="s">
        <v>442</v>
      </c>
      <c r="E233">
        <v>955</v>
      </c>
      <c r="F233" t="s">
        <v>179</v>
      </c>
      <c r="G233" t="s">
        <v>180</v>
      </c>
      <c r="H233" t="s">
        <v>143</v>
      </c>
      <c r="I233" t="s">
        <v>57</v>
      </c>
      <c r="J233" s="1">
        <v>45793</v>
      </c>
      <c r="K233">
        <v>136</v>
      </c>
      <c r="L233" t="b">
        <v>0</v>
      </c>
      <c r="M233" t="b">
        <v>1</v>
      </c>
      <c r="N233" t="b">
        <v>0</v>
      </c>
    </row>
    <row r="234" spans="1:14" x14ac:dyDescent="0.3">
      <c r="A234" t="s">
        <v>634</v>
      </c>
      <c r="B234" s="1">
        <v>45740</v>
      </c>
      <c r="C234" t="s">
        <v>27</v>
      </c>
      <c r="D234" t="s">
        <v>442</v>
      </c>
      <c r="E234">
        <v>186</v>
      </c>
      <c r="F234" t="s">
        <v>179</v>
      </c>
      <c r="G234" t="s">
        <v>180</v>
      </c>
      <c r="H234" t="s">
        <v>141</v>
      </c>
      <c r="I234" t="s">
        <v>63</v>
      </c>
      <c r="J234" s="1">
        <v>45686</v>
      </c>
      <c r="K234">
        <v>29</v>
      </c>
      <c r="L234" t="b">
        <v>0</v>
      </c>
      <c r="M234" t="b">
        <v>1</v>
      </c>
      <c r="N234" t="b">
        <v>0</v>
      </c>
    </row>
    <row r="235" spans="1:14" x14ac:dyDescent="0.3">
      <c r="A235" t="s">
        <v>677</v>
      </c>
      <c r="B235" s="1">
        <v>45741</v>
      </c>
      <c r="C235" t="s">
        <v>11</v>
      </c>
      <c r="D235" t="s">
        <v>442</v>
      </c>
      <c r="E235">
        <v>460</v>
      </c>
      <c r="F235" t="s">
        <v>179</v>
      </c>
      <c r="G235" t="s">
        <v>180</v>
      </c>
      <c r="H235" t="s">
        <v>127</v>
      </c>
      <c r="I235" t="s">
        <v>69</v>
      </c>
      <c r="J235" s="1">
        <v>45721</v>
      </c>
      <c r="K235">
        <v>64</v>
      </c>
      <c r="L235" t="b">
        <v>0</v>
      </c>
      <c r="M235" t="b">
        <v>1</v>
      </c>
      <c r="N235" t="b">
        <v>0</v>
      </c>
    </row>
    <row r="236" spans="1:14" x14ac:dyDescent="0.3">
      <c r="A236" t="s">
        <v>273</v>
      </c>
      <c r="B236" s="1">
        <v>45742</v>
      </c>
      <c r="C236" t="s">
        <v>31</v>
      </c>
      <c r="D236" t="s">
        <v>178</v>
      </c>
      <c r="E236">
        <v>318</v>
      </c>
      <c r="F236" t="s">
        <v>179</v>
      </c>
      <c r="G236" t="s">
        <v>180</v>
      </c>
      <c r="H236" t="s">
        <v>109</v>
      </c>
      <c r="I236" t="s">
        <v>72</v>
      </c>
      <c r="J236" s="1">
        <v>45715</v>
      </c>
      <c r="K236">
        <v>58</v>
      </c>
      <c r="L236" t="b">
        <v>0</v>
      </c>
      <c r="M236" t="b">
        <v>1</v>
      </c>
      <c r="N236" t="b">
        <v>0</v>
      </c>
    </row>
    <row r="237" spans="1:14" x14ac:dyDescent="0.3">
      <c r="A237" t="s">
        <v>386</v>
      </c>
      <c r="B237" s="1">
        <v>45742</v>
      </c>
      <c r="C237" t="s">
        <v>27</v>
      </c>
      <c r="D237" t="s">
        <v>178</v>
      </c>
      <c r="E237">
        <v>480</v>
      </c>
      <c r="F237" t="s">
        <v>179</v>
      </c>
      <c r="G237" t="s">
        <v>180</v>
      </c>
      <c r="H237" t="s">
        <v>133</v>
      </c>
      <c r="I237" t="s">
        <v>81</v>
      </c>
      <c r="J237" s="1">
        <v>45733</v>
      </c>
      <c r="K237">
        <v>76</v>
      </c>
      <c r="L237" t="b">
        <v>0</v>
      </c>
      <c r="M237" t="b">
        <v>1</v>
      </c>
      <c r="N237" t="b">
        <v>0</v>
      </c>
    </row>
    <row r="238" spans="1:14" x14ac:dyDescent="0.3">
      <c r="A238" t="s">
        <v>391</v>
      </c>
      <c r="B238" s="1">
        <v>45742</v>
      </c>
      <c r="C238" t="s">
        <v>38</v>
      </c>
      <c r="D238" t="s">
        <v>178</v>
      </c>
      <c r="E238">
        <v>925</v>
      </c>
      <c r="F238" t="s">
        <v>179</v>
      </c>
      <c r="G238" t="s">
        <v>180</v>
      </c>
      <c r="H238" t="s">
        <v>117</v>
      </c>
      <c r="I238" t="s">
        <v>75</v>
      </c>
      <c r="J238" s="1">
        <v>45733</v>
      </c>
      <c r="K238">
        <v>76</v>
      </c>
      <c r="L238" t="b">
        <v>0</v>
      </c>
      <c r="M238" t="b">
        <v>1</v>
      </c>
      <c r="N238" t="b">
        <v>0</v>
      </c>
    </row>
    <row r="239" spans="1:14" x14ac:dyDescent="0.3">
      <c r="A239" t="s">
        <v>406</v>
      </c>
      <c r="B239" s="1">
        <v>45742</v>
      </c>
      <c r="C239" t="s">
        <v>23</v>
      </c>
      <c r="D239" t="s">
        <v>178</v>
      </c>
      <c r="E239">
        <v>866</v>
      </c>
      <c r="F239" t="s">
        <v>179</v>
      </c>
      <c r="G239" t="s">
        <v>180</v>
      </c>
      <c r="H239" t="s">
        <v>123</v>
      </c>
      <c r="I239" t="s">
        <v>66</v>
      </c>
      <c r="J239" s="1">
        <v>45763</v>
      </c>
      <c r="K239">
        <v>106</v>
      </c>
      <c r="L239" t="b">
        <v>0</v>
      </c>
      <c r="M239" t="b">
        <v>1</v>
      </c>
      <c r="N239" t="b">
        <v>0</v>
      </c>
    </row>
    <row r="240" spans="1:14" x14ac:dyDescent="0.3">
      <c r="A240" t="s">
        <v>429</v>
      </c>
      <c r="B240" s="1">
        <v>45742</v>
      </c>
      <c r="C240" t="s">
        <v>34</v>
      </c>
      <c r="D240" t="s">
        <v>178</v>
      </c>
      <c r="E240">
        <v>792</v>
      </c>
      <c r="F240" t="s">
        <v>179</v>
      </c>
      <c r="G240" t="s">
        <v>180</v>
      </c>
      <c r="H240" t="s">
        <v>153</v>
      </c>
      <c r="I240" t="s">
        <v>54</v>
      </c>
      <c r="J240" s="1">
        <v>45730</v>
      </c>
      <c r="K240">
        <v>73</v>
      </c>
      <c r="L240" t="b">
        <v>0</v>
      </c>
      <c r="M240" t="b">
        <v>1</v>
      </c>
      <c r="N240" t="b">
        <v>0</v>
      </c>
    </row>
    <row r="241" spans="1:14" x14ac:dyDescent="0.3">
      <c r="A241" t="s">
        <v>366</v>
      </c>
      <c r="B241" s="1">
        <v>45743</v>
      </c>
      <c r="C241" t="s">
        <v>23</v>
      </c>
      <c r="D241" t="s">
        <v>178</v>
      </c>
      <c r="E241">
        <v>249</v>
      </c>
      <c r="F241" t="s">
        <v>179</v>
      </c>
      <c r="G241" t="s">
        <v>180</v>
      </c>
      <c r="H241" t="s">
        <v>133</v>
      </c>
      <c r="I241" t="s">
        <v>78</v>
      </c>
      <c r="J241" s="1">
        <v>45659</v>
      </c>
      <c r="K241">
        <v>2</v>
      </c>
      <c r="L241" t="b">
        <v>0</v>
      </c>
      <c r="M241" t="b">
        <v>1</v>
      </c>
      <c r="N241" t="b">
        <v>0</v>
      </c>
    </row>
    <row r="242" spans="1:14" x14ac:dyDescent="0.3">
      <c r="A242" t="s">
        <v>371</v>
      </c>
      <c r="B242" s="1">
        <v>45743</v>
      </c>
      <c r="C242" t="s">
        <v>16</v>
      </c>
      <c r="D242" t="s">
        <v>178</v>
      </c>
      <c r="E242">
        <v>974</v>
      </c>
      <c r="F242" t="s">
        <v>179</v>
      </c>
      <c r="G242" t="s">
        <v>180</v>
      </c>
      <c r="H242" t="s">
        <v>127</v>
      </c>
      <c r="I242" t="s">
        <v>78</v>
      </c>
      <c r="J242" s="1">
        <v>45789</v>
      </c>
      <c r="K242">
        <v>132</v>
      </c>
      <c r="L242" t="b">
        <v>0</v>
      </c>
      <c r="M242" t="b">
        <v>1</v>
      </c>
      <c r="N242" t="b">
        <v>0</v>
      </c>
    </row>
    <row r="243" spans="1:14" x14ac:dyDescent="0.3">
      <c r="A243" t="s">
        <v>517</v>
      </c>
      <c r="B243" s="1">
        <v>45743</v>
      </c>
      <c r="C243" t="s">
        <v>27</v>
      </c>
      <c r="D243" t="s">
        <v>442</v>
      </c>
      <c r="E243">
        <v>488</v>
      </c>
      <c r="F243" t="s">
        <v>179</v>
      </c>
      <c r="G243" t="s">
        <v>180</v>
      </c>
      <c r="H243" t="s">
        <v>96</v>
      </c>
      <c r="I243" t="s">
        <v>60</v>
      </c>
      <c r="J243" s="1">
        <v>45765</v>
      </c>
      <c r="K243">
        <v>108</v>
      </c>
      <c r="L243" t="b">
        <v>0</v>
      </c>
      <c r="M243" t="b">
        <v>1</v>
      </c>
      <c r="N243" t="b">
        <v>0</v>
      </c>
    </row>
    <row r="244" spans="1:14" x14ac:dyDescent="0.3">
      <c r="A244" t="s">
        <v>591</v>
      </c>
      <c r="B244" s="1">
        <v>45743</v>
      </c>
      <c r="C244" t="s">
        <v>19</v>
      </c>
      <c r="D244" t="s">
        <v>442</v>
      </c>
      <c r="E244">
        <v>32</v>
      </c>
      <c r="F244" t="s">
        <v>179</v>
      </c>
      <c r="G244" t="s">
        <v>180</v>
      </c>
      <c r="H244" t="s">
        <v>137</v>
      </c>
      <c r="I244" t="s">
        <v>75</v>
      </c>
      <c r="J244" s="1">
        <v>45685</v>
      </c>
      <c r="K244">
        <v>28</v>
      </c>
      <c r="L244" t="b">
        <v>0</v>
      </c>
      <c r="M244" t="b">
        <v>1</v>
      </c>
      <c r="N244" t="b">
        <v>0</v>
      </c>
    </row>
    <row r="245" spans="1:14" x14ac:dyDescent="0.3">
      <c r="A245" t="s">
        <v>616</v>
      </c>
      <c r="B245" s="1">
        <v>45743</v>
      </c>
      <c r="C245" t="s">
        <v>34</v>
      </c>
      <c r="D245" t="s">
        <v>442</v>
      </c>
      <c r="E245">
        <v>337</v>
      </c>
      <c r="F245" t="s">
        <v>179</v>
      </c>
      <c r="G245" t="s">
        <v>180</v>
      </c>
      <c r="H245" t="s">
        <v>143</v>
      </c>
      <c r="I245" t="s">
        <v>54</v>
      </c>
      <c r="J245" s="1">
        <v>45741</v>
      </c>
      <c r="K245">
        <v>84</v>
      </c>
      <c r="L245" t="b">
        <v>0</v>
      </c>
      <c r="M245" t="b">
        <v>1</v>
      </c>
      <c r="N245" t="b">
        <v>0</v>
      </c>
    </row>
    <row r="246" spans="1:14" x14ac:dyDescent="0.3">
      <c r="A246" t="s">
        <v>248</v>
      </c>
      <c r="B246" s="1">
        <v>45744</v>
      </c>
      <c r="C246" t="s">
        <v>27</v>
      </c>
      <c r="D246" t="s">
        <v>178</v>
      </c>
      <c r="E246">
        <v>652</v>
      </c>
      <c r="F246" t="s">
        <v>179</v>
      </c>
      <c r="G246" t="s">
        <v>180</v>
      </c>
      <c r="H246" t="s">
        <v>147</v>
      </c>
      <c r="I246" t="s">
        <v>81</v>
      </c>
      <c r="J246" s="1">
        <v>45673</v>
      </c>
      <c r="K246">
        <v>16</v>
      </c>
      <c r="L246" t="b">
        <v>0</v>
      </c>
      <c r="M246" t="b">
        <v>1</v>
      </c>
      <c r="N246" t="b">
        <v>0</v>
      </c>
    </row>
    <row r="247" spans="1:14" x14ac:dyDescent="0.3">
      <c r="A247" t="s">
        <v>415</v>
      </c>
      <c r="B247" s="1">
        <v>45744</v>
      </c>
      <c r="C247" t="s">
        <v>27</v>
      </c>
      <c r="D247" t="s">
        <v>178</v>
      </c>
      <c r="E247">
        <v>238</v>
      </c>
      <c r="F247" t="s">
        <v>179</v>
      </c>
      <c r="G247" t="s">
        <v>180</v>
      </c>
      <c r="H247" t="s">
        <v>117</v>
      </c>
      <c r="I247" t="s">
        <v>54</v>
      </c>
      <c r="J247" s="1">
        <v>45700</v>
      </c>
      <c r="K247">
        <v>43</v>
      </c>
      <c r="L247" t="b">
        <v>0</v>
      </c>
      <c r="M247" t="b">
        <v>1</v>
      </c>
      <c r="N247" t="b">
        <v>0</v>
      </c>
    </row>
    <row r="248" spans="1:14" x14ac:dyDescent="0.3">
      <c r="A248" t="s">
        <v>522</v>
      </c>
      <c r="B248" s="1">
        <v>45744</v>
      </c>
      <c r="C248" t="s">
        <v>23</v>
      </c>
      <c r="D248" t="s">
        <v>442</v>
      </c>
      <c r="E248">
        <v>583</v>
      </c>
      <c r="F248" t="s">
        <v>179</v>
      </c>
      <c r="G248" t="s">
        <v>180</v>
      </c>
      <c r="H248" t="s">
        <v>155</v>
      </c>
      <c r="I248" t="s">
        <v>75</v>
      </c>
      <c r="J248" s="1">
        <v>45708</v>
      </c>
      <c r="K248">
        <v>51</v>
      </c>
      <c r="L248" t="b">
        <v>0</v>
      </c>
      <c r="M248" t="b">
        <v>1</v>
      </c>
      <c r="N248" t="b">
        <v>0</v>
      </c>
    </row>
    <row r="249" spans="1:14" x14ac:dyDescent="0.3">
      <c r="A249" t="s">
        <v>238</v>
      </c>
      <c r="B249" s="1">
        <v>45748</v>
      </c>
      <c r="C249" t="s">
        <v>16</v>
      </c>
      <c r="D249" t="s">
        <v>178</v>
      </c>
      <c r="E249">
        <v>621</v>
      </c>
      <c r="F249" t="s">
        <v>179</v>
      </c>
      <c r="G249" t="s">
        <v>180</v>
      </c>
      <c r="H249" t="s">
        <v>127</v>
      </c>
      <c r="I249" t="s">
        <v>72</v>
      </c>
      <c r="J249" s="1">
        <v>45671</v>
      </c>
      <c r="K249">
        <v>14</v>
      </c>
      <c r="L249" t="b">
        <v>0</v>
      </c>
      <c r="M249" t="b">
        <v>1</v>
      </c>
      <c r="N249" t="b">
        <v>0</v>
      </c>
    </row>
    <row r="250" spans="1:14" x14ac:dyDescent="0.3">
      <c r="A250" t="s">
        <v>408</v>
      </c>
      <c r="B250" s="1">
        <v>45748</v>
      </c>
      <c r="C250" t="s">
        <v>19</v>
      </c>
      <c r="D250" t="s">
        <v>178</v>
      </c>
      <c r="E250">
        <v>740</v>
      </c>
      <c r="F250" t="s">
        <v>179</v>
      </c>
      <c r="G250" t="s">
        <v>180</v>
      </c>
      <c r="H250" t="s">
        <v>131</v>
      </c>
      <c r="I250" t="s">
        <v>78</v>
      </c>
      <c r="J250" s="1">
        <v>45771</v>
      </c>
      <c r="K250">
        <v>114</v>
      </c>
      <c r="L250" t="b">
        <v>0</v>
      </c>
      <c r="M250" t="b">
        <v>1</v>
      </c>
      <c r="N250" t="b">
        <v>0</v>
      </c>
    </row>
    <row r="251" spans="1:14" x14ac:dyDescent="0.3">
      <c r="A251" t="s">
        <v>184</v>
      </c>
      <c r="B251" s="1">
        <v>45749</v>
      </c>
      <c r="C251" t="s">
        <v>11</v>
      </c>
      <c r="D251" t="s">
        <v>178</v>
      </c>
      <c r="E251">
        <v>330</v>
      </c>
      <c r="F251" t="s">
        <v>179</v>
      </c>
      <c r="G251" t="s">
        <v>180</v>
      </c>
      <c r="H251" t="s">
        <v>119</v>
      </c>
      <c r="I251" t="s">
        <v>69</v>
      </c>
      <c r="J251" s="1">
        <v>45713</v>
      </c>
      <c r="K251">
        <v>56</v>
      </c>
      <c r="L251" t="b">
        <v>0</v>
      </c>
      <c r="M251" t="b">
        <v>1</v>
      </c>
      <c r="N251" t="b">
        <v>0</v>
      </c>
    </row>
    <row r="252" spans="1:14" x14ac:dyDescent="0.3">
      <c r="A252" t="s">
        <v>292</v>
      </c>
      <c r="B252" s="1">
        <v>45749</v>
      </c>
      <c r="C252" t="s">
        <v>34</v>
      </c>
      <c r="D252" t="s">
        <v>178</v>
      </c>
      <c r="E252">
        <v>13</v>
      </c>
      <c r="F252" t="s">
        <v>179</v>
      </c>
      <c r="G252" t="s">
        <v>180</v>
      </c>
      <c r="H252" t="s">
        <v>115</v>
      </c>
      <c r="I252" t="s">
        <v>54</v>
      </c>
      <c r="J252" s="1">
        <v>45748</v>
      </c>
      <c r="K252">
        <v>91</v>
      </c>
      <c r="L252" t="b">
        <v>0</v>
      </c>
      <c r="M252" t="b">
        <v>1</v>
      </c>
      <c r="N252" t="b">
        <v>0</v>
      </c>
    </row>
    <row r="253" spans="1:14" x14ac:dyDescent="0.3">
      <c r="A253" t="s">
        <v>405</v>
      </c>
      <c r="B253" s="1">
        <v>45749</v>
      </c>
      <c r="C253" t="s">
        <v>31</v>
      </c>
      <c r="D253" t="s">
        <v>178</v>
      </c>
      <c r="E253">
        <v>671</v>
      </c>
      <c r="F253" t="s">
        <v>179</v>
      </c>
      <c r="G253" t="s">
        <v>180</v>
      </c>
      <c r="H253" t="s">
        <v>143</v>
      </c>
      <c r="I253" t="s">
        <v>57</v>
      </c>
      <c r="J253" s="1">
        <v>45707</v>
      </c>
      <c r="K253">
        <v>50</v>
      </c>
      <c r="L253" t="b">
        <v>0</v>
      </c>
      <c r="M253" t="b">
        <v>1</v>
      </c>
      <c r="N253" t="b">
        <v>0</v>
      </c>
    </row>
    <row r="254" spans="1:14" x14ac:dyDescent="0.3">
      <c r="A254" t="s">
        <v>632</v>
      </c>
      <c r="B254" s="1">
        <v>45749</v>
      </c>
      <c r="C254" t="s">
        <v>16</v>
      </c>
      <c r="D254" t="s">
        <v>442</v>
      </c>
      <c r="E254">
        <v>787</v>
      </c>
      <c r="F254" t="s">
        <v>179</v>
      </c>
      <c r="G254" t="s">
        <v>180</v>
      </c>
      <c r="H254" t="s">
        <v>107</v>
      </c>
      <c r="I254" t="s">
        <v>75</v>
      </c>
      <c r="J254" s="1">
        <v>45714</v>
      </c>
      <c r="K254">
        <v>57</v>
      </c>
      <c r="L254" t="b">
        <v>0</v>
      </c>
      <c r="M254" t="b">
        <v>1</v>
      </c>
      <c r="N254" t="b">
        <v>0</v>
      </c>
    </row>
    <row r="255" spans="1:14" x14ac:dyDescent="0.3">
      <c r="A255" t="s">
        <v>668</v>
      </c>
      <c r="B255" s="1">
        <v>45749</v>
      </c>
      <c r="C255" t="s">
        <v>16</v>
      </c>
      <c r="D255" t="s">
        <v>442</v>
      </c>
      <c r="E255">
        <v>922</v>
      </c>
      <c r="F255" t="s">
        <v>179</v>
      </c>
      <c r="G255" t="s">
        <v>180</v>
      </c>
      <c r="H255" t="s">
        <v>137</v>
      </c>
      <c r="I255" t="s">
        <v>72</v>
      </c>
      <c r="J255" s="1">
        <v>45756</v>
      </c>
      <c r="K255">
        <v>99</v>
      </c>
      <c r="L255" t="b">
        <v>0</v>
      </c>
      <c r="M255" t="b">
        <v>1</v>
      </c>
      <c r="N255" t="b">
        <v>0</v>
      </c>
    </row>
    <row r="256" spans="1:14" x14ac:dyDescent="0.3">
      <c r="A256" t="s">
        <v>351</v>
      </c>
      <c r="B256" s="1">
        <v>45750</v>
      </c>
      <c r="C256" t="s">
        <v>31</v>
      </c>
      <c r="D256" t="s">
        <v>178</v>
      </c>
      <c r="E256">
        <v>405</v>
      </c>
      <c r="F256" t="s">
        <v>179</v>
      </c>
      <c r="G256" t="s">
        <v>180</v>
      </c>
      <c r="H256" t="s">
        <v>153</v>
      </c>
      <c r="I256" t="s">
        <v>69</v>
      </c>
      <c r="J256" s="1">
        <v>45680</v>
      </c>
      <c r="K256">
        <v>23</v>
      </c>
      <c r="L256" t="b">
        <v>0</v>
      </c>
      <c r="M256" t="b">
        <v>1</v>
      </c>
      <c r="N256" t="b">
        <v>0</v>
      </c>
    </row>
    <row r="257" spans="1:14" x14ac:dyDescent="0.3">
      <c r="A257" t="s">
        <v>385</v>
      </c>
      <c r="B257" s="1">
        <v>45750</v>
      </c>
      <c r="C257" t="s">
        <v>38</v>
      </c>
      <c r="D257" t="s">
        <v>178</v>
      </c>
      <c r="E257">
        <v>65</v>
      </c>
      <c r="F257" t="s">
        <v>179</v>
      </c>
      <c r="G257" t="s">
        <v>180</v>
      </c>
      <c r="H257" t="s">
        <v>139</v>
      </c>
      <c r="I257" t="s">
        <v>57</v>
      </c>
      <c r="J257" s="1">
        <v>45678</v>
      </c>
      <c r="K257">
        <v>21</v>
      </c>
      <c r="L257" t="b">
        <v>0</v>
      </c>
      <c r="M257" t="b">
        <v>1</v>
      </c>
      <c r="N257" t="b">
        <v>0</v>
      </c>
    </row>
    <row r="258" spans="1:14" x14ac:dyDescent="0.3">
      <c r="A258" t="s">
        <v>461</v>
      </c>
      <c r="B258" s="1">
        <v>45750</v>
      </c>
      <c r="C258" t="s">
        <v>11</v>
      </c>
      <c r="D258" t="s">
        <v>442</v>
      </c>
      <c r="E258">
        <v>931</v>
      </c>
      <c r="F258" t="s">
        <v>179</v>
      </c>
      <c r="G258" t="s">
        <v>180</v>
      </c>
      <c r="H258" t="s">
        <v>125</v>
      </c>
      <c r="I258" t="s">
        <v>57</v>
      </c>
      <c r="J258" s="1">
        <v>45765</v>
      </c>
      <c r="K258">
        <v>108</v>
      </c>
      <c r="L258" t="b">
        <v>0</v>
      </c>
      <c r="M258" t="b">
        <v>1</v>
      </c>
      <c r="N258" t="b">
        <v>0</v>
      </c>
    </row>
    <row r="259" spans="1:14" x14ac:dyDescent="0.3">
      <c r="A259" t="s">
        <v>494</v>
      </c>
      <c r="B259" s="1">
        <v>45750</v>
      </c>
      <c r="C259" t="s">
        <v>23</v>
      </c>
      <c r="D259" t="s">
        <v>442</v>
      </c>
      <c r="E259">
        <v>864</v>
      </c>
      <c r="F259" t="s">
        <v>179</v>
      </c>
      <c r="G259" t="s">
        <v>180</v>
      </c>
      <c r="H259" t="s">
        <v>139</v>
      </c>
      <c r="I259" t="s">
        <v>75</v>
      </c>
      <c r="J259" s="1">
        <v>45706</v>
      </c>
      <c r="K259">
        <v>49</v>
      </c>
      <c r="L259" t="b">
        <v>0</v>
      </c>
      <c r="M259" t="b">
        <v>1</v>
      </c>
      <c r="N259" t="b">
        <v>0</v>
      </c>
    </row>
    <row r="260" spans="1:14" x14ac:dyDescent="0.3">
      <c r="A260" t="s">
        <v>675</v>
      </c>
      <c r="B260" s="1">
        <v>45750</v>
      </c>
      <c r="C260" t="s">
        <v>23</v>
      </c>
      <c r="D260" t="s">
        <v>442</v>
      </c>
      <c r="E260">
        <v>814</v>
      </c>
      <c r="F260" t="s">
        <v>179</v>
      </c>
      <c r="G260" t="s">
        <v>180</v>
      </c>
      <c r="H260" t="s">
        <v>105</v>
      </c>
      <c r="I260" t="s">
        <v>54</v>
      </c>
      <c r="J260" s="1">
        <v>45733</v>
      </c>
      <c r="K260">
        <v>76</v>
      </c>
      <c r="L260" t="b">
        <v>0</v>
      </c>
      <c r="M260" t="b">
        <v>1</v>
      </c>
      <c r="N260" t="b">
        <v>0</v>
      </c>
    </row>
    <row r="261" spans="1:14" x14ac:dyDescent="0.3">
      <c r="A261" t="s">
        <v>250</v>
      </c>
      <c r="B261" s="1">
        <v>45751</v>
      </c>
      <c r="C261" t="s">
        <v>19</v>
      </c>
      <c r="D261" t="s">
        <v>178</v>
      </c>
      <c r="E261">
        <v>774</v>
      </c>
      <c r="F261" t="s">
        <v>179</v>
      </c>
      <c r="G261" t="s">
        <v>180</v>
      </c>
      <c r="H261" t="s">
        <v>131</v>
      </c>
      <c r="I261" t="s">
        <v>57</v>
      </c>
      <c r="J261" s="1">
        <v>45664</v>
      </c>
      <c r="K261">
        <v>7</v>
      </c>
      <c r="L261" t="b">
        <v>0</v>
      </c>
      <c r="M261" t="b">
        <v>1</v>
      </c>
      <c r="N261" t="b">
        <v>0</v>
      </c>
    </row>
    <row r="262" spans="1:14" x14ac:dyDescent="0.3">
      <c r="A262" t="s">
        <v>379</v>
      </c>
      <c r="B262" s="1">
        <v>45751</v>
      </c>
      <c r="C262" t="s">
        <v>11</v>
      </c>
      <c r="D262" t="s">
        <v>178</v>
      </c>
      <c r="E262">
        <v>707</v>
      </c>
      <c r="F262" t="s">
        <v>179</v>
      </c>
      <c r="G262" t="s">
        <v>180</v>
      </c>
      <c r="H262" t="s">
        <v>117</v>
      </c>
      <c r="I262" t="s">
        <v>75</v>
      </c>
      <c r="J262" s="1">
        <v>45825</v>
      </c>
      <c r="K262">
        <v>168</v>
      </c>
      <c r="L262" t="b">
        <v>0</v>
      </c>
      <c r="M262" t="b">
        <v>1</v>
      </c>
      <c r="N262" t="b">
        <v>0</v>
      </c>
    </row>
    <row r="263" spans="1:14" x14ac:dyDescent="0.3">
      <c r="A263" t="s">
        <v>433</v>
      </c>
      <c r="B263" s="1">
        <v>45751</v>
      </c>
      <c r="C263" t="s">
        <v>34</v>
      </c>
      <c r="D263" t="s">
        <v>178</v>
      </c>
      <c r="E263">
        <v>515</v>
      </c>
      <c r="F263" t="s">
        <v>179</v>
      </c>
      <c r="G263" t="s">
        <v>180</v>
      </c>
      <c r="H263" t="s">
        <v>135</v>
      </c>
      <c r="I263" t="s">
        <v>60</v>
      </c>
      <c r="J263" s="1">
        <v>45680</v>
      </c>
      <c r="K263">
        <v>23</v>
      </c>
      <c r="L263" t="b">
        <v>0</v>
      </c>
      <c r="M263" t="b">
        <v>1</v>
      </c>
      <c r="N263" t="b">
        <v>0</v>
      </c>
    </row>
    <row r="264" spans="1:14" x14ac:dyDescent="0.3">
      <c r="A264" t="s">
        <v>550</v>
      </c>
      <c r="B264" s="1">
        <v>45751</v>
      </c>
      <c r="C264" t="s">
        <v>23</v>
      </c>
      <c r="D264" t="s">
        <v>442</v>
      </c>
      <c r="E264">
        <v>546</v>
      </c>
      <c r="F264" t="s">
        <v>179</v>
      </c>
      <c r="G264" t="s">
        <v>180</v>
      </c>
      <c r="H264" t="s">
        <v>119</v>
      </c>
      <c r="I264" t="s">
        <v>60</v>
      </c>
      <c r="J264" s="1">
        <v>45740</v>
      </c>
      <c r="K264">
        <v>83</v>
      </c>
      <c r="L264" t="b">
        <v>0</v>
      </c>
      <c r="M264" t="b">
        <v>1</v>
      </c>
      <c r="N264" t="b">
        <v>0</v>
      </c>
    </row>
    <row r="265" spans="1:14" x14ac:dyDescent="0.3">
      <c r="A265" t="s">
        <v>224</v>
      </c>
      <c r="B265" s="1">
        <v>45754</v>
      </c>
      <c r="C265" t="s">
        <v>19</v>
      </c>
      <c r="D265" t="s">
        <v>178</v>
      </c>
      <c r="E265">
        <v>988</v>
      </c>
      <c r="F265" t="s">
        <v>179</v>
      </c>
      <c r="G265" t="s">
        <v>180</v>
      </c>
      <c r="H265" t="s">
        <v>137</v>
      </c>
      <c r="I265" t="s">
        <v>54</v>
      </c>
      <c r="J265" s="1">
        <v>45772</v>
      </c>
      <c r="K265">
        <v>115</v>
      </c>
      <c r="L265" t="b">
        <v>0</v>
      </c>
      <c r="M265" t="b">
        <v>1</v>
      </c>
      <c r="N265" t="b">
        <v>0</v>
      </c>
    </row>
    <row r="266" spans="1:14" x14ac:dyDescent="0.3">
      <c r="A266" t="s">
        <v>232</v>
      </c>
      <c r="B266" s="1">
        <v>45754</v>
      </c>
      <c r="C266" t="s">
        <v>27</v>
      </c>
      <c r="D266" t="s">
        <v>178</v>
      </c>
      <c r="E266">
        <v>669</v>
      </c>
      <c r="F266" t="s">
        <v>179</v>
      </c>
      <c r="G266" t="s">
        <v>180</v>
      </c>
      <c r="H266" t="s">
        <v>131</v>
      </c>
      <c r="I266" t="s">
        <v>72</v>
      </c>
      <c r="J266" s="1">
        <v>45810</v>
      </c>
      <c r="K266">
        <v>153</v>
      </c>
      <c r="L266" t="b">
        <v>0</v>
      </c>
      <c r="M266" t="b">
        <v>1</v>
      </c>
      <c r="N266" t="b">
        <v>0</v>
      </c>
    </row>
    <row r="267" spans="1:14" x14ac:dyDescent="0.3">
      <c r="A267" t="s">
        <v>240</v>
      </c>
      <c r="B267" s="1">
        <v>45754</v>
      </c>
      <c r="C267" t="s">
        <v>31</v>
      </c>
      <c r="D267" t="s">
        <v>178</v>
      </c>
      <c r="E267">
        <v>838</v>
      </c>
      <c r="F267" t="s">
        <v>179</v>
      </c>
      <c r="G267" t="s">
        <v>180</v>
      </c>
      <c r="H267" t="s">
        <v>117</v>
      </c>
      <c r="I267" t="s">
        <v>75</v>
      </c>
      <c r="J267" s="1">
        <v>45772</v>
      </c>
      <c r="K267">
        <v>115</v>
      </c>
      <c r="L267" t="b">
        <v>0</v>
      </c>
      <c r="M267" t="b">
        <v>1</v>
      </c>
      <c r="N267" t="b">
        <v>0</v>
      </c>
    </row>
    <row r="268" spans="1:14" x14ac:dyDescent="0.3">
      <c r="A268" t="s">
        <v>338</v>
      </c>
      <c r="B268" s="1">
        <v>45754</v>
      </c>
      <c r="C268" t="s">
        <v>34</v>
      </c>
      <c r="D268" t="s">
        <v>178</v>
      </c>
      <c r="E268">
        <v>481</v>
      </c>
      <c r="F268" t="s">
        <v>179</v>
      </c>
      <c r="G268" t="s">
        <v>180</v>
      </c>
      <c r="H268" t="s">
        <v>99</v>
      </c>
      <c r="I268" t="s">
        <v>66</v>
      </c>
      <c r="J268" s="1">
        <v>45701</v>
      </c>
      <c r="K268">
        <v>44</v>
      </c>
      <c r="L268" t="b">
        <v>0</v>
      </c>
      <c r="M268" t="b">
        <v>1</v>
      </c>
      <c r="N268" t="b">
        <v>0</v>
      </c>
    </row>
    <row r="269" spans="1:14" x14ac:dyDescent="0.3">
      <c r="A269" t="s">
        <v>350</v>
      </c>
      <c r="B269" s="1">
        <v>45754</v>
      </c>
      <c r="C269" t="s">
        <v>27</v>
      </c>
      <c r="D269" t="s">
        <v>178</v>
      </c>
      <c r="E269">
        <v>269</v>
      </c>
      <c r="F269" t="s">
        <v>179</v>
      </c>
      <c r="G269" t="s">
        <v>180</v>
      </c>
      <c r="H269" t="s">
        <v>131</v>
      </c>
      <c r="I269" t="s">
        <v>69</v>
      </c>
      <c r="J269" s="1">
        <v>45686</v>
      </c>
      <c r="K269">
        <v>29</v>
      </c>
      <c r="L269" t="b">
        <v>0</v>
      </c>
      <c r="M269" t="b">
        <v>1</v>
      </c>
      <c r="N269" t="b">
        <v>0</v>
      </c>
    </row>
    <row r="270" spans="1:14" x14ac:dyDescent="0.3">
      <c r="A270" t="s">
        <v>422</v>
      </c>
      <c r="B270" s="1">
        <v>45754</v>
      </c>
      <c r="C270" t="s">
        <v>23</v>
      </c>
      <c r="D270" t="s">
        <v>178</v>
      </c>
      <c r="E270">
        <v>834</v>
      </c>
      <c r="F270" t="s">
        <v>179</v>
      </c>
      <c r="G270" t="s">
        <v>180</v>
      </c>
      <c r="H270" t="s">
        <v>135</v>
      </c>
      <c r="I270" t="s">
        <v>75</v>
      </c>
      <c r="J270" s="1">
        <v>45744</v>
      </c>
      <c r="K270">
        <v>87</v>
      </c>
      <c r="L270" t="b">
        <v>0</v>
      </c>
      <c r="M270" t="b">
        <v>1</v>
      </c>
      <c r="N270" t="b">
        <v>0</v>
      </c>
    </row>
    <row r="271" spans="1:14" x14ac:dyDescent="0.3">
      <c r="A271" t="s">
        <v>538</v>
      </c>
      <c r="B271" s="1">
        <v>45754</v>
      </c>
      <c r="C271" t="s">
        <v>38</v>
      </c>
      <c r="D271" t="s">
        <v>442</v>
      </c>
      <c r="E271">
        <v>786</v>
      </c>
      <c r="F271" t="s">
        <v>179</v>
      </c>
      <c r="G271" t="s">
        <v>180</v>
      </c>
      <c r="H271" t="s">
        <v>117</v>
      </c>
      <c r="I271" t="s">
        <v>60</v>
      </c>
      <c r="J271" s="1">
        <v>45702</v>
      </c>
      <c r="K271">
        <v>45</v>
      </c>
      <c r="L271" t="b">
        <v>0</v>
      </c>
      <c r="M271" t="b">
        <v>1</v>
      </c>
      <c r="N271" t="b">
        <v>0</v>
      </c>
    </row>
    <row r="272" spans="1:14" x14ac:dyDescent="0.3">
      <c r="A272" t="s">
        <v>549</v>
      </c>
      <c r="B272" s="1">
        <v>45754</v>
      </c>
      <c r="C272" t="s">
        <v>23</v>
      </c>
      <c r="D272" t="s">
        <v>442</v>
      </c>
      <c r="E272">
        <v>936</v>
      </c>
      <c r="F272" t="s">
        <v>179</v>
      </c>
      <c r="G272" t="s">
        <v>180</v>
      </c>
      <c r="H272" t="s">
        <v>102</v>
      </c>
      <c r="I272" t="s">
        <v>72</v>
      </c>
      <c r="J272" s="1">
        <v>45799</v>
      </c>
      <c r="K272">
        <v>142</v>
      </c>
      <c r="L272" t="b">
        <v>0</v>
      </c>
      <c r="M272" t="b">
        <v>1</v>
      </c>
      <c r="N272" t="b">
        <v>0</v>
      </c>
    </row>
    <row r="273" spans="1:14" x14ac:dyDescent="0.3">
      <c r="A273" t="s">
        <v>298</v>
      </c>
      <c r="B273" s="1">
        <v>45755</v>
      </c>
      <c r="C273" t="s">
        <v>27</v>
      </c>
      <c r="D273" t="s">
        <v>178</v>
      </c>
      <c r="E273">
        <v>175</v>
      </c>
      <c r="F273" t="s">
        <v>179</v>
      </c>
      <c r="G273" t="s">
        <v>180</v>
      </c>
      <c r="H273" t="s">
        <v>123</v>
      </c>
      <c r="I273" t="s">
        <v>72</v>
      </c>
      <c r="J273" s="1">
        <v>45677</v>
      </c>
      <c r="K273">
        <v>20</v>
      </c>
      <c r="L273" t="b">
        <v>0</v>
      </c>
      <c r="M273" t="b">
        <v>1</v>
      </c>
      <c r="N273" t="b">
        <v>0</v>
      </c>
    </row>
    <row r="274" spans="1:14" x14ac:dyDescent="0.3">
      <c r="A274" t="s">
        <v>329</v>
      </c>
      <c r="B274" s="1">
        <v>45755</v>
      </c>
      <c r="C274" t="s">
        <v>16</v>
      </c>
      <c r="D274" t="s">
        <v>178</v>
      </c>
      <c r="E274">
        <v>983</v>
      </c>
      <c r="F274" t="s">
        <v>179</v>
      </c>
      <c r="G274" t="s">
        <v>180</v>
      </c>
      <c r="H274" t="s">
        <v>137</v>
      </c>
      <c r="I274" t="s">
        <v>81</v>
      </c>
      <c r="J274" s="1">
        <v>45713</v>
      </c>
      <c r="K274">
        <v>56</v>
      </c>
      <c r="L274" t="b">
        <v>0</v>
      </c>
      <c r="M274" t="b">
        <v>1</v>
      </c>
      <c r="N274" t="b">
        <v>0</v>
      </c>
    </row>
    <row r="275" spans="1:14" x14ac:dyDescent="0.3">
      <c r="A275" t="s">
        <v>390</v>
      </c>
      <c r="B275" s="1">
        <v>45755</v>
      </c>
      <c r="C275" t="s">
        <v>34</v>
      </c>
      <c r="D275" t="s">
        <v>178</v>
      </c>
      <c r="E275">
        <v>814</v>
      </c>
      <c r="F275" t="s">
        <v>179</v>
      </c>
      <c r="G275" t="s">
        <v>180</v>
      </c>
      <c r="H275" t="s">
        <v>147</v>
      </c>
      <c r="I275" t="s">
        <v>72</v>
      </c>
      <c r="J275" s="1">
        <v>45684</v>
      </c>
      <c r="K275">
        <v>27</v>
      </c>
      <c r="L275" t="b">
        <v>0</v>
      </c>
      <c r="M275" t="b">
        <v>1</v>
      </c>
      <c r="N275" t="b">
        <v>0</v>
      </c>
    </row>
    <row r="276" spans="1:14" x14ac:dyDescent="0.3">
      <c r="A276" t="s">
        <v>575</v>
      </c>
      <c r="B276" s="1">
        <v>45755</v>
      </c>
      <c r="C276" t="s">
        <v>16</v>
      </c>
      <c r="D276" t="s">
        <v>442</v>
      </c>
      <c r="E276">
        <v>380</v>
      </c>
      <c r="F276" t="s">
        <v>179</v>
      </c>
      <c r="G276" t="s">
        <v>180</v>
      </c>
      <c r="H276" t="s">
        <v>107</v>
      </c>
      <c r="I276" t="s">
        <v>57</v>
      </c>
      <c r="J276" s="1">
        <v>45756</v>
      </c>
      <c r="K276">
        <v>99</v>
      </c>
      <c r="L276" t="b">
        <v>0</v>
      </c>
      <c r="M276" t="b">
        <v>1</v>
      </c>
      <c r="N276" t="b">
        <v>0</v>
      </c>
    </row>
    <row r="277" spans="1:14" x14ac:dyDescent="0.3">
      <c r="A277" t="s">
        <v>234</v>
      </c>
      <c r="B277" s="1">
        <v>45756</v>
      </c>
      <c r="C277" t="s">
        <v>16</v>
      </c>
      <c r="D277" t="s">
        <v>178</v>
      </c>
      <c r="E277">
        <v>970</v>
      </c>
      <c r="F277" t="s">
        <v>179</v>
      </c>
      <c r="G277" t="s">
        <v>180</v>
      </c>
      <c r="H277" t="s">
        <v>115</v>
      </c>
      <c r="I277" t="s">
        <v>54</v>
      </c>
      <c r="J277" s="1">
        <v>45817</v>
      </c>
      <c r="K277">
        <v>160</v>
      </c>
      <c r="L277" t="b">
        <v>0</v>
      </c>
      <c r="M277" t="b">
        <v>1</v>
      </c>
      <c r="N277" t="b">
        <v>0</v>
      </c>
    </row>
    <row r="278" spans="1:14" x14ac:dyDescent="0.3">
      <c r="A278" t="s">
        <v>306</v>
      </c>
      <c r="B278" s="1">
        <v>45756</v>
      </c>
      <c r="C278" t="s">
        <v>31</v>
      </c>
      <c r="D278" t="s">
        <v>178</v>
      </c>
      <c r="E278">
        <v>416</v>
      </c>
      <c r="F278" t="s">
        <v>179</v>
      </c>
      <c r="G278" t="s">
        <v>180</v>
      </c>
      <c r="H278" t="s">
        <v>119</v>
      </c>
      <c r="I278" t="s">
        <v>60</v>
      </c>
      <c r="J278" s="1">
        <v>45740</v>
      </c>
      <c r="K278">
        <v>83</v>
      </c>
      <c r="L278" t="b">
        <v>0</v>
      </c>
      <c r="M278" t="b">
        <v>1</v>
      </c>
      <c r="N278" t="b">
        <v>0</v>
      </c>
    </row>
    <row r="279" spans="1:14" x14ac:dyDescent="0.3">
      <c r="A279" t="s">
        <v>459</v>
      </c>
      <c r="B279" s="1">
        <v>45756</v>
      </c>
      <c r="C279" t="s">
        <v>11</v>
      </c>
      <c r="D279" t="s">
        <v>442</v>
      </c>
      <c r="E279">
        <v>24</v>
      </c>
      <c r="F279" t="s">
        <v>179</v>
      </c>
      <c r="G279" t="s">
        <v>180</v>
      </c>
      <c r="H279" t="s">
        <v>133</v>
      </c>
      <c r="I279" t="s">
        <v>54</v>
      </c>
      <c r="J279" s="1">
        <v>45838</v>
      </c>
      <c r="K279">
        <v>181</v>
      </c>
      <c r="L279" t="b">
        <v>0</v>
      </c>
      <c r="M279" t="b">
        <v>1</v>
      </c>
      <c r="N279" t="b">
        <v>0</v>
      </c>
    </row>
    <row r="280" spans="1:14" x14ac:dyDescent="0.3">
      <c r="A280" t="s">
        <v>491</v>
      </c>
      <c r="B280" s="1">
        <v>45756</v>
      </c>
      <c r="C280" t="s">
        <v>27</v>
      </c>
      <c r="D280" t="s">
        <v>442</v>
      </c>
      <c r="E280">
        <v>117</v>
      </c>
      <c r="F280" t="s">
        <v>179</v>
      </c>
      <c r="G280" t="s">
        <v>180</v>
      </c>
      <c r="H280" t="s">
        <v>127</v>
      </c>
      <c r="I280" t="s">
        <v>66</v>
      </c>
      <c r="J280" s="1">
        <v>45821</v>
      </c>
      <c r="K280">
        <v>164</v>
      </c>
      <c r="L280" t="b">
        <v>0</v>
      </c>
      <c r="M280" t="b">
        <v>1</v>
      </c>
      <c r="N280" t="b">
        <v>0</v>
      </c>
    </row>
    <row r="281" spans="1:14" x14ac:dyDescent="0.3">
      <c r="A281" t="s">
        <v>596</v>
      </c>
      <c r="B281" s="1">
        <v>45756</v>
      </c>
      <c r="C281" t="s">
        <v>19</v>
      </c>
      <c r="D281" t="s">
        <v>442</v>
      </c>
      <c r="E281">
        <v>887</v>
      </c>
      <c r="F281" t="s">
        <v>179</v>
      </c>
      <c r="G281" t="s">
        <v>180</v>
      </c>
      <c r="H281" t="s">
        <v>123</v>
      </c>
      <c r="I281" t="s">
        <v>66</v>
      </c>
      <c r="J281" s="1">
        <v>45671</v>
      </c>
      <c r="K281">
        <v>14</v>
      </c>
      <c r="L281" t="b">
        <v>0</v>
      </c>
      <c r="M281" t="b">
        <v>1</v>
      </c>
      <c r="N281" t="b">
        <v>0</v>
      </c>
    </row>
    <row r="282" spans="1:14" x14ac:dyDescent="0.3">
      <c r="A282" t="s">
        <v>196</v>
      </c>
      <c r="B282" s="1">
        <v>45757</v>
      </c>
      <c r="C282" t="s">
        <v>31</v>
      </c>
      <c r="D282" t="s">
        <v>178</v>
      </c>
      <c r="E282">
        <v>452</v>
      </c>
      <c r="F282" t="s">
        <v>179</v>
      </c>
      <c r="G282" t="s">
        <v>180</v>
      </c>
      <c r="H282" t="s">
        <v>127</v>
      </c>
      <c r="I282" t="s">
        <v>72</v>
      </c>
      <c r="J282" s="1">
        <v>45785</v>
      </c>
      <c r="K282">
        <v>128</v>
      </c>
      <c r="L282" t="b">
        <v>0</v>
      </c>
      <c r="M282" t="b">
        <v>1</v>
      </c>
      <c r="N282" t="b">
        <v>0</v>
      </c>
    </row>
    <row r="283" spans="1:14" x14ac:dyDescent="0.3">
      <c r="A283" t="s">
        <v>307</v>
      </c>
      <c r="B283" s="1">
        <v>45757</v>
      </c>
      <c r="C283" t="s">
        <v>19</v>
      </c>
      <c r="D283" t="s">
        <v>178</v>
      </c>
      <c r="E283">
        <v>736</v>
      </c>
      <c r="F283" t="s">
        <v>179</v>
      </c>
      <c r="G283" t="s">
        <v>180</v>
      </c>
      <c r="H283" t="s">
        <v>119</v>
      </c>
      <c r="I283" t="s">
        <v>81</v>
      </c>
      <c r="J283" s="1">
        <v>45819</v>
      </c>
      <c r="K283">
        <v>162</v>
      </c>
      <c r="L283" t="b">
        <v>0</v>
      </c>
      <c r="M283" t="b">
        <v>1</v>
      </c>
      <c r="N283" t="b">
        <v>0</v>
      </c>
    </row>
    <row r="284" spans="1:14" x14ac:dyDescent="0.3">
      <c r="A284" t="s">
        <v>326</v>
      </c>
      <c r="B284" s="1">
        <v>45757</v>
      </c>
      <c r="C284" t="s">
        <v>11</v>
      </c>
      <c r="D284" t="s">
        <v>178</v>
      </c>
      <c r="E284">
        <v>220</v>
      </c>
      <c r="F284" t="s">
        <v>179</v>
      </c>
      <c r="G284" t="s">
        <v>180</v>
      </c>
      <c r="H284" t="s">
        <v>151</v>
      </c>
      <c r="I284" t="s">
        <v>78</v>
      </c>
      <c r="J284" s="1">
        <v>45784</v>
      </c>
      <c r="K284">
        <v>127</v>
      </c>
      <c r="L284" t="b">
        <v>0</v>
      </c>
      <c r="M284" t="b">
        <v>1</v>
      </c>
      <c r="N284" t="b">
        <v>0</v>
      </c>
    </row>
    <row r="285" spans="1:14" x14ac:dyDescent="0.3">
      <c r="A285" t="s">
        <v>345</v>
      </c>
      <c r="B285" s="1">
        <v>45757</v>
      </c>
      <c r="C285" t="s">
        <v>27</v>
      </c>
      <c r="D285" t="s">
        <v>178</v>
      </c>
      <c r="E285">
        <v>925</v>
      </c>
      <c r="F285" t="s">
        <v>179</v>
      </c>
      <c r="G285" t="s">
        <v>180</v>
      </c>
      <c r="H285" t="s">
        <v>99</v>
      </c>
      <c r="I285" t="s">
        <v>66</v>
      </c>
      <c r="J285" s="1">
        <v>45686</v>
      </c>
      <c r="K285">
        <v>29</v>
      </c>
      <c r="L285" t="b">
        <v>0</v>
      </c>
      <c r="M285" t="b">
        <v>1</v>
      </c>
      <c r="N285" t="b">
        <v>0</v>
      </c>
    </row>
    <row r="286" spans="1:14" x14ac:dyDescent="0.3">
      <c r="A286" t="s">
        <v>639</v>
      </c>
      <c r="B286" s="1">
        <v>45757</v>
      </c>
      <c r="C286" t="s">
        <v>38</v>
      </c>
      <c r="D286" t="s">
        <v>442</v>
      </c>
      <c r="E286">
        <v>846</v>
      </c>
      <c r="F286" t="s">
        <v>179</v>
      </c>
      <c r="G286" t="s">
        <v>180</v>
      </c>
      <c r="H286" t="s">
        <v>137</v>
      </c>
      <c r="I286" t="s">
        <v>78</v>
      </c>
      <c r="J286" s="1">
        <v>45793</v>
      </c>
      <c r="K286">
        <v>136</v>
      </c>
      <c r="L286" t="b">
        <v>0</v>
      </c>
      <c r="M286" t="b">
        <v>1</v>
      </c>
      <c r="N286" t="b">
        <v>0</v>
      </c>
    </row>
    <row r="287" spans="1:14" x14ac:dyDescent="0.3">
      <c r="A287" t="s">
        <v>265</v>
      </c>
      <c r="B287" s="1">
        <v>45758</v>
      </c>
      <c r="C287" t="s">
        <v>11</v>
      </c>
      <c r="D287" t="s">
        <v>178</v>
      </c>
      <c r="E287">
        <v>553</v>
      </c>
      <c r="F287" t="s">
        <v>179</v>
      </c>
      <c r="G287" t="s">
        <v>180</v>
      </c>
      <c r="H287" t="s">
        <v>115</v>
      </c>
      <c r="I287" t="s">
        <v>63</v>
      </c>
      <c r="J287" s="1">
        <v>45694</v>
      </c>
      <c r="K287">
        <v>37</v>
      </c>
      <c r="L287" t="b">
        <v>0</v>
      </c>
      <c r="M287" t="b">
        <v>1</v>
      </c>
      <c r="N287" t="b">
        <v>0</v>
      </c>
    </row>
    <row r="288" spans="1:14" x14ac:dyDescent="0.3">
      <c r="A288" t="s">
        <v>319</v>
      </c>
      <c r="B288" s="1">
        <v>45758</v>
      </c>
      <c r="C288" t="s">
        <v>38</v>
      </c>
      <c r="D288" t="s">
        <v>178</v>
      </c>
      <c r="E288">
        <v>488</v>
      </c>
      <c r="F288" t="s">
        <v>179</v>
      </c>
      <c r="G288" t="s">
        <v>180</v>
      </c>
      <c r="H288" t="s">
        <v>139</v>
      </c>
      <c r="I288" t="s">
        <v>60</v>
      </c>
      <c r="J288" s="1">
        <v>45680</v>
      </c>
      <c r="K288">
        <v>23</v>
      </c>
      <c r="L288" t="b">
        <v>0</v>
      </c>
      <c r="M288" t="b">
        <v>1</v>
      </c>
      <c r="N288" t="b">
        <v>0</v>
      </c>
    </row>
    <row r="289" spans="1:14" x14ac:dyDescent="0.3">
      <c r="A289" t="s">
        <v>418</v>
      </c>
      <c r="B289" s="1">
        <v>45758</v>
      </c>
      <c r="C289" t="s">
        <v>11</v>
      </c>
      <c r="D289" t="s">
        <v>178</v>
      </c>
      <c r="E289">
        <v>644</v>
      </c>
      <c r="F289" t="s">
        <v>179</v>
      </c>
      <c r="G289" t="s">
        <v>180</v>
      </c>
      <c r="H289" t="s">
        <v>99</v>
      </c>
      <c r="I289" t="s">
        <v>54</v>
      </c>
      <c r="J289" s="1">
        <v>45677</v>
      </c>
      <c r="K289">
        <v>20</v>
      </c>
      <c r="L289" t="b">
        <v>0</v>
      </c>
      <c r="M289" t="b">
        <v>1</v>
      </c>
      <c r="N289" t="b">
        <v>0</v>
      </c>
    </row>
    <row r="290" spans="1:14" x14ac:dyDescent="0.3">
      <c r="A290" t="s">
        <v>651</v>
      </c>
      <c r="B290" s="1">
        <v>45758</v>
      </c>
      <c r="C290" t="s">
        <v>34</v>
      </c>
      <c r="D290" t="s">
        <v>442</v>
      </c>
      <c r="E290">
        <v>878</v>
      </c>
      <c r="F290" t="s">
        <v>179</v>
      </c>
      <c r="G290" t="s">
        <v>180</v>
      </c>
      <c r="H290" t="s">
        <v>155</v>
      </c>
      <c r="I290" t="s">
        <v>81</v>
      </c>
      <c r="J290" s="1">
        <v>45679</v>
      </c>
      <c r="K290">
        <v>22</v>
      </c>
      <c r="L290" t="b">
        <v>0</v>
      </c>
      <c r="M290" t="b">
        <v>1</v>
      </c>
      <c r="N290" t="b">
        <v>0</v>
      </c>
    </row>
    <row r="291" spans="1:14" x14ac:dyDescent="0.3">
      <c r="A291" t="s">
        <v>244</v>
      </c>
      <c r="B291" s="1">
        <v>45761</v>
      </c>
      <c r="C291" t="s">
        <v>23</v>
      </c>
      <c r="D291" t="s">
        <v>178</v>
      </c>
      <c r="E291">
        <v>546</v>
      </c>
      <c r="F291" t="s">
        <v>179</v>
      </c>
      <c r="G291" t="s">
        <v>180</v>
      </c>
      <c r="H291" t="s">
        <v>117</v>
      </c>
      <c r="I291" t="s">
        <v>75</v>
      </c>
      <c r="J291" s="1">
        <v>45680</v>
      </c>
      <c r="K291">
        <v>23</v>
      </c>
      <c r="L291" t="b">
        <v>0</v>
      </c>
      <c r="M291" t="b">
        <v>1</v>
      </c>
      <c r="N291" t="b">
        <v>0</v>
      </c>
    </row>
    <row r="292" spans="1:14" x14ac:dyDescent="0.3">
      <c r="A292" t="s">
        <v>332</v>
      </c>
      <c r="B292" s="1">
        <v>45761</v>
      </c>
      <c r="C292" t="s">
        <v>23</v>
      </c>
      <c r="D292" t="s">
        <v>178</v>
      </c>
      <c r="E292">
        <v>954</v>
      </c>
      <c r="F292" t="s">
        <v>179</v>
      </c>
      <c r="G292" t="s">
        <v>180</v>
      </c>
      <c r="H292" t="s">
        <v>109</v>
      </c>
      <c r="I292" t="s">
        <v>78</v>
      </c>
      <c r="J292" s="1">
        <v>45709</v>
      </c>
      <c r="K292">
        <v>52</v>
      </c>
      <c r="L292" t="b">
        <v>0</v>
      </c>
      <c r="M292" t="b">
        <v>1</v>
      </c>
      <c r="N292" t="b">
        <v>0</v>
      </c>
    </row>
    <row r="293" spans="1:14" x14ac:dyDescent="0.3">
      <c r="A293" t="s">
        <v>394</v>
      </c>
      <c r="B293" s="1">
        <v>45761</v>
      </c>
      <c r="C293" t="s">
        <v>16</v>
      </c>
      <c r="D293" t="s">
        <v>178</v>
      </c>
      <c r="E293">
        <v>363</v>
      </c>
      <c r="F293" t="s">
        <v>179</v>
      </c>
      <c r="G293" t="s">
        <v>180</v>
      </c>
      <c r="H293" t="s">
        <v>129</v>
      </c>
      <c r="I293" t="s">
        <v>54</v>
      </c>
      <c r="J293" s="1">
        <v>45748</v>
      </c>
      <c r="K293">
        <v>91</v>
      </c>
      <c r="L293" t="b">
        <v>0</v>
      </c>
      <c r="M293" t="b">
        <v>1</v>
      </c>
      <c r="N293" t="b">
        <v>0</v>
      </c>
    </row>
    <row r="294" spans="1:14" x14ac:dyDescent="0.3">
      <c r="A294" t="s">
        <v>397</v>
      </c>
      <c r="B294" s="1">
        <v>45761</v>
      </c>
      <c r="C294" t="s">
        <v>34</v>
      </c>
      <c r="D294" t="s">
        <v>178</v>
      </c>
      <c r="E294">
        <v>448</v>
      </c>
      <c r="F294" t="s">
        <v>179</v>
      </c>
      <c r="G294" t="s">
        <v>180</v>
      </c>
      <c r="H294" t="s">
        <v>127</v>
      </c>
      <c r="I294" t="s">
        <v>69</v>
      </c>
      <c r="J294" s="1">
        <v>45735</v>
      </c>
      <c r="K294">
        <v>78</v>
      </c>
      <c r="L294" t="b">
        <v>0</v>
      </c>
      <c r="M294" t="b">
        <v>1</v>
      </c>
      <c r="N294" t="b">
        <v>0</v>
      </c>
    </row>
    <row r="295" spans="1:14" x14ac:dyDescent="0.3">
      <c r="A295" t="s">
        <v>505</v>
      </c>
      <c r="B295" s="1">
        <v>45761</v>
      </c>
      <c r="C295" t="s">
        <v>19</v>
      </c>
      <c r="D295" t="s">
        <v>442</v>
      </c>
      <c r="E295">
        <v>384</v>
      </c>
      <c r="F295" t="s">
        <v>179</v>
      </c>
      <c r="G295" t="s">
        <v>180</v>
      </c>
      <c r="H295" t="s">
        <v>123</v>
      </c>
      <c r="I295" t="s">
        <v>54</v>
      </c>
      <c r="J295" s="1">
        <v>45727</v>
      </c>
      <c r="K295">
        <v>70</v>
      </c>
      <c r="L295" t="b">
        <v>0</v>
      </c>
      <c r="M295" t="b">
        <v>1</v>
      </c>
      <c r="N295" t="b">
        <v>0</v>
      </c>
    </row>
    <row r="296" spans="1:14" x14ac:dyDescent="0.3">
      <c r="A296" t="s">
        <v>527</v>
      </c>
      <c r="B296" s="1">
        <v>45761</v>
      </c>
      <c r="C296" t="s">
        <v>31</v>
      </c>
      <c r="D296" t="s">
        <v>442</v>
      </c>
      <c r="E296">
        <v>472</v>
      </c>
      <c r="F296" t="s">
        <v>179</v>
      </c>
      <c r="G296" t="s">
        <v>180</v>
      </c>
      <c r="H296" t="s">
        <v>139</v>
      </c>
      <c r="I296" t="s">
        <v>54</v>
      </c>
      <c r="J296" s="1">
        <v>45733</v>
      </c>
      <c r="K296">
        <v>76</v>
      </c>
      <c r="L296" t="b">
        <v>0</v>
      </c>
      <c r="M296" t="b">
        <v>1</v>
      </c>
      <c r="N296" t="b">
        <v>0</v>
      </c>
    </row>
    <row r="297" spans="1:14" x14ac:dyDescent="0.3">
      <c r="A297" t="s">
        <v>552</v>
      </c>
      <c r="B297" s="1">
        <v>45761</v>
      </c>
      <c r="C297" t="s">
        <v>23</v>
      </c>
      <c r="D297" t="s">
        <v>442</v>
      </c>
      <c r="E297">
        <v>777</v>
      </c>
      <c r="F297" t="s">
        <v>179</v>
      </c>
      <c r="G297" t="s">
        <v>180</v>
      </c>
      <c r="H297" t="s">
        <v>111</v>
      </c>
      <c r="I297" t="s">
        <v>63</v>
      </c>
      <c r="J297" s="1">
        <v>45824</v>
      </c>
      <c r="K297">
        <v>167</v>
      </c>
      <c r="L297" t="b">
        <v>0</v>
      </c>
      <c r="M297" t="b">
        <v>1</v>
      </c>
      <c r="N297" t="b">
        <v>0</v>
      </c>
    </row>
    <row r="298" spans="1:14" x14ac:dyDescent="0.3">
      <c r="A298" t="s">
        <v>565</v>
      </c>
      <c r="B298" s="1">
        <v>45761</v>
      </c>
      <c r="C298" t="s">
        <v>31</v>
      </c>
      <c r="D298" t="s">
        <v>442</v>
      </c>
      <c r="E298">
        <v>289</v>
      </c>
      <c r="F298" t="s">
        <v>179</v>
      </c>
      <c r="G298" t="s">
        <v>180</v>
      </c>
      <c r="H298" t="s">
        <v>153</v>
      </c>
      <c r="I298" t="s">
        <v>75</v>
      </c>
      <c r="J298" s="1">
        <v>45824</v>
      </c>
      <c r="K298">
        <v>167</v>
      </c>
      <c r="L298" t="b">
        <v>0</v>
      </c>
      <c r="M298" t="b">
        <v>1</v>
      </c>
      <c r="N298" t="b">
        <v>0</v>
      </c>
    </row>
    <row r="299" spans="1:14" x14ac:dyDescent="0.3">
      <c r="A299" t="s">
        <v>568</v>
      </c>
      <c r="B299" s="1">
        <v>45761</v>
      </c>
      <c r="C299" t="s">
        <v>23</v>
      </c>
      <c r="D299" t="s">
        <v>442</v>
      </c>
      <c r="E299">
        <v>211</v>
      </c>
      <c r="F299" t="s">
        <v>179</v>
      </c>
      <c r="G299" t="s">
        <v>180</v>
      </c>
      <c r="H299" t="s">
        <v>113</v>
      </c>
      <c r="I299" t="s">
        <v>78</v>
      </c>
      <c r="J299" s="1">
        <v>45778</v>
      </c>
      <c r="K299">
        <v>121</v>
      </c>
      <c r="L299" t="b">
        <v>0</v>
      </c>
      <c r="M299" t="b">
        <v>1</v>
      </c>
      <c r="N299" t="b">
        <v>0</v>
      </c>
    </row>
    <row r="300" spans="1:14" x14ac:dyDescent="0.3">
      <c r="A300" t="s">
        <v>653</v>
      </c>
      <c r="B300" s="1">
        <v>45761</v>
      </c>
      <c r="C300" t="s">
        <v>31</v>
      </c>
      <c r="D300" t="s">
        <v>442</v>
      </c>
      <c r="E300">
        <v>418</v>
      </c>
      <c r="F300" t="s">
        <v>179</v>
      </c>
      <c r="G300" t="s">
        <v>180</v>
      </c>
      <c r="H300" t="s">
        <v>113</v>
      </c>
      <c r="I300" t="s">
        <v>66</v>
      </c>
      <c r="J300" s="1">
        <v>45755</v>
      </c>
      <c r="K300">
        <v>98</v>
      </c>
      <c r="L300" t="b">
        <v>0</v>
      </c>
      <c r="M300" t="b">
        <v>1</v>
      </c>
      <c r="N300" t="b">
        <v>0</v>
      </c>
    </row>
    <row r="301" spans="1:14" x14ac:dyDescent="0.3">
      <c r="A301" t="s">
        <v>678</v>
      </c>
      <c r="B301" s="1">
        <v>45761</v>
      </c>
      <c r="C301" t="s">
        <v>16</v>
      </c>
      <c r="D301" t="s">
        <v>442</v>
      </c>
      <c r="E301">
        <v>562</v>
      </c>
      <c r="F301" t="s">
        <v>179</v>
      </c>
      <c r="G301" t="s">
        <v>180</v>
      </c>
      <c r="H301" t="s">
        <v>135</v>
      </c>
      <c r="I301" t="s">
        <v>78</v>
      </c>
      <c r="J301" s="1">
        <v>45743</v>
      </c>
      <c r="K301">
        <v>86</v>
      </c>
      <c r="L301" t="b">
        <v>0</v>
      </c>
      <c r="M301" t="b">
        <v>1</v>
      </c>
      <c r="N301" t="b">
        <v>0</v>
      </c>
    </row>
    <row r="302" spans="1:14" x14ac:dyDescent="0.3">
      <c r="A302" t="s">
        <v>314</v>
      </c>
      <c r="B302" s="1">
        <v>45762</v>
      </c>
      <c r="C302" t="s">
        <v>16</v>
      </c>
      <c r="D302" t="s">
        <v>178</v>
      </c>
      <c r="E302">
        <v>987</v>
      </c>
      <c r="F302" t="s">
        <v>179</v>
      </c>
      <c r="G302" t="s">
        <v>180</v>
      </c>
      <c r="H302" t="s">
        <v>123</v>
      </c>
      <c r="I302" t="s">
        <v>57</v>
      </c>
      <c r="J302" s="1">
        <v>45706</v>
      </c>
      <c r="K302">
        <v>49</v>
      </c>
      <c r="L302" t="b">
        <v>0</v>
      </c>
      <c r="M302" t="b">
        <v>1</v>
      </c>
      <c r="N302" t="b">
        <v>0</v>
      </c>
    </row>
    <row r="303" spans="1:14" x14ac:dyDescent="0.3">
      <c r="A303" t="s">
        <v>365</v>
      </c>
      <c r="B303" s="1">
        <v>45762</v>
      </c>
      <c r="C303" t="s">
        <v>16</v>
      </c>
      <c r="D303" t="s">
        <v>178</v>
      </c>
      <c r="E303">
        <v>449</v>
      </c>
      <c r="F303" t="s">
        <v>179</v>
      </c>
      <c r="G303" t="s">
        <v>180</v>
      </c>
      <c r="H303" t="s">
        <v>109</v>
      </c>
      <c r="I303" t="s">
        <v>60</v>
      </c>
      <c r="J303" s="1">
        <v>45833</v>
      </c>
      <c r="K303">
        <v>176</v>
      </c>
      <c r="L303" t="b">
        <v>0</v>
      </c>
      <c r="M303" t="b">
        <v>1</v>
      </c>
      <c r="N303" t="b">
        <v>0</v>
      </c>
    </row>
    <row r="304" spans="1:14" x14ac:dyDescent="0.3">
      <c r="A304" t="s">
        <v>398</v>
      </c>
      <c r="B304" s="1">
        <v>45762</v>
      </c>
      <c r="C304" t="s">
        <v>31</v>
      </c>
      <c r="D304" t="s">
        <v>178</v>
      </c>
      <c r="E304">
        <v>262</v>
      </c>
      <c r="F304" t="s">
        <v>179</v>
      </c>
      <c r="G304" t="s">
        <v>180</v>
      </c>
      <c r="H304" t="s">
        <v>147</v>
      </c>
      <c r="I304" t="s">
        <v>78</v>
      </c>
      <c r="J304" s="1">
        <v>45742</v>
      </c>
      <c r="K304">
        <v>85</v>
      </c>
      <c r="L304" t="b">
        <v>0</v>
      </c>
      <c r="M304" t="b">
        <v>1</v>
      </c>
      <c r="N304" t="b">
        <v>0</v>
      </c>
    </row>
    <row r="305" spans="1:14" x14ac:dyDescent="0.3">
      <c r="A305" t="s">
        <v>467</v>
      </c>
      <c r="B305" s="1">
        <v>45762</v>
      </c>
      <c r="C305" t="s">
        <v>11</v>
      </c>
      <c r="D305" t="s">
        <v>442</v>
      </c>
      <c r="E305">
        <v>258</v>
      </c>
      <c r="F305" t="s">
        <v>179</v>
      </c>
      <c r="G305" t="s">
        <v>180</v>
      </c>
      <c r="H305" t="s">
        <v>113</v>
      </c>
      <c r="I305" t="s">
        <v>63</v>
      </c>
      <c r="J305" s="1">
        <v>45754</v>
      </c>
      <c r="K305">
        <v>97</v>
      </c>
      <c r="L305" t="b">
        <v>0</v>
      </c>
      <c r="M305" t="b">
        <v>1</v>
      </c>
      <c r="N305" t="b">
        <v>0</v>
      </c>
    </row>
    <row r="306" spans="1:14" x14ac:dyDescent="0.3">
      <c r="A306" t="s">
        <v>590</v>
      </c>
      <c r="B306" s="1">
        <v>45762</v>
      </c>
      <c r="C306" t="s">
        <v>23</v>
      </c>
      <c r="D306" t="s">
        <v>442</v>
      </c>
      <c r="E306">
        <v>895</v>
      </c>
      <c r="F306" t="s">
        <v>179</v>
      </c>
      <c r="G306" t="s">
        <v>180</v>
      </c>
      <c r="H306" t="s">
        <v>109</v>
      </c>
      <c r="I306" t="s">
        <v>72</v>
      </c>
      <c r="J306" s="1">
        <v>45833</v>
      </c>
      <c r="K306">
        <v>176</v>
      </c>
      <c r="L306" t="b">
        <v>0</v>
      </c>
      <c r="M306" t="b">
        <v>1</v>
      </c>
      <c r="N306" t="b">
        <v>0</v>
      </c>
    </row>
    <row r="307" spans="1:14" x14ac:dyDescent="0.3">
      <c r="A307" t="s">
        <v>629</v>
      </c>
      <c r="B307" s="1">
        <v>45762</v>
      </c>
      <c r="C307" t="s">
        <v>38</v>
      </c>
      <c r="D307" t="s">
        <v>442</v>
      </c>
      <c r="E307">
        <v>985</v>
      </c>
      <c r="F307" t="s">
        <v>179</v>
      </c>
      <c r="G307" t="s">
        <v>180</v>
      </c>
      <c r="H307" t="s">
        <v>137</v>
      </c>
      <c r="I307" t="s">
        <v>57</v>
      </c>
      <c r="J307" s="1">
        <v>45821</v>
      </c>
      <c r="K307">
        <v>164</v>
      </c>
      <c r="L307" t="b">
        <v>0</v>
      </c>
      <c r="M307" t="b">
        <v>1</v>
      </c>
      <c r="N307" t="b">
        <v>0</v>
      </c>
    </row>
    <row r="308" spans="1:14" x14ac:dyDescent="0.3">
      <c r="A308" t="s">
        <v>636</v>
      </c>
      <c r="B308" s="1">
        <v>45762</v>
      </c>
      <c r="C308" t="s">
        <v>34</v>
      </c>
      <c r="D308" t="s">
        <v>442</v>
      </c>
      <c r="E308">
        <v>166</v>
      </c>
      <c r="F308" t="s">
        <v>179</v>
      </c>
      <c r="G308" t="s">
        <v>180</v>
      </c>
      <c r="H308" t="s">
        <v>125</v>
      </c>
      <c r="I308" t="s">
        <v>72</v>
      </c>
      <c r="J308" s="1">
        <v>45747</v>
      </c>
      <c r="K308">
        <v>90</v>
      </c>
      <c r="L308" t="b">
        <v>0</v>
      </c>
      <c r="M308" t="b">
        <v>1</v>
      </c>
      <c r="N308" t="b">
        <v>0</v>
      </c>
    </row>
    <row r="309" spans="1:14" x14ac:dyDescent="0.3">
      <c r="A309" t="s">
        <v>203</v>
      </c>
      <c r="B309" s="1">
        <v>45763</v>
      </c>
      <c r="C309" t="s">
        <v>19</v>
      </c>
      <c r="D309" t="s">
        <v>178</v>
      </c>
      <c r="E309">
        <v>768</v>
      </c>
      <c r="F309" t="s">
        <v>179</v>
      </c>
      <c r="G309" t="s">
        <v>180</v>
      </c>
      <c r="H309" t="s">
        <v>133</v>
      </c>
      <c r="I309" t="s">
        <v>63</v>
      </c>
      <c r="J309" s="1">
        <v>45713</v>
      </c>
      <c r="K309">
        <v>56</v>
      </c>
      <c r="L309" t="b">
        <v>0</v>
      </c>
      <c r="M309" t="b">
        <v>1</v>
      </c>
      <c r="N309" t="b">
        <v>0</v>
      </c>
    </row>
    <row r="310" spans="1:14" x14ac:dyDescent="0.3">
      <c r="A310" t="s">
        <v>488</v>
      </c>
      <c r="B310" s="1">
        <v>45763</v>
      </c>
      <c r="C310" t="s">
        <v>38</v>
      </c>
      <c r="D310" t="s">
        <v>442</v>
      </c>
      <c r="E310">
        <v>307</v>
      </c>
      <c r="F310" t="s">
        <v>179</v>
      </c>
      <c r="G310" t="s">
        <v>180</v>
      </c>
      <c r="H310" t="s">
        <v>119</v>
      </c>
      <c r="I310" t="s">
        <v>66</v>
      </c>
      <c r="J310" s="1">
        <v>45764</v>
      </c>
      <c r="K310">
        <v>107</v>
      </c>
      <c r="L310" t="b">
        <v>0</v>
      </c>
      <c r="M310" t="b">
        <v>1</v>
      </c>
      <c r="N310" t="b">
        <v>0</v>
      </c>
    </row>
    <row r="311" spans="1:14" x14ac:dyDescent="0.3">
      <c r="A311" t="s">
        <v>564</v>
      </c>
      <c r="B311" s="1">
        <v>45763</v>
      </c>
      <c r="C311" t="s">
        <v>19</v>
      </c>
      <c r="D311" t="s">
        <v>442</v>
      </c>
      <c r="E311">
        <v>726</v>
      </c>
      <c r="F311" t="s">
        <v>179</v>
      </c>
      <c r="G311" t="s">
        <v>180</v>
      </c>
      <c r="H311" t="s">
        <v>131</v>
      </c>
      <c r="I311" t="s">
        <v>69</v>
      </c>
      <c r="J311" s="1">
        <v>45812</v>
      </c>
      <c r="K311">
        <v>155</v>
      </c>
      <c r="L311" t="b">
        <v>0</v>
      </c>
      <c r="M311" t="b">
        <v>1</v>
      </c>
      <c r="N311" t="b">
        <v>0</v>
      </c>
    </row>
    <row r="312" spans="1:14" x14ac:dyDescent="0.3">
      <c r="A312" t="s">
        <v>270</v>
      </c>
      <c r="B312" s="1">
        <v>45764</v>
      </c>
      <c r="C312" t="s">
        <v>31</v>
      </c>
      <c r="D312" t="s">
        <v>178</v>
      </c>
      <c r="E312">
        <v>624</v>
      </c>
      <c r="F312" t="s">
        <v>179</v>
      </c>
      <c r="G312" t="s">
        <v>180</v>
      </c>
      <c r="H312" t="s">
        <v>123</v>
      </c>
      <c r="I312" t="s">
        <v>69</v>
      </c>
      <c r="J312" s="1">
        <v>45785</v>
      </c>
      <c r="K312">
        <v>128</v>
      </c>
      <c r="L312" t="b">
        <v>0</v>
      </c>
      <c r="M312" t="b">
        <v>1</v>
      </c>
      <c r="N312" t="b">
        <v>0</v>
      </c>
    </row>
    <row r="313" spans="1:14" x14ac:dyDescent="0.3">
      <c r="A313" t="s">
        <v>396</v>
      </c>
      <c r="B313" s="1">
        <v>45764</v>
      </c>
      <c r="C313" t="s">
        <v>31</v>
      </c>
      <c r="D313" t="s">
        <v>178</v>
      </c>
      <c r="E313">
        <v>428</v>
      </c>
      <c r="F313" t="s">
        <v>179</v>
      </c>
      <c r="G313" t="s">
        <v>180</v>
      </c>
      <c r="H313" t="s">
        <v>145</v>
      </c>
      <c r="I313" t="s">
        <v>54</v>
      </c>
      <c r="J313" s="1">
        <v>45834</v>
      </c>
      <c r="K313">
        <v>177</v>
      </c>
      <c r="L313" t="b">
        <v>0</v>
      </c>
      <c r="M313" t="b">
        <v>1</v>
      </c>
      <c r="N313" t="b">
        <v>0</v>
      </c>
    </row>
    <row r="314" spans="1:14" x14ac:dyDescent="0.3">
      <c r="A314" t="s">
        <v>586</v>
      </c>
      <c r="B314" s="1">
        <v>45764</v>
      </c>
      <c r="C314" t="s">
        <v>11</v>
      </c>
      <c r="D314" t="s">
        <v>442</v>
      </c>
      <c r="E314">
        <v>94</v>
      </c>
      <c r="F314" t="s">
        <v>179</v>
      </c>
      <c r="G314" t="s">
        <v>180</v>
      </c>
      <c r="H314" t="s">
        <v>129</v>
      </c>
      <c r="I314" t="s">
        <v>63</v>
      </c>
      <c r="J314" s="1">
        <v>45749</v>
      </c>
      <c r="K314">
        <v>92</v>
      </c>
      <c r="L314" t="b">
        <v>0</v>
      </c>
      <c r="M314" t="b">
        <v>1</v>
      </c>
      <c r="N314" t="b">
        <v>0</v>
      </c>
    </row>
    <row r="315" spans="1:14" x14ac:dyDescent="0.3">
      <c r="A315" t="s">
        <v>185</v>
      </c>
      <c r="B315" s="1">
        <v>45765</v>
      </c>
      <c r="C315" t="s">
        <v>31</v>
      </c>
      <c r="D315" t="s">
        <v>178</v>
      </c>
      <c r="E315">
        <v>203</v>
      </c>
      <c r="F315" t="s">
        <v>179</v>
      </c>
      <c r="G315" t="s">
        <v>180</v>
      </c>
      <c r="H315" t="s">
        <v>96</v>
      </c>
      <c r="I315" t="s">
        <v>57</v>
      </c>
      <c r="J315" s="1">
        <v>45819</v>
      </c>
      <c r="K315">
        <v>162</v>
      </c>
      <c r="L315" t="b">
        <v>0</v>
      </c>
      <c r="M315" t="b">
        <v>1</v>
      </c>
      <c r="N315" t="b">
        <v>0</v>
      </c>
    </row>
    <row r="316" spans="1:14" x14ac:dyDescent="0.3">
      <c r="A316" t="s">
        <v>249</v>
      </c>
      <c r="B316" s="1">
        <v>45765</v>
      </c>
      <c r="C316" t="s">
        <v>34</v>
      </c>
      <c r="D316" t="s">
        <v>178</v>
      </c>
      <c r="E316">
        <v>820</v>
      </c>
      <c r="F316" t="s">
        <v>179</v>
      </c>
      <c r="G316" t="s">
        <v>180</v>
      </c>
      <c r="H316" t="s">
        <v>99</v>
      </c>
      <c r="I316" t="s">
        <v>81</v>
      </c>
      <c r="J316" s="1">
        <v>45821</v>
      </c>
      <c r="K316">
        <v>164</v>
      </c>
      <c r="L316" t="b">
        <v>0</v>
      </c>
      <c r="M316" t="b">
        <v>1</v>
      </c>
      <c r="N316" t="b">
        <v>0</v>
      </c>
    </row>
    <row r="317" spans="1:14" x14ac:dyDescent="0.3">
      <c r="A317" t="s">
        <v>280</v>
      </c>
      <c r="B317" s="1">
        <v>45765</v>
      </c>
      <c r="C317" t="s">
        <v>11</v>
      </c>
      <c r="D317" t="s">
        <v>178</v>
      </c>
      <c r="E317">
        <v>94</v>
      </c>
      <c r="F317" t="s">
        <v>179</v>
      </c>
      <c r="G317" t="s">
        <v>180</v>
      </c>
      <c r="H317" t="s">
        <v>133</v>
      </c>
      <c r="I317" t="s">
        <v>78</v>
      </c>
      <c r="J317" s="1">
        <v>45793</v>
      </c>
      <c r="K317">
        <v>136</v>
      </c>
      <c r="L317" t="b">
        <v>0</v>
      </c>
      <c r="M317" t="b">
        <v>1</v>
      </c>
      <c r="N317" t="b">
        <v>0</v>
      </c>
    </row>
    <row r="318" spans="1:14" x14ac:dyDescent="0.3">
      <c r="A318" t="s">
        <v>357</v>
      </c>
      <c r="B318" s="1">
        <v>45765</v>
      </c>
      <c r="C318" t="s">
        <v>19</v>
      </c>
      <c r="D318" t="s">
        <v>178</v>
      </c>
      <c r="E318">
        <v>629</v>
      </c>
      <c r="F318" t="s">
        <v>179</v>
      </c>
      <c r="G318" t="s">
        <v>180</v>
      </c>
      <c r="H318" t="s">
        <v>123</v>
      </c>
      <c r="I318" t="s">
        <v>54</v>
      </c>
      <c r="J318" s="1">
        <v>45772</v>
      </c>
      <c r="K318">
        <v>115</v>
      </c>
      <c r="L318" t="b">
        <v>0</v>
      </c>
      <c r="M318" t="b">
        <v>1</v>
      </c>
      <c r="N318" t="b">
        <v>0</v>
      </c>
    </row>
    <row r="319" spans="1:14" x14ac:dyDescent="0.3">
      <c r="A319" t="s">
        <v>440</v>
      </c>
      <c r="B319" s="1">
        <v>45765</v>
      </c>
      <c r="C319" t="s">
        <v>23</v>
      </c>
      <c r="D319" t="s">
        <v>178</v>
      </c>
      <c r="E319">
        <v>902</v>
      </c>
      <c r="F319" t="s">
        <v>179</v>
      </c>
      <c r="G319" t="s">
        <v>180</v>
      </c>
      <c r="H319" t="s">
        <v>125</v>
      </c>
      <c r="I319" t="s">
        <v>60</v>
      </c>
      <c r="J319" s="1">
        <v>45749</v>
      </c>
      <c r="K319">
        <v>92</v>
      </c>
      <c r="L319" t="b">
        <v>0</v>
      </c>
      <c r="M319" t="b">
        <v>1</v>
      </c>
      <c r="N319" t="b">
        <v>0</v>
      </c>
    </row>
    <row r="320" spans="1:14" x14ac:dyDescent="0.3">
      <c r="A320" t="s">
        <v>518</v>
      </c>
      <c r="B320" s="1">
        <v>45765</v>
      </c>
      <c r="C320" t="s">
        <v>23</v>
      </c>
      <c r="D320" t="s">
        <v>442</v>
      </c>
      <c r="E320">
        <v>618</v>
      </c>
      <c r="F320" t="s">
        <v>179</v>
      </c>
      <c r="G320" t="s">
        <v>180</v>
      </c>
      <c r="H320" t="s">
        <v>125</v>
      </c>
      <c r="I320" t="s">
        <v>60</v>
      </c>
      <c r="J320" s="1">
        <v>45674</v>
      </c>
      <c r="K320">
        <v>17</v>
      </c>
      <c r="L320" t="b">
        <v>0</v>
      </c>
      <c r="M320" t="b">
        <v>1</v>
      </c>
      <c r="N320" t="b">
        <v>0</v>
      </c>
    </row>
    <row r="321" spans="1:14" x14ac:dyDescent="0.3">
      <c r="A321" t="s">
        <v>560</v>
      </c>
      <c r="B321" s="1">
        <v>45765</v>
      </c>
      <c r="C321" t="s">
        <v>38</v>
      </c>
      <c r="D321" t="s">
        <v>442</v>
      </c>
      <c r="E321">
        <v>777</v>
      </c>
      <c r="F321" t="s">
        <v>179</v>
      </c>
      <c r="G321" t="s">
        <v>180</v>
      </c>
      <c r="H321" t="s">
        <v>137</v>
      </c>
      <c r="I321" t="s">
        <v>66</v>
      </c>
      <c r="J321" s="1">
        <v>45825</v>
      </c>
      <c r="K321">
        <v>168</v>
      </c>
      <c r="L321" t="b">
        <v>0</v>
      </c>
      <c r="M321" t="b">
        <v>1</v>
      </c>
      <c r="N321" t="b">
        <v>0</v>
      </c>
    </row>
    <row r="322" spans="1:14" x14ac:dyDescent="0.3">
      <c r="A322" t="s">
        <v>189</v>
      </c>
      <c r="B322" s="1">
        <v>45768</v>
      </c>
      <c r="C322" t="s">
        <v>11</v>
      </c>
      <c r="D322" t="s">
        <v>178</v>
      </c>
      <c r="E322">
        <v>52</v>
      </c>
      <c r="F322" t="s">
        <v>179</v>
      </c>
      <c r="G322" t="s">
        <v>180</v>
      </c>
      <c r="H322" t="s">
        <v>125</v>
      </c>
      <c r="I322" t="s">
        <v>57</v>
      </c>
      <c r="J322" s="1">
        <v>45814</v>
      </c>
      <c r="K322">
        <v>157</v>
      </c>
      <c r="L322" t="b">
        <v>0</v>
      </c>
      <c r="M322" t="b">
        <v>1</v>
      </c>
      <c r="N322" t="b">
        <v>0</v>
      </c>
    </row>
    <row r="323" spans="1:14" x14ac:dyDescent="0.3">
      <c r="A323" t="s">
        <v>229</v>
      </c>
      <c r="B323" s="1">
        <v>45768</v>
      </c>
      <c r="C323" t="s">
        <v>38</v>
      </c>
      <c r="D323" t="s">
        <v>178</v>
      </c>
      <c r="E323">
        <v>245</v>
      </c>
      <c r="F323" t="s">
        <v>179</v>
      </c>
      <c r="G323" t="s">
        <v>180</v>
      </c>
      <c r="H323" t="s">
        <v>123</v>
      </c>
      <c r="I323" t="s">
        <v>54</v>
      </c>
      <c r="J323" s="1">
        <v>45796</v>
      </c>
      <c r="K323">
        <v>139</v>
      </c>
      <c r="L323" t="b">
        <v>0</v>
      </c>
      <c r="M323" t="b">
        <v>1</v>
      </c>
      <c r="N323" t="b">
        <v>0</v>
      </c>
    </row>
    <row r="324" spans="1:14" x14ac:dyDescent="0.3">
      <c r="A324" t="s">
        <v>477</v>
      </c>
      <c r="B324" s="1">
        <v>45769</v>
      </c>
      <c r="C324" t="s">
        <v>23</v>
      </c>
      <c r="D324" t="s">
        <v>442</v>
      </c>
      <c r="E324">
        <v>509</v>
      </c>
      <c r="F324" t="s">
        <v>179</v>
      </c>
      <c r="G324" t="s">
        <v>180</v>
      </c>
      <c r="H324" t="s">
        <v>143</v>
      </c>
      <c r="I324" t="s">
        <v>54</v>
      </c>
      <c r="J324" s="1">
        <v>45755</v>
      </c>
      <c r="K324">
        <v>98</v>
      </c>
      <c r="L324" t="b">
        <v>0</v>
      </c>
      <c r="M324" t="b">
        <v>1</v>
      </c>
      <c r="N324" t="b">
        <v>0</v>
      </c>
    </row>
    <row r="325" spans="1:14" x14ac:dyDescent="0.3">
      <c r="A325" t="s">
        <v>569</v>
      </c>
      <c r="B325" s="1">
        <v>45769</v>
      </c>
      <c r="C325" t="s">
        <v>11</v>
      </c>
      <c r="D325" t="s">
        <v>442</v>
      </c>
      <c r="E325">
        <v>16</v>
      </c>
      <c r="F325" t="s">
        <v>179</v>
      </c>
      <c r="G325" t="s">
        <v>180</v>
      </c>
      <c r="H325" t="s">
        <v>143</v>
      </c>
      <c r="I325" t="s">
        <v>81</v>
      </c>
      <c r="J325" s="1">
        <v>45715</v>
      </c>
      <c r="K325">
        <v>58</v>
      </c>
      <c r="L325" t="b">
        <v>0</v>
      </c>
      <c r="M325" t="b">
        <v>1</v>
      </c>
      <c r="N325" t="b">
        <v>0</v>
      </c>
    </row>
    <row r="326" spans="1:14" x14ac:dyDescent="0.3">
      <c r="A326" t="s">
        <v>665</v>
      </c>
      <c r="B326" s="1">
        <v>45769</v>
      </c>
      <c r="C326" t="s">
        <v>19</v>
      </c>
      <c r="D326" t="s">
        <v>442</v>
      </c>
      <c r="E326">
        <v>656</v>
      </c>
      <c r="F326" t="s">
        <v>179</v>
      </c>
      <c r="G326" t="s">
        <v>180</v>
      </c>
      <c r="H326" t="s">
        <v>137</v>
      </c>
      <c r="I326" t="s">
        <v>60</v>
      </c>
      <c r="J326" s="1">
        <v>45803</v>
      </c>
      <c r="K326">
        <v>146</v>
      </c>
      <c r="L326" t="b">
        <v>0</v>
      </c>
      <c r="M326" t="b">
        <v>1</v>
      </c>
      <c r="N326" t="b">
        <v>0</v>
      </c>
    </row>
    <row r="327" spans="1:14" x14ac:dyDescent="0.3">
      <c r="A327" t="s">
        <v>667</v>
      </c>
      <c r="B327" s="1">
        <v>45769</v>
      </c>
      <c r="C327" t="s">
        <v>38</v>
      </c>
      <c r="D327" t="s">
        <v>442</v>
      </c>
      <c r="E327">
        <v>345</v>
      </c>
      <c r="F327" t="s">
        <v>179</v>
      </c>
      <c r="G327" t="s">
        <v>180</v>
      </c>
      <c r="H327" t="s">
        <v>141</v>
      </c>
      <c r="I327" t="s">
        <v>78</v>
      </c>
      <c r="J327" s="1">
        <v>45673</v>
      </c>
      <c r="K327">
        <v>16</v>
      </c>
      <c r="L327" t="b">
        <v>0</v>
      </c>
      <c r="M327" t="b">
        <v>1</v>
      </c>
      <c r="N327" t="b">
        <v>0</v>
      </c>
    </row>
    <row r="328" spans="1:14" x14ac:dyDescent="0.3">
      <c r="A328" t="s">
        <v>295</v>
      </c>
      <c r="B328" s="1">
        <v>45770</v>
      </c>
      <c r="C328" t="s">
        <v>23</v>
      </c>
      <c r="D328" t="s">
        <v>178</v>
      </c>
      <c r="E328">
        <v>779</v>
      </c>
      <c r="F328" t="s">
        <v>179</v>
      </c>
      <c r="G328" t="s">
        <v>180</v>
      </c>
      <c r="H328" t="s">
        <v>96</v>
      </c>
      <c r="I328" t="s">
        <v>78</v>
      </c>
      <c r="J328" s="1">
        <v>45831</v>
      </c>
      <c r="K328">
        <v>174</v>
      </c>
      <c r="L328" t="b">
        <v>0</v>
      </c>
      <c r="M328" t="b">
        <v>1</v>
      </c>
      <c r="N328" t="b">
        <v>0</v>
      </c>
    </row>
    <row r="329" spans="1:14" x14ac:dyDescent="0.3">
      <c r="A329" t="s">
        <v>614</v>
      </c>
      <c r="B329" s="1">
        <v>45770</v>
      </c>
      <c r="C329" t="s">
        <v>34</v>
      </c>
      <c r="D329" t="s">
        <v>442</v>
      </c>
      <c r="E329">
        <v>679</v>
      </c>
      <c r="F329" t="s">
        <v>179</v>
      </c>
      <c r="G329" t="s">
        <v>180</v>
      </c>
      <c r="H329" t="s">
        <v>109</v>
      </c>
      <c r="I329" t="s">
        <v>57</v>
      </c>
      <c r="J329" s="1">
        <v>45681</v>
      </c>
      <c r="K329">
        <v>24</v>
      </c>
      <c r="L329" t="b">
        <v>0</v>
      </c>
      <c r="M329" t="b">
        <v>1</v>
      </c>
      <c r="N329" t="b">
        <v>0</v>
      </c>
    </row>
    <row r="330" spans="1:14" x14ac:dyDescent="0.3">
      <c r="A330" t="s">
        <v>671</v>
      </c>
      <c r="B330" s="1">
        <v>45770</v>
      </c>
      <c r="C330" t="s">
        <v>16</v>
      </c>
      <c r="D330" t="s">
        <v>442</v>
      </c>
      <c r="E330">
        <v>616</v>
      </c>
      <c r="F330" t="s">
        <v>179</v>
      </c>
      <c r="G330" t="s">
        <v>180</v>
      </c>
      <c r="H330" t="s">
        <v>121</v>
      </c>
      <c r="I330" t="s">
        <v>54</v>
      </c>
      <c r="J330" s="1">
        <v>45658</v>
      </c>
      <c r="K330">
        <v>1</v>
      </c>
      <c r="L330" t="b">
        <v>0</v>
      </c>
      <c r="M330" t="b">
        <v>1</v>
      </c>
      <c r="N330" t="b">
        <v>0</v>
      </c>
    </row>
    <row r="331" spans="1:14" x14ac:dyDescent="0.3">
      <c r="A331" t="s">
        <v>309</v>
      </c>
      <c r="B331" s="1">
        <v>45771</v>
      </c>
      <c r="C331" t="s">
        <v>27</v>
      </c>
      <c r="D331" t="s">
        <v>178</v>
      </c>
      <c r="E331">
        <v>608</v>
      </c>
      <c r="F331" t="s">
        <v>179</v>
      </c>
      <c r="G331" t="s">
        <v>180</v>
      </c>
      <c r="H331" t="s">
        <v>115</v>
      </c>
      <c r="I331" t="s">
        <v>66</v>
      </c>
      <c r="J331" s="1">
        <v>45730</v>
      </c>
      <c r="K331">
        <v>73</v>
      </c>
      <c r="L331" t="b">
        <v>0</v>
      </c>
      <c r="M331" t="b">
        <v>1</v>
      </c>
      <c r="N331" t="b">
        <v>0</v>
      </c>
    </row>
    <row r="332" spans="1:14" x14ac:dyDescent="0.3">
      <c r="A332" t="s">
        <v>503</v>
      </c>
      <c r="B332" s="1">
        <v>45771</v>
      </c>
      <c r="C332" t="s">
        <v>11</v>
      </c>
      <c r="D332" t="s">
        <v>442</v>
      </c>
      <c r="E332">
        <v>206</v>
      </c>
      <c r="F332" t="s">
        <v>179</v>
      </c>
      <c r="G332" t="s">
        <v>180</v>
      </c>
      <c r="H332" t="s">
        <v>135</v>
      </c>
      <c r="I332" t="s">
        <v>63</v>
      </c>
      <c r="J332" s="1">
        <v>45720</v>
      </c>
      <c r="K332">
        <v>63</v>
      </c>
      <c r="L332" t="b">
        <v>0</v>
      </c>
      <c r="M332" t="b">
        <v>1</v>
      </c>
      <c r="N332" t="b">
        <v>0</v>
      </c>
    </row>
    <row r="333" spans="1:14" x14ac:dyDescent="0.3">
      <c r="A333" t="s">
        <v>617</v>
      </c>
      <c r="B333" s="1">
        <v>45771</v>
      </c>
      <c r="C333" t="s">
        <v>23</v>
      </c>
      <c r="D333" t="s">
        <v>442</v>
      </c>
      <c r="E333">
        <v>372</v>
      </c>
      <c r="F333" t="s">
        <v>179</v>
      </c>
      <c r="G333" t="s">
        <v>180</v>
      </c>
      <c r="H333" t="s">
        <v>123</v>
      </c>
      <c r="I333" t="s">
        <v>81</v>
      </c>
      <c r="J333" s="1">
        <v>45693</v>
      </c>
      <c r="K333">
        <v>36</v>
      </c>
      <c r="L333" t="b">
        <v>0</v>
      </c>
      <c r="M333" t="b">
        <v>1</v>
      </c>
      <c r="N333" t="b">
        <v>0</v>
      </c>
    </row>
    <row r="334" spans="1:14" x14ac:dyDescent="0.3">
      <c r="A334" t="s">
        <v>650</v>
      </c>
      <c r="B334" s="1">
        <v>45772</v>
      </c>
      <c r="C334" t="s">
        <v>16</v>
      </c>
      <c r="D334" t="s">
        <v>442</v>
      </c>
      <c r="E334">
        <v>234</v>
      </c>
      <c r="F334" t="s">
        <v>179</v>
      </c>
      <c r="G334" t="s">
        <v>180</v>
      </c>
      <c r="H334" t="s">
        <v>102</v>
      </c>
      <c r="I334" t="s">
        <v>60</v>
      </c>
      <c r="J334" s="1">
        <v>45686</v>
      </c>
      <c r="K334">
        <v>29</v>
      </c>
      <c r="L334" t="b">
        <v>0</v>
      </c>
      <c r="M334" t="b">
        <v>1</v>
      </c>
      <c r="N334" t="b">
        <v>0</v>
      </c>
    </row>
    <row r="335" spans="1:14" x14ac:dyDescent="0.3">
      <c r="A335" t="s">
        <v>230</v>
      </c>
      <c r="B335" s="1">
        <v>45775</v>
      </c>
      <c r="C335" t="s">
        <v>23</v>
      </c>
      <c r="D335" t="s">
        <v>178</v>
      </c>
      <c r="E335">
        <v>606</v>
      </c>
      <c r="F335" t="s">
        <v>179</v>
      </c>
      <c r="G335" t="s">
        <v>180</v>
      </c>
      <c r="H335" t="s">
        <v>93</v>
      </c>
      <c r="I335" t="s">
        <v>57</v>
      </c>
      <c r="J335" s="1">
        <v>45770</v>
      </c>
      <c r="K335">
        <v>113</v>
      </c>
      <c r="L335" t="b">
        <v>0</v>
      </c>
      <c r="M335" t="b">
        <v>1</v>
      </c>
      <c r="N335" t="b">
        <v>0</v>
      </c>
    </row>
    <row r="336" spans="1:14" x14ac:dyDescent="0.3">
      <c r="A336" t="s">
        <v>412</v>
      </c>
      <c r="B336" s="1">
        <v>45775</v>
      </c>
      <c r="C336" t="s">
        <v>34</v>
      </c>
      <c r="D336" t="s">
        <v>178</v>
      </c>
      <c r="E336">
        <v>546</v>
      </c>
      <c r="F336" t="s">
        <v>179</v>
      </c>
      <c r="G336" t="s">
        <v>180</v>
      </c>
      <c r="H336" t="s">
        <v>99</v>
      </c>
      <c r="I336" t="s">
        <v>66</v>
      </c>
      <c r="J336" s="1">
        <v>45716</v>
      </c>
      <c r="K336">
        <v>59</v>
      </c>
      <c r="L336" t="b">
        <v>0</v>
      </c>
      <c r="M336" t="b">
        <v>1</v>
      </c>
      <c r="N336" t="b">
        <v>0</v>
      </c>
    </row>
    <row r="337" spans="1:14" x14ac:dyDescent="0.3">
      <c r="A337" t="s">
        <v>537</v>
      </c>
      <c r="B337" s="1">
        <v>45775</v>
      </c>
      <c r="C337" t="s">
        <v>38</v>
      </c>
      <c r="D337" t="s">
        <v>442</v>
      </c>
      <c r="E337">
        <v>972</v>
      </c>
      <c r="F337" t="s">
        <v>179</v>
      </c>
      <c r="G337" t="s">
        <v>180</v>
      </c>
      <c r="H337" t="s">
        <v>102</v>
      </c>
      <c r="I337" t="s">
        <v>72</v>
      </c>
      <c r="J337" s="1">
        <v>45698</v>
      </c>
      <c r="K337">
        <v>41</v>
      </c>
      <c r="L337" t="b">
        <v>0</v>
      </c>
      <c r="M337" t="b">
        <v>1</v>
      </c>
      <c r="N337" t="b">
        <v>0</v>
      </c>
    </row>
    <row r="338" spans="1:14" x14ac:dyDescent="0.3">
      <c r="A338" t="s">
        <v>231</v>
      </c>
      <c r="B338" s="1">
        <v>45776</v>
      </c>
      <c r="C338" t="s">
        <v>19</v>
      </c>
      <c r="D338" t="s">
        <v>178</v>
      </c>
      <c r="E338">
        <v>944</v>
      </c>
      <c r="F338" t="s">
        <v>179</v>
      </c>
      <c r="G338" t="s">
        <v>180</v>
      </c>
      <c r="H338" t="s">
        <v>143</v>
      </c>
      <c r="I338" t="s">
        <v>78</v>
      </c>
      <c r="J338" s="1">
        <v>45783</v>
      </c>
      <c r="K338">
        <v>126</v>
      </c>
      <c r="L338" t="b">
        <v>0</v>
      </c>
      <c r="M338" t="b">
        <v>1</v>
      </c>
      <c r="N338" t="b">
        <v>0</v>
      </c>
    </row>
    <row r="339" spans="1:14" x14ac:dyDescent="0.3">
      <c r="A339" t="s">
        <v>267</v>
      </c>
      <c r="B339" s="1">
        <v>45776</v>
      </c>
      <c r="C339" t="s">
        <v>31</v>
      </c>
      <c r="D339" t="s">
        <v>178</v>
      </c>
      <c r="E339">
        <v>719</v>
      </c>
      <c r="F339" t="s">
        <v>179</v>
      </c>
      <c r="G339" t="s">
        <v>180</v>
      </c>
      <c r="H339" t="s">
        <v>102</v>
      </c>
      <c r="I339" t="s">
        <v>81</v>
      </c>
      <c r="J339" s="1">
        <v>45775</v>
      </c>
      <c r="K339">
        <v>118</v>
      </c>
      <c r="L339" t="b">
        <v>0</v>
      </c>
      <c r="M339" t="b">
        <v>1</v>
      </c>
      <c r="N339" t="b">
        <v>0</v>
      </c>
    </row>
    <row r="340" spans="1:14" x14ac:dyDescent="0.3">
      <c r="A340" t="s">
        <v>466</v>
      </c>
      <c r="B340" s="1">
        <v>45776</v>
      </c>
      <c r="C340" t="s">
        <v>31</v>
      </c>
      <c r="D340" t="s">
        <v>442</v>
      </c>
      <c r="E340">
        <v>803</v>
      </c>
      <c r="F340" t="s">
        <v>179</v>
      </c>
      <c r="G340" t="s">
        <v>180</v>
      </c>
      <c r="H340" t="s">
        <v>115</v>
      </c>
      <c r="I340" t="s">
        <v>54</v>
      </c>
      <c r="J340" s="1">
        <v>45733</v>
      </c>
      <c r="K340">
        <v>76</v>
      </c>
      <c r="L340" t="b">
        <v>0</v>
      </c>
      <c r="M340" t="b">
        <v>1</v>
      </c>
      <c r="N340" t="b">
        <v>0</v>
      </c>
    </row>
    <row r="341" spans="1:14" x14ac:dyDescent="0.3">
      <c r="A341" t="s">
        <v>582</v>
      </c>
      <c r="B341" s="1">
        <v>45776</v>
      </c>
      <c r="C341" t="s">
        <v>23</v>
      </c>
      <c r="D341" t="s">
        <v>442</v>
      </c>
      <c r="E341">
        <v>206</v>
      </c>
      <c r="F341" t="s">
        <v>179</v>
      </c>
      <c r="G341" t="s">
        <v>180</v>
      </c>
      <c r="H341" t="s">
        <v>115</v>
      </c>
      <c r="I341" t="s">
        <v>60</v>
      </c>
      <c r="J341" s="1">
        <v>45791</v>
      </c>
      <c r="K341">
        <v>134</v>
      </c>
      <c r="L341" t="b">
        <v>0</v>
      </c>
      <c r="M341" t="b">
        <v>1</v>
      </c>
      <c r="N341" t="b">
        <v>0</v>
      </c>
    </row>
    <row r="342" spans="1:14" x14ac:dyDescent="0.3">
      <c r="A342" t="s">
        <v>194</v>
      </c>
      <c r="B342" s="1">
        <v>45777</v>
      </c>
      <c r="C342" t="s">
        <v>27</v>
      </c>
      <c r="D342" t="s">
        <v>178</v>
      </c>
      <c r="E342">
        <v>485</v>
      </c>
      <c r="F342" t="s">
        <v>179</v>
      </c>
      <c r="G342" t="s">
        <v>180</v>
      </c>
      <c r="H342" t="s">
        <v>123</v>
      </c>
      <c r="I342" t="s">
        <v>60</v>
      </c>
      <c r="J342" s="1">
        <v>45735</v>
      </c>
      <c r="K342">
        <v>78</v>
      </c>
      <c r="L342" t="b">
        <v>0</v>
      </c>
      <c r="M342" t="b">
        <v>1</v>
      </c>
      <c r="N342" t="b">
        <v>0</v>
      </c>
    </row>
    <row r="343" spans="1:14" x14ac:dyDescent="0.3">
      <c r="A343" t="s">
        <v>259</v>
      </c>
      <c r="B343" s="1">
        <v>45777</v>
      </c>
      <c r="C343" t="s">
        <v>23</v>
      </c>
      <c r="D343" t="s">
        <v>178</v>
      </c>
      <c r="E343">
        <v>670</v>
      </c>
      <c r="F343" t="s">
        <v>179</v>
      </c>
      <c r="G343" t="s">
        <v>180</v>
      </c>
      <c r="H343" t="s">
        <v>93</v>
      </c>
      <c r="I343" t="s">
        <v>66</v>
      </c>
      <c r="J343" s="1">
        <v>45764</v>
      </c>
      <c r="K343">
        <v>107</v>
      </c>
      <c r="L343" t="b">
        <v>0</v>
      </c>
      <c r="M343" t="b">
        <v>1</v>
      </c>
      <c r="N343" t="b">
        <v>0</v>
      </c>
    </row>
    <row r="344" spans="1:14" x14ac:dyDescent="0.3">
      <c r="A344" t="s">
        <v>400</v>
      </c>
      <c r="B344" s="1">
        <v>45777</v>
      </c>
      <c r="C344" t="s">
        <v>16</v>
      </c>
      <c r="D344" t="s">
        <v>178</v>
      </c>
      <c r="E344">
        <v>474</v>
      </c>
      <c r="F344" t="s">
        <v>179</v>
      </c>
      <c r="G344" t="s">
        <v>180</v>
      </c>
      <c r="H344" t="s">
        <v>99</v>
      </c>
      <c r="I344" t="s">
        <v>81</v>
      </c>
      <c r="J344" s="1">
        <v>45728</v>
      </c>
      <c r="K344">
        <v>71</v>
      </c>
      <c r="L344" t="b">
        <v>0</v>
      </c>
      <c r="M344" t="b">
        <v>1</v>
      </c>
      <c r="N344" t="b">
        <v>0</v>
      </c>
    </row>
    <row r="345" spans="1:14" x14ac:dyDescent="0.3">
      <c r="A345" t="s">
        <v>188</v>
      </c>
      <c r="B345" s="1">
        <v>45778</v>
      </c>
      <c r="C345" t="s">
        <v>38</v>
      </c>
      <c r="D345" t="s">
        <v>178</v>
      </c>
      <c r="E345">
        <v>151</v>
      </c>
      <c r="F345" t="s">
        <v>179</v>
      </c>
      <c r="G345" t="s">
        <v>180</v>
      </c>
      <c r="H345" t="s">
        <v>127</v>
      </c>
      <c r="I345" t="s">
        <v>78</v>
      </c>
      <c r="J345" s="1">
        <v>45714</v>
      </c>
      <c r="K345">
        <v>57</v>
      </c>
      <c r="L345" t="b">
        <v>0</v>
      </c>
      <c r="M345" t="b">
        <v>1</v>
      </c>
      <c r="N345" t="b">
        <v>0</v>
      </c>
    </row>
    <row r="346" spans="1:14" x14ac:dyDescent="0.3">
      <c r="A346" t="s">
        <v>199</v>
      </c>
      <c r="B346" s="1">
        <v>45778</v>
      </c>
      <c r="C346" t="s">
        <v>11</v>
      </c>
      <c r="D346" t="s">
        <v>178</v>
      </c>
      <c r="E346">
        <v>226</v>
      </c>
      <c r="F346" t="s">
        <v>179</v>
      </c>
      <c r="G346" t="s">
        <v>180</v>
      </c>
      <c r="H346" t="s">
        <v>147</v>
      </c>
      <c r="I346" t="s">
        <v>69</v>
      </c>
      <c r="J346" s="1">
        <v>45678</v>
      </c>
      <c r="K346">
        <v>21</v>
      </c>
      <c r="L346" t="b">
        <v>0</v>
      </c>
      <c r="M346" t="b">
        <v>1</v>
      </c>
      <c r="N346" t="b">
        <v>0</v>
      </c>
    </row>
    <row r="347" spans="1:14" x14ac:dyDescent="0.3">
      <c r="A347" t="s">
        <v>202</v>
      </c>
      <c r="B347" s="1">
        <v>45778</v>
      </c>
      <c r="C347" t="s">
        <v>38</v>
      </c>
      <c r="D347" t="s">
        <v>178</v>
      </c>
      <c r="E347">
        <v>99</v>
      </c>
      <c r="F347" t="s">
        <v>179</v>
      </c>
      <c r="G347" t="s">
        <v>180</v>
      </c>
      <c r="H347" t="s">
        <v>137</v>
      </c>
      <c r="I347" t="s">
        <v>57</v>
      </c>
      <c r="J347" s="1">
        <v>45715</v>
      </c>
      <c r="K347">
        <v>58</v>
      </c>
      <c r="L347" t="b">
        <v>0</v>
      </c>
      <c r="M347" t="b">
        <v>1</v>
      </c>
      <c r="N347" t="b">
        <v>0</v>
      </c>
    </row>
    <row r="348" spans="1:14" x14ac:dyDescent="0.3">
      <c r="A348" t="s">
        <v>208</v>
      </c>
      <c r="B348" s="1">
        <v>45778</v>
      </c>
      <c r="C348" t="s">
        <v>34</v>
      </c>
      <c r="D348" t="s">
        <v>178</v>
      </c>
      <c r="E348">
        <v>25</v>
      </c>
      <c r="F348" t="s">
        <v>179</v>
      </c>
      <c r="G348" t="s">
        <v>180</v>
      </c>
      <c r="H348" t="s">
        <v>119</v>
      </c>
      <c r="I348" t="s">
        <v>78</v>
      </c>
      <c r="J348" s="1">
        <v>45743</v>
      </c>
      <c r="K348">
        <v>86</v>
      </c>
      <c r="L348" t="b">
        <v>0</v>
      </c>
      <c r="M348" t="b">
        <v>1</v>
      </c>
      <c r="N348" t="b">
        <v>0</v>
      </c>
    </row>
    <row r="349" spans="1:14" x14ac:dyDescent="0.3">
      <c r="A349" t="s">
        <v>214</v>
      </c>
      <c r="B349" s="1">
        <v>45778</v>
      </c>
      <c r="C349" t="s">
        <v>34</v>
      </c>
      <c r="D349" t="s">
        <v>178</v>
      </c>
      <c r="E349">
        <v>472</v>
      </c>
      <c r="F349" t="s">
        <v>179</v>
      </c>
      <c r="G349" t="s">
        <v>180</v>
      </c>
      <c r="H349" t="s">
        <v>111</v>
      </c>
      <c r="I349" t="s">
        <v>66</v>
      </c>
      <c r="J349" s="1">
        <v>45762</v>
      </c>
      <c r="K349">
        <v>105</v>
      </c>
      <c r="L349" t="b">
        <v>0</v>
      </c>
      <c r="M349" t="b">
        <v>1</v>
      </c>
      <c r="N349" t="b">
        <v>0</v>
      </c>
    </row>
    <row r="350" spans="1:14" x14ac:dyDescent="0.3">
      <c r="A350" t="s">
        <v>252</v>
      </c>
      <c r="B350" s="1">
        <v>45778</v>
      </c>
      <c r="C350" t="s">
        <v>11</v>
      </c>
      <c r="D350" t="s">
        <v>178</v>
      </c>
      <c r="E350">
        <v>88</v>
      </c>
      <c r="F350" t="s">
        <v>179</v>
      </c>
      <c r="G350" t="s">
        <v>180</v>
      </c>
      <c r="H350" t="s">
        <v>111</v>
      </c>
      <c r="I350" t="s">
        <v>57</v>
      </c>
      <c r="J350" s="1">
        <v>45776</v>
      </c>
      <c r="K350">
        <v>119</v>
      </c>
      <c r="L350" t="b">
        <v>0</v>
      </c>
      <c r="M350" t="b">
        <v>1</v>
      </c>
      <c r="N350" t="b">
        <v>0</v>
      </c>
    </row>
    <row r="351" spans="1:14" x14ac:dyDescent="0.3">
      <c r="A351" t="s">
        <v>335</v>
      </c>
      <c r="B351" s="1">
        <v>45778</v>
      </c>
      <c r="C351" t="s">
        <v>27</v>
      </c>
      <c r="D351" t="s">
        <v>178</v>
      </c>
      <c r="E351">
        <v>386</v>
      </c>
      <c r="F351" t="s">
        <v>179</v>
      </c>
      <c r="G351" t="s">
        <v>180</v>
      </c>
      <c r="H351" t="s">
        <v>93</v>
      </c>
      <c r="I351" t="s">
        <v>63</v>
      </c>
      <c r="J351" s="1">
        <v>45818</v>
      </c>
      <c r="K351">
        <v>161</v>
      </c>
      <c r="L351" t="b">
        <v>0</v>
      </c>
      <c r="M351" t="b">
        <v>1</v>
      </c>
      <c r="N351" t="b">
        <v>0</v>
      </c>
    </row>
    <row r="352" spans="1:14" x14ac:dyDescent="0.3">
      <c r="A352" t="s">
        <v>437</v>
      </c>
      <c r="B352" s="1">
        <v>45778</v>
      </c>
      <c r="C352" t="s">
        <v>16</v>
      </c>
      <c r="D352" t="s">
        <v>178</v>
      </c>
      <c r="E352">
        <v>630</v>
      </c>
      <c r="F352" t="s">
        <v>179</v>
      </c>
      <c r="G352" t="s">
        <v>180</v>
      </c>
      <c r="H352" t="s">
        <v>153</v>
      </c>
      <c r="I352" t="s">
        <v>66</v>
      </c>
      <c r="J352" s="1">
        <v>45834</v>
      </c>
      <c r="K352">
        <v>177</v>
      </c>
      <c r="L352" t="b">
        <v>0</v>
      </c>
      <c r="M352" t="b">
        <v>1</v>
      </c>
      <c r="N352" t="b">
        <v>0</v>
      </c>
    </row>
    <row r="353" spans="1:14" x14ac:dyDescent="0.3">
      <c r="A353" t="s">
        <v>479</v>
      </c>
      <c r="B353" s="1">
        <v>45778</v>
      </c>
      <c r="C353" t="s">
        <v>11</v>
      </c>
      <c r="D353" t="s">
        <v>442</v>
      </c>
      <c r="E353">
        <v>562</v>
      </c>
      <c r="F353" t="s">
        <v>179</v>
      </c>
      <c r="G353" t="s">
        <v>180</v>
      </c>
      <c r="H353" t="s">
        <v>102</v>
      </c>
      <c r="I353" t="s">
        <v>63</v>
      </c>
      <c r="J353" s="1">
        <v>45838</v>
      </c>
      <c r="K353">
        <v>181</v>
      </c>
      <c r="L353" t="b">
        <v>0</v>
      </c>
      <c r="M353" t="b">
        <v>1</v>
      </c>
      <c r="N353" t="b">
        <v>0</v>
      </c>
    </row>
    <row r="354" spans="1:14" x14ac:dyDescent="0.3">
      <c r="A354" t="s">
        <v>389</v>
      </c>
      <c r="B354" s="1">
        <v>45779</v>
      </c>
      <c r="C354" t="s">
        <v>38</v>
      </c>
      <c r="D354" t="s">
        <v>178</v>
      </c>
      <c r="E354">
        <v>715</v>
      </c>
      <c r="F354" t="s">
        <v>179</v>
      </c>
      <c r="G354" t="s">
        <v>180</v>
      </c>
      <c r="H354" t="s">
        <v>133</v>
      </c>
      <c r="I354" t="s">
        <v>81</v>
      </c>
      <c r="J354" s="1">
        <v>45694</v>
      </c>
      <c r="K354">
        <v>37</v>
      </c>
      <c r="L354" t="b">
        <v>0</v>
      </c>
      <c r="M354" t="b">
        <v>1</v>
      </c>
      <c r="N354" t="b">
        <v>0</v>
      </c>
    </row>
    <row r="355" spans="1:14" x14ac:dyDescent="0.3">
      <c r="A355" t="s">
        <v>183</v>
      </c>
      <c r="B355" s="1">
        <v>45782</v>
      </c>
      <c r="C355" t="s">
        <v>19</v>
      </c>
      <c r="D355" t="s">
        <v>178</v>
      </c>
      <c r="E355">
        <v>331</v>
      </c>
      <c r="F355" t="s">
        <v>179</v>
      </c>
      <c r="G355" t="s">
        <v>180</v>
      </c>
      <c r="H355" t="s">
        <v>133</v>
      </c>
      <c r="I355" t="s">
        <v>75</v>
      </c>
      <c r="J355" s="1">
        <v>45723</v>
      </c>
      <c r="K355">
        <v>66</v>
      </c>
      <c r="L355" t="b">
        <v>0</v>
      </c>
      <c r="M355" t="b">
        <v>1</v>
      </c>
      <c r="N355" t="b">
        <v>0</v>
      </c>
    </row>
    <row r="356" spans="1:14" x14ac:dyDescent="0.3">
      <c r="A356" t="s">
        <v>191</v>
      </c>
      <c r="B356" s="1">
        <v>45782</v>
      </c>
      <c r="C356" t="s">
        <v>23</v>
      </c>
      <c r="D356" t="s">
        <v>178</v>
      </c>
      <c r="E356">
        <v>81</v>
      </c>
      <c r="F356" t="s">
        <v>179</v>
      </c>
      <c r="G356" t="s">
        <v>180</v>
      </c>
      <c r="H356" t="s">
        <v>153</v>
      </c>
      <c r="I356" t="s">
        <v>54</v>
      </c>
      <c r="J356" s="1">
        <v>45764</v>
      </c>
      <c r="K356">
        <v>107</v>
      </c>
      <c r="L356" t="b">
        <v>0</v>
      </c>
      <c r="M356" t="b">
        <v>1</v>
      </c>
      <c r="N356" t="b">
        <v>0</v>
      </c>
    </row>
    <row r="357" spans="1:14" x14ac:dyDescent="0.3">
      <c r="A357" t="s">
        <v>269</v>
      </c>
      <c r="B357" s="1">
        <v>45783</v>
      </c>
      <c r="C357" t="s">
        <v>23</v>
      </c>
      <c r="D357" t="s">
        <v>178</v>
      </c>
      <c r="E357">
        <v>366</v>
      </c>
      <c r="F357" t="s">
        <v>179</v>
      </c>
      <c r="G357" t="s">
        <v>180</v>
      </c>
      <c r="H357" t="s">
        <v>123</v>
      </c>
      <c r="I357" t="s">
        <v>78</v>
      </c>
      <c r="J357" s="1">
        <v>45659</v>
      </c>
      <c r="K357">
        <v>2</v>
      </c>
      <c r="L357" t="b">
        <v>0</v>
      </c>
      <c r="M357" t="b">
        <v>1</v>
      </c>
      <c r="N357" t="b">
        <v>0</v>
      </c>
    </row>
    <row r="358" spans="1:14" x14ac:dyDescent="0.3">
      <c r="A358" t="s">
        <v>302</v>
      </c>
      <c r="B358" s="1">
        <v>45783</v>
      </c>
      <c r="C358" t="s">
        <v>38</v>
      </c>
      <c r="D358" t="s">
        <v>178</v>
      </c>
      <c r="E358">
        <v>239</v>
      </c>
      <c r="F358" t="s">
        <v>179</v>
      </c>
      <c r="G358" t="s">
        <v>180</v>
      </c>
      <c r="H358" t="s">
        <v>109</v>
      </c>
      <c r="I358" t="s">
        <v>78</v>
      </c>
      <c r="J358" s="1">
        <v>45737</v>
      </c>
      <c r="K358">
        <v>80</v>
      </c>
      <c r="L358" t="b">
        <v>0</v>
      </c>
      <c r="M358" t="b">
        <v>1</v>
      </c>
      <c r="N358" t="b">
        <v>0</v>
      </c>
    </row>
    <row r="359" spans="1:14" x14ac:dyDescent="0.3">
      <c r="A359" t="s">
        <v>510</v>
      </c>
      <c r="B359" s="1">
        <v>45783</v>
      </c>
      <c r="C359" t="s">
        <v>38</v>
      </c>
      <c r="D359" t="s">
        <v>442</v>
      </c>
      <c r="E359">
        <v>625</v>
      </c>
      <c r="F359" t="s">
        <v>179</v>
      </c>
      <c r="G359" t="s">
        <v>180</v>
      </c>
      <c r="H359" t="s">
        <v>155</v>
      </c>
      <c r="I359" t="s">
        <v>72</v>
      </c>
      <c r="J359" s="1">
        <v>45771</v>
      </c>
      <c r="K359">
        <v>114</v>
      </c>
      <c r="L359" t="b">
        <v>0</v>
      </c>
      <c r="M359" t="b">
        <v>1</v>
      </c>
      <c r="N359" t="b">
        <v>0</v>
      </c>
    </row>
    <row r="360" spans="1:14" x14ac:dyDescent="0.3">
      <c r="A360" t="s">
        <v>513</v>
      </c>
      <c r="B360" s="1">
        <v>45783</v>
      </c>
      <c r="C360" t="s">
        <v>23</v>
      </c>
      <c r="D360" t="s">
        <v>442</v>
      </c>
      <c r="E360">
        <v>570</v>
      </c>
      <c r="F360" t="s">
        <v>179</v>
      </c>
      <c r="G360" t="s">
        <v>180</v>
      </c>
      <c r="H360" t="s">
        <v>107</v>
      </c>
      <c r="I360" t="s">
        <v>75</v>
      </c>
      <c r="J360" s="1">
        <v>45699</v>
      </c>
      <c r="K360">
        <v>42</v>
      </c>
      <c r="L360" t="b">
        <v>0</v>
      </c>
      <c r="M360" t="b">
        <v>1</v>
      </c>
      <c r="N360" t="b">
        <v>0</v>
      </c>
    </row>
    <row r="361" spans="1:14" x14ac:dyDescent="0.3">
      <c r="A361" t="s">
        <v>540</v>
      </c>
      <c r="B361" s="1">
        <v>45783</v>
      </c>
      <c r="C361" t="s">
        <v>27</v>
      </c>
      <c r="D361" t="s">
        <v>442</v>
      </c>
      <c r="E361">
        <v>707</v>
      </c>
      <c r="F361" t="s">
        <v>179</v>
      </c>
      <c r="G361" t="s">
        <v>180</v>
      </c>
      <c r="H361" t="s">
        <v>127</v>
      </c>
      <c r="I361" t="s">
        <v>81</v>
      </c>
      <c r="J361" s="1">
        <v>45742</v>
      </c>
      <c r="K361">
        <v>85</v>
      </c>
      <c r="L361" t="b">
        <v>0</v>
      </c>
      <c r="M361" t="b">
        <v>1</v>
      </c>
      <c r="N361" t="b">
        <v>0</v>
      </c>
    </row>
    <row r="362" spans="1:14" x14ac:dyDescent="0.3">
      <c r="A362" t="s">
        <v>589</v>
      </c>
      <c r="B362" s="1">
        <v>45783</v>
      </c>
      <c r="C362" t="s">
        <v>31</v>
      </c>
      <c r="D362" t="s">
        <v>442</v>
      </c>
      <c r="E362">
        <v>936</v>
      </c>
      <c r="F362" t="s">
        <v>179</v>
      </c>
      <c r="G362" t="s">
        <v>180</v>
      </c>
      <c r="H362" t="s">
        <v>111</v>
      </c>
      <c r="I362" t="s">
        <v>78</v>
      </c>
      <c r="J362" s="1">
        <v>45673</v>
      </c>
      <c r="K362">
        <v>16</v>
      </c>
      <c r="L362" t="b">
        <v>0</v>
      </c>
      <c r="M362" t="b">
        <v>1</v>
      </c>
      <c r="N362" t="b">
        <v>0</v>
      </c>
    </row>
    <row r="363" spans="1:14" x14ac:dyDescent="0.3">
      <c r="A363" t="s">
        <v>425</v>
      </c>
      <c r="B363" s="1">
        <v>45784</v>
      </c>
      <c r="C363" t="s">
        <v>11</v>
      </c>
      <c r="D363" t="s">
        <v>178</v>
      </c>
      <c r="E363">
        <v>176</v>
      </c>
      <c r="F363" t="s">
        <v>179</v>
      </c>
      <c r="G363" t="s">
        <v>180</v>
      </c>
      <c r="H363" t="s">
        <v>139</v>
      </c>
      <c r="I363" t="s">
        <v>63</v>
      </c>
      <c r="J363" s="1">
        <v>45784</v>
      </c>
      <c r="K363">
        <v>127</v>
      </c>
      <c r="L363" t="b">
        <v>0</v>
      </c>
      <c r="M363" t="b">
        <v>1</v>
      </c>
      <c r="N363" t="b">
        <v>0</v>
      </c>
    </row>
    <row r="364" spans="1:14" x14ac:dyDescent="0.3">
      <c r="A364" t="s">
        <v>483</v>
      </c>
      <c r="B364" s="1">
        <v>45784</v>
      </c>
      <c r="C364" t="s">
        <v>38</v>
      </c>
      <c r="D364" t="s">
        <v>442</v>
      </c>
      <c r="E364">
        <v>319</v>
      </c>
      <c r="F364" t="s">
        <v>179</v>
      </c>
      <c r="G364" t="s">
        <v>180</v>
      </c>
      <c r="H364" t="s">
        <v>107</v>
      </c>
      <c r="I364" t="s">
        <v>57</v>
      </c>
      <c r="J364" s="1">
        <v>45761</v>
      </c>
      <c r="K364">
        <v>104</v>
      </c>
      <c r="L364" t="b">
        <v>0</v>
      </c>
      <c r="M364" t="b">
        <v>1</v>
      </c>
      <c r="N364" t="b">
        <v>0</v>
      </c>
    </row>
    <row r="365" spans="1:14" x14ac:dyDescent="0.3">
      <c r="A365" t="s">
        <v>247</v>
      </c>
      <c r="B365" s="1">
        <v>45785</v>
      </c>
      <c r="C365" t="s">
        <v>16</v>
      </c>
      <c r="D365" t="s">
        <v>178</v>
      </c>
      <c r="E365">
        <v>442</v>
      </c>
      <c r="F365" t="s">
        <v>179</v>
      </c>
      <c r="G365" t="s">
        <v>180</v>
      </c>
      <c r="H365" t="s">
        <v>137</v>
      </c>
      <c r="I365" t="s">
        <v>57</v>
      </c>
      <c r="J365" s="1">
        <v>45680</v>
      </c>
      <c r="K365">
        <v>23</v>
      </c>
      <c r="L365" t="b">
        <v>0</v>
      </c>
      <c r="M365" t="b">
        <v>1</v>
      </c>
      <c r="N365" t="b">
        <v>0</v>
      </c>
    </row>
    <row r="366" spans="1:14" x14ac:dyDescent="0.3">
      <c r="A366" t="s">
        <v>464</v>
      </c>
      <c r="B366" s="1">
        <v>45785</v>
      </c>
      <c r="C366" t="s">
        <v>31</v>
      </c>
      <c r="D366" t="s">
        <v>442</v>
      </c>
      <c r="E366">
        <v>965</v>
      </c>
      <c r="F366" t="s">
        <v>179</v>
      </c>
      <c r="G366" t="s">
        <v>180</v>
      </c>
      <c r="H366" t="s">
        <v>141</v>
      </c>
      <c r="I366" t="s">
        <v>54</v>
      </c>
      <c r="J366" s="1">
        <v>45768</v>
      </c>
      <c r="K366">
        <v>111</v>
      </c>
      <c r="L366" t="b">
        <v>0</v>
      </c>
      <c r="M366" t="b">
        <v>1</v>
      </c>
      <c r="N366" t="b">
        <v>0</v>
      </c>
    </row>
    <row r="367" spans="1:14" x14ac:dyDescent="0.3">
      <c r="A367" t="s">
        <v>207</v>
      </c>
      <c r="B367" s="1">
        <v>45786</v>
      </c>
      <c r="C367" t="s">
        <v>34</v>
      </c>
      <c r="D367" t="s">
        <v>178</v>
      </c>
      <c r="E367">
        <v>156</v>
      </c>
      <c r="F367" t="s">
        <v>179</v>
      </c>
      <c r="G367" t="s">
        <v>180</v>
      </c>
      <c r="H367" t="s">
        <v>93</v>
      </c>
      <c r="I367" t="s">
        <v>63</v>
      </c>
      <c r="J367" s="1">
        <v>45789</v>
      </c>
      <c r="K367">
        <v>132</v>
      </c>
      <c r="L367" t="b">
        <v>0</v>
      </c>
      <c r="M367" t="b">
        <v>1</v>
      </c>
      <c r="N367" t="b">
        <v>0</v>
      </c>
    </row>
    <row r="368" spans="1:14" x14ac:dyDescent="0.3">
      <c r="A368" t="s">
        <v>457</v>
      </c>
      <c r="B368" s="1">
        <v>45786</v>
      </c>
      <c r="C368" t="s">
        <v>16</v>
      </c>
      <c r="D368" t="s">
        <v>442</v>
      </c>
      <c r="E368">
        <v>993</v>
      </c>
      <c r="F368" t="s">
        <v>179</v>
      </c>
      <c r="G368" t="s">
        <v>180</v>
      </c>
      <c r="H368" t="s">
        <v>133</v>
      </c>
      <c r="I368" t="s">
        <v>66</v>
      </c>
      <c r="J368" s="1">
        <v>45741</v>
      </c>
      <c r="K368">
        <v>84</v>
      </c>
      <c r="L368" t="b">
        <v>0</v>
      </c>
      <c r="M368" t="b">
        <v>1</v>
      </c>
      <c r="N368" t="b">
        <v>0</v>
      </c>
    </row>
    <row r="369" spans="1:14" x14ac:dyDescent="0.3">
      <c r="A369" t="s">
        <v>656</v>
      </c>
      <c r="B369" s="1">
        <v>45786</v>
      </c>
      <c r="C369" t="s">
        <v>11</v>
      </c>
      <c r="D369" t="s">
        <v>442</v>
      </c>
      <c r="E369">
        <v>624</v>
      </c>
      <c r="F369" t="s">
        <v>179</v>
      </c>
      <c r="G369" t="s">
        <v>180</v>
      </c>
      <c r="H369" t="s">
        <v>93</v>
      </c>
      <c r="I369" t="s">
        <v>72</v>
      </c>
      <c r="J369" s="1">
        <v>45727</v>
      </c>
      <c r="K369">
        <v>70</v>
      </c>
      <c r="L369" t="b">
        <v>0</v>
      </c>
      <c r="M369" t="b">
        <v>1</v>
      </c>
      <c r="N369" t="b">
        <v>0</v>
      </c>
    </row>
    <row r="370" spans="1:14" x14ac:dyDescent="0.3">
      <c r="A370" t="s">
        <v>402</v>
      </c>
      <c r="B370" s="1">
        <v>45789</v>
      </c>
      <c r="C370" t="s">
        <v>19</v>
      </c>
      <c r="D370" t="s">
        <v>178</v>
      </c>
      <c r="E370">
        <v>949</v>
      </c>
      <c r="F370" t="s">
        <v>179</v>
      </c>
      <c r="G370" t="s">
        <v>180</v>
      </c>
      <c r="H370" t="s">
        <v>153</v>
      </c>
      <c r="I370" t="s">
        <v>75</v>
      </c>
      <c r="J370" s="1">
        <v>45695</v>
      </c>
      <c r="K370">
        <v>38</v>
      </c>
      <c r="L370" t="b">
        <v>0</v>
      </c>
      <c r="M370" t="b">
        <v>1</v>
      </c>
      <c r="N370" t="b">
        <v>0</v>
      </c>
    </row>
    <row r="371" spans="1:14" x14ac:dyDescent="0.3">
      <c r="A371" t="s">
        <v>414</v>
      </c>
      <c r="B371" s="1">
        <v>45789</v>
      </c>
      <c r="C371" t="s">
        <v>11</v>
      </c>
      <c r="D371" t="s">
        <v>178</v>
      </c>
      <c r="E371">
        <v>443</v>
      </c>
      <c r="F371" t="s">
        <v>179</v>
      </c>
      <c r="G371" t="s">
        <v>180</v>
      </c>
      <c r="H371" t="s">
        <v>147</v>
      </c>
      <c r="I371" t="s">
        <v>63</v>
      </c>
      <c r="J371" s="1">
        <v>45749</v>
      </c>
      <c r="K371">
        <v>92</v>
      </c>
      <c r="L371" t="b">
        <v>0</v>
      </c>
      <c r="M371" t="b">
        <v>1</v>
      </c>
      <c r="N371" t="b">
        <v>0</v>
      </c>
    </row>
    <row r="372" spans="1:14" x14ac:dyDescent="0.3">
      <c r="A372" t="s">
        <v>609</v>
      </c>
      <c r="B372" s="1">
        <v>45789</v>
      </c>
      <c r="C372" t="s">
        <v>31</v>
      </c>
      <c r="D372" t="s">
        <v>442</v>
      </c>
      <c r="E372">
        <v>819</v>
      </c>
      <c r="F372" t="s">
        <v>179</v>
      </c>
      <c r="G372" t="s">
        <v>180</v>
      </c>
      <c r="H372" t="s">
        <v>121</v>
      </c>
      <c r="I372" t="s">
        <v>72</v>
      </c>
      <c r="J372" s="1">
        <v>45658</v>
      </c>
      <c r="K372">
        <v>1</v>
      </c>
      <c r="L372" t="b">
        <v>0</v>
      </c>
      <c r="M372" t="b">
        <v>1</v>
      </c>
      <c r="N372" t="b">
        <v>0</v>
      </c>
    </row>
    <row r="373" spans="1:14" x14ac:dyDescent="0.3">
      <c r="A373" t="s">
        <v>204</v>
      </c>
      <c r="B373" s="1">
        <v>45790</v>
      </c>
      <c r="C373" t="s">
        <v>16</v>
      </c>
      <c r="D373" t="s">
        <v>178</v>
      </c>
      <c r="E373">
        <v>387</v>
      </c>
      <c r="F373" t="s">
        <v>179</v>
      </c>
      <c r="G373" t="s">
        <v>180</v>
      </c>
      <c r="H373" t="s">
        <v>127</v>
      </c>
      <c r="I373" t="s">
        <v>69</v>
      </c>
      <c r="J373" s="1">
        <v>45694</v>
      </c>
      <c r="K373">
        <v>37</v>
      </c>
      <c r="L373" t="b">
        <v>0</v>
      </c>
      <c r="M373" t="b">
        <v>1</v>
      </c>
      <c r="N373" t="b">
        <v>0</v>
      </c>
    </row>
    <row r="374" spans="1:14" x14ac:dyDescent="0.3">
      <c r="A374" t="s">
        <v>458</v>
      </c>
      <c r="B374" s="1">
        <v>45790</v>
      </c>
      <c r="C374" t="s">
        <v>34</v>
      </c>
      <c r="D374" t="s">
        <v>442</v>
      </c>
      <c r="E374">
        <v>919</v>
      </c>
      <c r="F374" t="s">
        <v>179</v>
      </c>
      <c r="G374" t="s">
        <v>180</v>
      </c>
      <c r="H374" t="s">
        <v>137</v>
      </c>
      <c r="I374" t="s">
        <v>60</v>
      </c>
      <c r="J374" s="1">
        <v>45740</v>
      </c>
      <c r="K374">
        <v>83</v>
      </c>
      <c r="L374" t="b">
        <v>0</v>
      </c>
      <c r="M374" t="b">
        <v>1</v>
      </c>
      <c r="N374" t="b">
        <v>0</v>
      </c>
    </row>
    <row r="375" spans="1:14" x14ac:dyDescent="0.3">
      <c r="A375" t="s">
        <v>511</v>
      </c>
      <c r="B375" s="1">
        <v>45790</v>
      </c>
      <c r="C375" t="s">
        <v>27</v>
      </c>
      <c r="D375" t="s">
        <v>442</v>
      </c>
      <c r="E375">
        <v>923</v>
      </c>
      <c r="F375" t="s">
        <v>179</v>
      </c>
      <c r="G375" t="s">
        <v>180</v>
      </c>
      <c r="H375" t="s">
        <v>127</v>
      </c>
      <c r="I375" t="s">
        <v>57</v>
      </c>
      <c r="J375" s="1">
        <v>45824</v>
      </c>
      <c r="K375">
        <v>167</v>
      </c>
      <c r="L375" t="b">
        <v>0</v>
      </c>
      <c r="M375" t="b">
        <v>1</v>
      </c>
      <c r="N375" t="b">
        <v>0</v>
      </c>
    </row>
    <row r="376" spans="1:14" x14ac:dyDescent="0.3">
      <c r="A376" t="s">
        <v>526</v>
      </c>
      <c r="B376" s="1">
        <v>45790</v>
      </c>
      <c r="C376" t="s">
        <v>11</v>
      </c>
      <c r="D376" t="s">
        <v>442</v>
      </c>
      <c r="E376">
        <v>149</v>
      </c>
      <c r="F376" t="s">
        <v>179</v>
      </c>
      <c r="G376" t="s">
        <v>180</v>
      </c>
      <c r="H376" t="s">
        <v>117</v>
      </c>
      <c r="I376" t="s">
        <v>57</v>
      </c>
      <c r="J376" s="1">
        <v>45824</v>
      </c>
      <c r="K376">
        <v>167</v>
      </c>
      <c r="L376" t="b">
        <v>0</v>
      </c>
      <c r="M376" t="b">
        <v>1</v>
      </c>
      <c r="N376" t="b">
        <v>0</v>
      </c>
    </row>
    <row r="377" spans="1:14" x14ac:dyDescent="0.3">
      <c r="A377" t="s">
        <v>228</v>
      </c>
      <c r="B377" s="1">
        <v>45791</v>
      </c>
      <c r="C377" t="s">
        <v>31</v>
      </c>
      <c r="D377" t="s">
        <v>178</v>
      </c>
      <c r="E377">
        <v>710</v>
      </c>
      <c r="F377" t="s">
        <v>179</v>
      </c>
      <c r="G377" t="s">
        <v>180</v>
      </c>
      <c r="H377" t="s">
        <v>133</v>
      </c>
      <c r="I377" t="s">
        <v>57</v>
      </c>
      <c r="J377" s="1">
        <v>45779</v>
      </c>
      <c r="K377">
        <v>122</v>
      </c>
      <c r="L377" t="b">
        <v>0</v>
      </c>
      <c r="M377" t="b">
        <v>1</v>
      </c>
      <c r="N377" t="b">
        <v>0</v>
      </c>
    </row>
    <row r="378" spans="1:14" x14ac:dyDescent="0.3">
      <c r="A378" t="s">
        <v>370</v>
      </c>
      <c r="B378" s="1">
        <v>45791</v>
      </c>
      <c r="C378" t="s">
        <v>31</v>
      </c>
      <c r="D378" t="s">
        <v>178</v>
      </c>
      <c r="E378">
        <v>866</v>
      </c>
      <c r="F378" t="s">
        <v>179</v>
      </c>
      <c r="G378" t="s">
        <v>180</v>
      </c>
      <c r="H378" t="s">
        <v>109</v>
      </c>
      <c r="I378" t="s">
        <v>54</v>
      </c>
      <c r="J378" s="1">
        <v>45720</v>
      </c>
      <c r="K378">
        <v>63</v>
      </c>
      <c r="L378" t="b">
        <v>0</v>
      </c>
      <c r="M378" t="b">
        <v>1</v>
      </c>
      <c r="N378" t="b">
        <v>0</v>
      </c>
    </row>
    <row r="379" spans="1:14" x14ac:dyDescent="0.3">
      <c r="A379" t="s">
        <v>496</v>
      </c>
      <c r="B379" s="1">
        <v>45791</v>
      </c>
      <c r="C379" t="s">
        <v>19</v>
      </c>
      <c r="D379" t="s">
        <v>442</v>
      </c>
      <c r="E379">
        <v>898</v>
      </c>
      <c r="F379" t="s">
        <v>179</v>
      </c>
      <c r="G379" t="s">
        <v>180</v>
      </c>
      <c r="H379" t="s">
        <v>105</v>
      </c>
      <c r="I379" t="s">
        <v>66</v>
      </c>
      <c r="J379" s="1">
        <v>45834</v>
      </c>
      <c r="K379">
        <v>177</v>
      </c>
      <c r="L379" t="b">
        <v>0</v>
      </c>
      <c r="M379" t="b">
        <v>1</v>
      </c>
      <c r="N379" t="b">
        <v>0</v>
      </c>
    </row>
    <row r="380" spans="1:14" x14ac:dyDescent="0.3">
      <c r="A380" t="s">
        <v>630</v>
      </c>
      <c r="B380" s="1">
        <v>45791</v>
      </c>
      <c r="C380" t="s">
        <v>27</v>
      </c>
      <c r="D380" t="s">
        <v>442</v>
      </c>
      <c r="E380">
        <v>959</v>
      </c>
      <c r="F380" t="s">
        <v>179</v>
      </c>
      <c r="G380" t="s">
        <v>180</v>
      </c>
      <c r="H380" t="s">
        <v>117</v>
      </c>
      <c r="I380" t="s">
        <v>66</v>
      </c>
      <c r="J380" s="1">
        <v>45825</v>
      </c>
      <c r="K380">
        <v>168</v>
      </c>
      <c r="L380" t="b">
        <v>0</v>
      </c>
      <c r="M380" t="b">
        <v>1</v>
      </c>
      <c r="N380" t="b">
        <v>0</v>
      </c>
    </row>
    <row r="381" spans="1:14" x14ac:dyDescent="0.3">
      <c r="A381" t="s">
        <v>327</v>
      </c>
      <c r="B381" s="1">
        <v>45792</v>
      </c>
      <c r="C381" t="s">
        <v>11</v>
      </c>
      <c r="D381" t="s">
        <v>178</v>
      </c>
      <c r="E381">
        <v>376</v>
      </c>
      <c r="F381" t="s">
        <v>179</v>
      </c>
      <c r="G381" t="s">
        <v>180</v>
      </c>
      <c r="H381" t="s">
        <v>149</v>
      </c>
      <c r="I381" t="s">
        <v>60</v>
      </c>
      <c r="J381" s="1">
        <v>45733</v>
      </c>
      <c r="K381">
        <v>76</v>
      </c>
      <c r="L381" t="b">
        <v>0</v>
      </c>
      <c r="M381" t="b">
        <v>1</v>
      </c>
      <c r="N381" t="b">
        <v>0</v>
      </c>
    </row>
    <row r="382" spans="1:14" x14ac:dyDescent="0.3">
      <c r="A382" t="s">
        <v>495</v>
      </c>
      <c r="B382" s="1">
        <v>45792</v>
      </c>
      <c r="C382" t="s">
        <v>16</v>
      </c>
      <c r="D382" t="s">
        <v>442</v>
      </c>
      <c r="E382">
        <v>83</v>
      </c>
      <c r="F382" t="s">
        <v>179</v>
      </c>
      <c r="G382" t="s">
        <v>180</v>
      </c>
      <c r="H382" t="s">
        <v>139</v>
      </c>
      <c r="I382" t="s">
        <v>72</v>
      </c>
      <c r="J382" s="1">
        <v>45765</v>
      </c>
      <c r="K382">
        <v>108</v>
      </c>
      <c r="L382" t="b">
        <v>0</v>
      </c>
      <c r="M382" t="b">
        <v>1</v>
      </c>
      <c r="N382" t="b">
        <v>0</v>
      </c>
    </row>
    <row r="383" spans="1:14" x14ac:dyDescent="0.3">
      <c r="A383" t="s">
        <v>521</v>
      </c>
      <c r="B383" s="1">
        <v>45792</v>
      </c>
      <c r="C383" t="s">
        <v>38</v>
      </c>
      <c r="D383" t="s">
        <v>442</v>
      </c>
      <c r="E383">
        <v>202</v>
      </c>
      <c r="F383" t="s">
        <v>179</v>
      </c>
      <c r="G383" t="s">
        <v>180</v>
      </c>
      <c r="H383" t="s">
        <v>115</v>
      </c>
      <c r="I383" t="s">
        <v>75</v>
      </c>
      <c r="J383" s="1">
        <v>45758</v>
      </c>
      <c r="K383">
        <v>101</v>
      </c>
      <c r="L383" t="b">
        <v>0</v>
      </c>
      <c r="M383" t="b">
        <v>1</v>
      </c>
      <c r="N383" t="b">
        <v>0</v>
      </c>
    </row>
    <row r="384" spans="1:14" x14ac:dyDescent="0.3">
      <c r="A384" t="s">
        <v>574</v>
      </c>
      <c r="B384" s="1">
        <v>45792</v>
      </c>
      <c r="C384" t="s">
        <v>34</v>
      </c>
      <c r="D384" t="s">
        <v>442</v>
      </c>
      <c r="E384">
        <v>977</v>
      </c>
      <c r="F384" t="s">
        <v>179</v>
      </c>
      <c r="G384" t="s">
        <v>180</v>
      </c>
      <c r="H384" t="s">
        <v>115</v>
      </c>
      <c r="I384" t="s">
        <v>63</v>
      </c>
      <c r="J384" s="1">
        <v>45677</v>
      </c>
      <c r="K384">
        <v>20</v>
      </c>
      <c r="L384" t="b">
        <v>0</v>
      </c>
      <c r="M384" t="b">
        <v>1</v>
      </c>
      <c r="N384" t="b">
        <v>0</v>
      </c>
    </row>
    <row r="385" spans="1:14" x14ac:dyDescent="0.3">
      <c r="A385" t="s">
        <v>610</v>
      </c>
      <c r="B385" s="1">
        <v>45792</v>
      </c>
      <c r="C385" t="s">
        <v>19</v>
      </c>
      <c r="D385" t="s">
        <v>442</v>
      </c>
      <c r="E385">
        <v>801</v>
      </c>
      <c r="F385" t="s">
        <v>179</v>
      </c>
      <c r="G385" t="s">
        <v>180</v>
      </c>
      <c r="H385" t="s">
        <v>135</v>
      </c>
      <c r="I385" t="s">
        <v>60</v>
      </c>
      <c r="J385" s="1">
        <v>45714</v>
      </c>
      <c r="K385">
        <v>57</v>
      </c>
      <c r="L385" t="b">
        <v>0</v>
      </c>
      <c r="M385" t="b">
        <v>1</v>
      </c>
      <c r="N385" t="b">
        <v>0</v>
      </c>
    </row>
    <row r="386" spans="1:14" x14ac:dyDescent="0.3">
      <c r="A386" t="s">
        <v>221</v>
      </c>
      <c r="B386" s="1">
        <v>45796</v>
      </c>
      <c r="C386" t="s">
        <v>11</v>
      </c>
      <c r="D386" t="s">
        <v>178</v>
      </c>
      <c r="E386">
        <v>898</v>
      </c>
      <c r="F386" t="s">
        <v>179</v>
      </c>
      <c r="G386" t="s">
        <v>180</v>
      </c>
      <c r="H386" t="s">
        <v>153</v>
      </c>
      <c r="I386" t="s">
        <v>75</v>
      </c>
      <c r="J386" s="1">
        <v>45813</v>
      </c>
      <c r="K386">
        <v>156</v>
      </c>
      <c r="L386" t="b">
        <v>0</v>
      </c>
      <c r="M386" t="b">
        <v>1</v>
      </c>
      <c r="N386" t="b">
        <v>0</v>
      </c>
    </row>
    <row r="387" spans="1:14" x14ac:dyDescent="0.3">
      <c r="A387" t="s">
        <v>572</v>
      </c>
      <c r="B387" s="1">
        <v>45796</v>
      </c>
      <c r="C387" t="s">
        <v>11</v>
      </c>
      <c r="D387" t="s">
        <v>442</v>
      </c>
      <c r="E387">
        <v>244</v>
      </c>
      <c r="F387" t="s">
        <v>179</v>
      </c>
      <c r="G387" t="s">
        <v>180</v>
      </c>
      <c r="H387" t="s">
        <v>96</v>
      </c>
      <c r="I387" t="s">
        <v>57</v>
      </c>
      <c r="J387" s="1">
        <v>45748</v>
      </c>
      <c r="K387">
        <v>91</v>
      </c>
      <c r="L387" t="b">
        <v>0</v>
      </c>
      <c r="M387" t="b">
        <v>1</v>
      </c>
      <c r="N387" t="b">
        <v>0</v>
      </c>
    </row>
    <row r="388" spans="1:14" x14ac:dyDescent="0.3">
      <c r="A388" t="s">
        <v>641</v>
      </c>
      <c r="B388" s="1">
        <v>45796</v>
      </c>
      <c r="C388" t="s">
        <v>11</v>
      </c>
      <c r="D388" t="s">
        <v>442</v>
      </c>
      <c r="E388">
        <v>736</v>
      </c>
      <c r="F388" t="s">
        <v>179</v>
      </c>
      <c r="G388" t="s">
        <v>180</v>
      </c>
      <c r="H388" t="s">
        <v>119</v>
      </c>
      <c r="I388" t="s">
        <v>54</v>
      </c>
      <c r="J388" s="1">
        <v>45671</v>
      </c>
      <c r="K388">
        <v>14</v>
      </c>
      <c r="L388" t="b">
        <v>0</v>
      </c>
      <c r="M388" t="b">
        <v>1</v>
      </c>
      <c r="N388" t="b">
        <v>0</v>
      </c>
    </row>
    <row r="389" spans="1:14" x14ac:dyDescent="0.3">
      <c r="A389" t="s">
        <v>411</v>
      </c>
      <c r="B389" s="1">
        <v>45797</v>
      </c>
      <c r="C389" t="s">
        <v>11</v>
      </c>
      <c r="D389" t="s">
        <v>178</v>
      </c>
      <c r="E389">
        <v>157</v>
      </c>
      <c r="F389" t="s">
        <v>179</v>
      </c>
      <c r="G389" t="s">
        <v>180</v>
      </c>
      <c r="H389" t="s">
        <v>129</v>
      </c>
      <c r="I389" t="s">
        <v>75</v>
      </c>
      <c r="J389" s="1">
        <v>45748</v>
      </c>
      <c r="K389">
        <v>91</v>
      </c>
      <c r="L389" t="b">
        <v>0</v>
      </c>
      <c r="M389" t="b">
        <v>1</v>
      </c>
      <c r="N389" t="b">
        <v>0</v>
      </c>
    </row>
    <row r="390" spans="1:14" x14ac:dyDescent="0.3">
      <c r="A390" t="s">
        <v>577</v>
      </c>
      <c r="B390" s="1">
        <v>45797</v>
      </c>
      <c r="C390" t="s">
        <v>31</v>
      </c>
      <c r="D390" t="s">
        <v>442</v>
      </c>
      <c r="E390">
        <v>270</v>
      </c>
      <c r="F390" t="s">
        <v>179</v>
      </c>
      <c r="G390" t="s">
        <v>180</v>
      </c>
      <c r="H390" t="s">
        <v>143</v>
      </c>
      <c r="I390" t="s">
        <v>57</v>
      </c>
      <c r="J390" s="1">
        <v>45726</v>
      </c>
      <c r="K390">
        <v>69</v>
      </c>
      <c r="L390" t="b">
        <v>0</v>
      </c>
      <c r="M390" t="b">
        <v>1</v>
      </c>
      <c r="N390" t="b">
        <v>0</v>
      </c>
    </row>
    <row r="391" spans="1:14" x14ac:dyDescent="0.3">
      <c r="A391" t="s">
        <v>217</v>
      </c>
      <c r="B391" s="1">
        <v>45798</v>
      </c>
      <c r="C391" t="s">
        <v>38</v>
      </c>
      <c r="D391" t="s">
        <v>178</v>
      </c>
      <c r="E391">
        <v>767</v>
      </c>
      <c r="F391" t="s">
        <v>179</v>
      </c>
      <c r="G391" t="s">
        <v>180</v>
      </c>
      <c r="H391" t="s">
        <v>96</v>
      </c>
      <c r="I391" t="s">
        <v>63</v>
      </c>
      <c r="J391" s="1">
        <v>45778</v>
      </c>
      <c r="K391">
        <v>121</v>
      </c>
      <c r="L391" t="b">
        <v>0</v>
      </c>
      <c r="M391" t="b">
        <v>1</v>
      </c>
      <c r="N391" t="b">
        <v>0</v>
      </c>
    </row>
    <row r="392" spans="1:14" x14ac:dyDescent="0.3">
      <c r="A392" t="s">
        <v>359</v>
      </c>
      <c r="B392" s="1">
        <v>45798</v>
      </c>
      <c r="C392" t="s">
        <v>23</v>
      </c>
      <c r="D392" t="s">
        <v>178</v>
      </c>
      <c r="E392">
        <v>767</v>
      </c>
      <c r="F392" t="s">
        <v>179</v>
      </c>
      <c r="G392" t="s">
        <v>180</v>
      </c>
      <c r="H392" t="s">
        <v>102</v>
      </c>
      <c r="I392" t="s">
        <v>60</v>
      </c>
      <c r="J392" s="1">
        <v>45784</v>
      </c>
      <c r="K392">
        <v>127</v>
      </c>
      <c r="L392" t="b">
        <v>0</v>
      </c>
      <c r="M392" t="b">
        <v>1</v>
      </c>
      <c r="N392" t="b">
        <v>0</v>
      </c>
    </row>
    <row r="393" spans="1:14" x14ac:dyDescent="0.3">
      <c r="A393" t="s">
        <v>455</v>
      </c>
      <c r="B393" s="1">
        <v>45798</v>
      </c>
      <c r="C393" t="s">
        <v>27</v>
      </c>
      <c r="D393" t="s">
        <v>442</v>
      </c>
      <c r="E393">
        <v>923</v>
      </c>
      <c r="F393" t="s">
        <v>179</v>
      </c>
      <c r="G393" t="s">
        <v>180</v>
      </c>
      <c r="H393" t="s">
        <v>123</v>
      </c>
      <c r="I393" t="s">
        <v>72</v>
      </c>
      <c r="J393" s="1">
        <v>45747</v>
      </c>
      <c r="K393">
        <v>90</v>
      </c>
      <c r="L393" t="b">
        <v>0</v>
      </c>
      <c r="M393" t="b">
        <v>1</v>
      </c>
      <c r="N393" t="b">
        <v>0</v>
      </c>
    </row>
    <row r="394" spans="1:14" x14ac:dyDescent="0.3">
      <c r="A394" t="s">
        <v>600</v>
      </c>
      <c r="B394" s="1">
        <v>45798</v>
      </c>
      <c r="C394" t="s">
        <v>38</v>
      </c>
      <c r="D394" t="s">
        <v>442</v>
      </c>
      <c r="E394">
        <v>349</v>
      </c>
      <c r="F394" t="s">
        <v>179</v>
      </c>
      <c r="G394" t="s">
        <v>180</v>
      </c>
      <c r="H394" t="s">
        <v>102</v>
      </c>
      <c r="I394" t="s">
        <v>69</v>
      </c>
      <c r="J394" s="1">
        <v>45708</v>
      </c>
      <c r="K394">
        <v>51</v>
      </c>
      <c r="L394" t="b">
        <v>0</v>
      </c>
      <c r="M394" t="b">
        <v>1</v>
      </c>
      <c r="N394" t="b">
        <v>0</v>
      </c>
    </row>
    <row r="395" spans="1:14" x14ac:dyDescent="0.3">
      <c r="A395" t="s">
        <v>407</v>
      </c>
      <c r="B395" s="1">
        <v>45799</v>
      </c>
      <c r="C395" t="s">
        <v>34</v>
      </c>
      <c r="D395" t="s">
        <v>178</v>
      </c>
      <c r="E395">
        <v>319</v>
      </c>
      <c r="F395" t="s">
        <v>179</v>
      </c>
      <c r="G395" t="s">
        <v>180</v>
      </c>
      <c r="H395" t="s">
        <v>115</v>
      </c>
      <c r="I395" t="s">
        <v>54</v>
      </c>
      <c r="J395" s="1">
        <v>45670</v>
      </c>
      <c r="K395">
        <v>13</v>
      </c>
      <c r="L395" t="b">
        <v>0</v>
      </c>
      <c r="M395" t="b">
        <v>1</v>
      </c>
      <c r="N395" t="b">
        <v>0</v>
      </c>
    </row>
    <row r="396" spans="1:14" x14ac:dyDescent="0.3">
      <c r="A396" t="s">
        <v>436</v>
      </c>
      <c r="B396" s="1">
        <v>45799</v>
      </c>
      <c r="C396" t="s">
        <v>27</v>
      </c>
      <c r="D396" t="s">
        <v>178</v>
      </c>
      <c r="E396">
        <v>432</v>
      </c>
      <c r="F396" t="s">
        <v>179</v>
      </c>
      <c r="G396" t="s">
        <v>180</v>
      </c>
      <c r="H396" t="s">
        <v>155</v>
      </c>
      <c r="I396" t="s">
        <v>66</v>
      </c>
      <c r="J396" s="1">
        <v>45806</v>
      </c>
      <c r="K396">
        <v>149</v>
      </c>
      <c r="L396" t="b">
        <v>0</v>
      </c>
      <c r="M396" t="b">
        <v>1</v>
      </c>
      <c r="N396" t="b">
        <v>0</v>
      </c>
    </row>
    <row r="397" spans="1:14" x14ac:dyDescent="0.3">
      <c r="A397" t="s">
        <v>447</v>
      </c>
      <c r="B397" s="1">
        <v>45799</v>
      </c>
      <c r="C397" t="s">
        <v>38</v>
      </c>
      <c r="D397" t="s">
        <v>442</v>
      </c>
      <c r="E397">
        <v>887</v>
      </c>
      <c r="F397" t="s">
        <v>179</v>
      </c>
      <c r="G397" t="s">
        <v>180</v>
      </c>
      <c r="H397" t="s">
        <v>145</v>
      </c>
      <c r="I397" t="s">
        <v>63</v>
      </c>
      <c r="J397" s="1">
        <v>45756</v>
      </c>
      <c r="K397">
        <v>99</v>
      </c>
      <c r="L397" t="b">
        <v>0</v>
      </c>
      <c r="M397" t="b">
        <v>1</v>
      </c>
      <c r="N397" t="b">
        <v>0</v>
      </c>
    </row>
    <row r="398" spans="1:14" x14ac:dyDescent="0.3">
      <c r="A398" t="s">
        <v>450</v>
      </c>
      <c r="B398" s="1">
        <v>45799</v>
      </c>
      <c r="C398" t="s">
        <v>11</v>
      </c>
      <c r="D398" t="s">
        <v>442</v>
      </c>
      <c r="E398">
        <v>627</v>
      </c>
      <c r="F398" t="s">
        <v>179</v>
      </c>
      <c r="G398" t="s">
        <v>180</v>
      </c>
      <c r="H398" t="s">
        <v>105</v>
      </c>
      <c r="I398" t="s">
        <v>78</v>
      </c>
      <c r="J398" s="1">
        <v>45825</v>
      </c>
      <c r="K398">
        <v>168</v>
      </c>
      <c r="L398" t="b">
        <v>0</v>
      </c>
      <c r="M398" t="b">
        <v>1</v>
      </c>
      <c r="N398" t="b">
        <v>0</v>
      </c>
    </row>
    <row r="399" spans="1:14" x14ac:dyDescent="0.3">
      <c r="A399" t="s">
        <v>598</v>
      </c>
      <c r="B399" s="1">
        <v>45799</v>
      </c>
      <c r="C399" t="s">
        <v>16</v>
      </c>
      <c r="D399" t="s">
        <v>442</v>
      </c>
      <c r="E399">
        <v>913</v>
      </c>
      <c r="F399" t="s">
        <v>179</v>
      </c>
      <c r="G399" t="s">
        <v>180</v>
      </c>
      <c r="H399" t="s">
        <v>113</v>
      </c>
      <c r="I399" t="s">
        <v>66</v>
      </c>
      <c r="J399" s="1">
        <v>45686</v>
      </c>
      <c r="K399">
        <v>29</v>
      </c>
      <c r="L399" t="b">
        <v>0</v>
      </c>
      <c r="M399" t="b">
        <v>1</v>
      </c>
      <c r="N399" t="b">
        <v>0</v>
      </c>
    </row>
    <row r="400" spans="1:14" x14ac:dyDescent="0.3">
      <c r="A400" t="s">
        <v>297</v>
      </c>
      <c r="B400" s="1">
        <v>45800</v>
      </c>
      <c r="C400" t="s">
        <v>11</v>
      </c>
      <c r="D400" t="s">
        <v>178</v>
      </c>
      <c r="E400">
        <v>560</v>
      </c>
      <c r="F400" t="s">
        <v>179</v>
      </c>
      <c r="G400" t="s">
        <v>180</v>
      </c>
      <c r="H400" t="s">
        <v>111</v>
      </c>
      <c r="I400" t="s">
        <v>72</v>
      </c>
      <c r="J400" s="1">
        <v>45750</v>
      </c>
      <c r="K400">
        <v>93</v>
      </c>
      <c r="L400" t="b">
        <v>0</v>
      </c>
      <c r="M400" t="b">
        <v>1</v>
      </c>
      <c r="N400" t="b">
        <v>0</v>
      </c>
    </row>
    <row r="401" spans="1:14" x14ac:dyDescent="0.3">
      <c r="A401" t="s">
        <v>331</v>
      </c>
      <c r="B401" s="1">
        <v>45800</v>
      </c>
      <c r="C401" t="s">
        <v>38</v>
      </c>
      <c r="D401" t="s">
        <v>178</v>
      </c>
      <c r="E401">
        <v>338</v>
      </c>
      <c r="F401" t="s">
        <v>179</v>
      </c>
      <c r="G401" t="s">
        <v>180</v>
      </c>
      <c r="H401" t="s">
        <v>135</v>
      </c>
      <c r="I401" t="s">
        <v>75</v>
      </c>
      <c r="J401" s="1">
        <v>45674</v>
      </c>
      <c r="K401">
        <v>17</v>
      </c>
      <c r="L401" t="b">
        <v>0</v>
      </c>
      <c r="M401" t="b">
        <v>1</v>
      </c>
      <c r="N401" t="b">
        <v>0</v>
      </c>
    </row>
    <row r="402" spans="1:14" x14ac:dyDescent="0.3">
      <c r="A402" t="s">
        <v>340</v>
      </c>
      <c r="B402" s="1">
        <v>45800</v>
      </c>
      <c r="C402" t="s">
        <v>23</v>
      </c>
      <c r="D402" t="s">
        <v>178</v>
      </c>
      <c r="E402">
        <v>449</v>
      </c>
      <c r="F402" t="s">
        <v>179</v>
      </c>
      <c r="G402" t="s">
        <v>180</v>
      </c>
      <c r="H402" t="s">
        <v>111</v>
      </c>
      <c r="I402" t="s">
        <v>60</v>
      </c>
      <c r="J402" s="1">
        <v>45664</v>
      </c>
      <c r="K402">
        <v>7</v>
      </c>
      <c r="L402" t="b">
        <v>0</v>
      </c>
      <c r="M402" t="b">
        <v>1</v>
      </c>
      <c r="N402" t="b">
        <v>0</v>
      </c>
    </row>
    <row r="403" spans="1:14" x14ac:dyDescent="0.3">
      <c r="A403" t="s">
        <v>378</v>
      </c>
      <c r="B403" s="1">
        <v>45800</v>
      </c>
      <c r="C403" t="s">
        <v>16</v>
      </c>
      <c r="D403" t="s">
        <v>178</v>
      </c>
      <c r="E403">
        <v>988</v>
      </c>
      <c r="F403" t="s">
        <v>179</v>
      </c>
      <c r="G403" t="s">
        <v>180</v>
      </c>
      <c r="H403" t="s">
        <v>109</v>
      </c>
      <c r="I403" t="s">
        <v>54</v>
      </c>
      <c r="J403" s="1">
        <v>45663</v>
      </c>
      <c r="K403">
        <v>6</v>
      </c>
      <c r="L403" t="b">
        <v>0</v>
      </c>
      <c r="M403" t="b">
        <v>1</v>
      </c>
      <c r="N403" t="b">
        <v>0</v>
      </c>
    </row>
    <row r="404" spans="1:14" x14ac:dyDescent="0.3">
      <c r="A404" t="s">
        <v>420</v>
      </c>
      <c r="B404" s="1">
        <v>45800</v>
      </c>
      <c r="C404" t="s">
        <v>27</v>
      </c>
      <c r="D404" t="s">
        <v>178</v>
      </c>
      <c r="E404">
        <v>659</v>
      </c>
      <c r="F404" t="s">
        <v>179</v>
      </c>
      <c r="G404" t="s">
        <v>180</v>
      </c>
      <c r="H404" t="s">
        <v>99</v>
      </c>
      <c r="I404" t="s">
        <v>63</v>
      </c>
      <c r="J404" s="1">
        <v>45685</v>
      </c>
      <c r="K404">
        <v>28</v>
      </c>
      <c r="L404" t="b">
        <v>0</v>
      </c>
      <c r="M404" t="b">
        <v>1</v>
      </c>
      <c r="N404" t="b">
        <v>0</v>
      </c>
    </row>
    <row r="405" spans="1:14" x14ac:dyDescent="0.3">
      <c r="A405" t="s">
        <v>628</v>
      </c>
      <c r="B405" s="1">
        <v>45800</v>
      </c>
      <c r="C405" t="s">
        <v>19</v>
      </c>
      <c r="D405" t="s">
        <v>442</v>
      </c>
      <c r="E405">
        <v>154</v>
      </c>
      <c r="F405" t="s">
        <v>179</v>
      </c>
      <c r="G405" t="s">
        <v>180</v>
      </c>
      <c r="H405" t="s">
        <v>153</v>
      </c>
      <c r="I405" t="s">
        <v>72</v>
      </c>
      <c r="J405" s="1">
        <v>45681</v>
      </c>
      <c r="K405">
        <v>24</v>
      </c>
      <c r="L405" t="b">
        <v>0</v>
      </c>
      <c r="M405" t="b">
        <v>1</v>
      </c>
      <c r="N405" t="b">
        <v>0</v>
      </c>
    </row>
    <row r="406" spans="1:14" x14ac:dyDescent="0.3">
      <c r="A406" t="s">
        <v>648</v>
      </c>
      <c r="B406" s="1">
        <v>45800</v>
      </c>
      <c r="C406" t="s">
        <v>11</v>
      </c>
      <c r="D406" t="s">
        <v>442</v>
      </c>
      <c r="E406">
        <v>928</v>
      </c>
      <c r="F406" t="s">
        <v>179</v>
      </c>
      <c r="G406" t="s">
        <v>180</v>
      </c>
      <c r="H406" t="s">
        <v>155</v>
      </c>
      <c r="I406" t="s">
        <v>60</v>
      </c>
      <c r="J406" s="1">
        <v>45835</v>
      </c>
      <c r="K406">
        <v>178</v>
      </c>
      <c r="L406" t="b">
        <v>0</v>
      </c>
      <c r="M406" t="b">
        <v>1</v>
      </c>
      <c r="N406" t="b">
        <v>0</v>
      </c>
    </row>
    <row r="407" spans="1:14" x14ac:dyDescent="0.3">
      <c r="A407" t="s">
        <v>187</v>
      </c>
      <c r="B407" s="1">
        <v>45803</v>
      </c>
      <c r="C407" t="s">
        <v>38</v>
      </c>
      <c r="D407" t="s">
        <v>178</v>
      </c>
      <c r="E407">
        <v>764</v>
      </c>
      <c r="F407" t="s">
        <v>179</v>
      </c>
      <c r="G407" t="s">
        <v>180</v>
      </c>
      <c r="H407" t="s">
        <v>155</v>
      </c>
      <c r="I407" t="s">
        <v>72</v>
      </c>
      <c r="J407" s="1">
        <v>45758</v>
      </c>
      <c r="K407">
        <v>101</v>
      </c>
      <c r="L407" t="b">
        <v>0</v>
      </c>
      <c r="M407" t="b">
        <v>1</v>
      </c>
      <c r="N407" t="b">
        <v>0</v>
      </c>
    </row>
    <row r="408" spans="1:14" x14ac:dyDescent="0.3">
      <c r="A408" t="s">
        <v>219</v>
      </c>
      <c r="B408" s="1">
        <v>45804</v>
      </c>
      <c r="C408" t="s">
        <v>19</v>
      </c>
      <c r="D408" t="s">
        <v>178</v>
      </c>
      <c r="E408">
        <v>57</v>
      </c>
      <c r="F408" t="s">
        <v>179</v>
      </c>
      <c r="G408" t="s">
        <v>180</v>
      </c>
      <c r="H408" t="s">
        <v>125</v>
      </c>
      <c r="I408" t="s">
        <v>66</v>
      </c>
      <c r="J408" s="1">
        <v>45743</v>
      </c>
      <c r="K408">
        <v>86</v>
      </c>
      <c r="L408" t="b">
        <v>0</v>
      </c>
      <c r="M408" t="b">
        <v>1</v>
      </c>
      <c r="N408" t="b">
        <v>0</v>
      </c>
    </row>
    <row r="409" spans="1:14" x14ac:dyDescent="0.3">
      <c r="A409" t="s">
        <v>266</v>
      </c>
      <c r="B409" s="1">
        <v>45805</v>
      </c>
      <c r="C409" t="s">
        <v>27</v>
      </c>
      <c r="D409" t="s">
        <v>178</v>
      </c>
      <c r="E409">
        <v>769</v>
      </c>
      <c r="F409" t="s">
        <v>179</v>
      </c>
      <c r="G409" t="s">
        <v>180</v>
      </c>
      <c r="H409" t="s">
        <v>107</v>
      </c>
      <c r="I409" t="s">
        <v>57</v>
      </c>
      <c r="J409" s="1">
        <v>45708</v>
      </c>
      <c r="K409">
        <v>51</v>
      </c>
      <c r="L409" t="b">
        <v>0</v>
      </c>
      <c r="M409" t="b">
        <v>1</v>
      </c>
      <c r="N409" t="b">
        <v>0</v>
      </c>
    </row>
    <row r="410" spans="1:14" x14ac:dyDescent="0.3">
      <c r="A410" t="s">
        <v>321</v>
      </c>
      <c r="B410" s="1">
        <v>45805</v>
      </c>
      <c r="C410" t="s">
        <v>16</v>
      </c>
      <c r="D410" t="s">
        <v>178</v>
      </c>
      <c r="E410">
        <v>329</v>
      </c>
      <c r="F410" t="s">
        <v>179</v>
      </c>
      <c r="G410" t="s">
        <v>180</v>
      </c>
      <c r="H410" t="s">
        <v>119</v>
      </c>
      <c r="I410" t="s">
        <v>66</v>
      </c>
      <c r="J410" s="1">
        <v>45817</v>
      </c>
      <c r="K410">
        <v>160</v>
      </c>
      <c r="L410" t="b">
        <v>0</v>
      </c>
      <c r="M410" t="b">
        <v>1</v>
      </c>
      <c r="N410" t="b">
        <v>0</v>
      </c>
    </row>
    <row r="411" spans="1:14" x14ac:dyDescent="0.3">
      <c r="A411" t="s">
        <v>384</v>
      </c>
      <c r="B411" s="1">
        <v>45805</v>
      </c>
      <c r="C411" t="s">
        <v>16</v>
      </c>
      <c r="D411" t="s">
        <v>178</v>
      </c>
      <c r="E411">
        <v>202</v>
      </c>
      <c r="F411" t="s">
        <v>179</v>
      </c>
      <c r="G411" t="s">
        <v>180</v>
      </c>
      <c r="H411" t="s">
        <v>133</v>
      </c>
      <c r="I411" t="s">
        <v>78</v>
      </c>
      <c r="J411" s="1">
        <v>45700</v>
      </c>
      <c r="K411">
        <v>43</v>
      </c>
      <c r="L411" t="b">
        <v>0</v>
      </c>
      <c r="M411" t="b">
        <v>1</v>
      </c>
      <c r="N411" t="b">
        <v>0</v>
      </c>
    </row>
    <row r="412" spans="1:14" x14ac:dyDescent="0.3">
      <c r="A412" t="s">
        <v>387</v>
      </c>
      <c r="B412" s="1">
        <v>45805</v>
      </c>
      <c r="C412" t="s">
        <v>11</v>
      </c>
      <c r="D412" t="s">
        <v>178</v>
      </c>
      <c r="E412">
        <v>308</v>
      </c>
      <c r="F412" t="s">
        <v>179</v>
      </c>
      <c r="G412" t="s">
        <v>180</v>
      </c>
      <c r="H412" t="s">
        <v>155</v>
      </c>
      <c r="I412" t="s">
        <v>63</v>
      </c>
      <c r="J412" s="1">
        <v>45706</v>
      </c>
      <c r="K412">
        <v>49</v>
      </c>
      <c r="L412" t="b">
        <v>0</v>
      </c>
      <c r="M412" t="b">
        <v>1</v>
      </c>
      <c r="N412" t="b">
        <v>0</v>
      </c>
    </row>
    <row r="413" spans="1:14" x14ac:dyDescent="0.3">
      <c r="A413" t="s">
        <v>546</v>
      </c>
      <c r="B413" s="1">
        <v>45805</v>
      </c>
      <c r="C413" t="s">
        <v>16</v>
      </c>
      <c r="D413" t="s">
        <v>442</v>
      </c>
      <c r="E413">
        <v>41</v>
      </c>
      <c r="F413" t="s">
        <v>179</v>
      </c>
      <c r="G413" t="s">
        <v>180</v>
      </c>
      <c r="H413" t="s">
        <v>145</v>
      </c>
      <c r="I413" t="s">
        <v>54</v>
      </c>
      <c r="J413" s="1">
        <v>45734</v>
      </c>
      <c r="K413">
        <v>77</v>
      </c>
      <c r="L413" t="b">
        <v>0</v>
      </c>
      <c r="M413" t="b">
        <v>1</v>
      </c>
      <c r="N413" t="b">
        <v>0</v>
      </c>
    </row>
    <row r="414" spans="1:14" x14ac:dyDescent="0.3">
      <c r="A414" t="s">
        <v>647</v>
      </c>
      <c r="B414" s="1">
        <v>45805</v>
      </c>
      <c r="C414" t="s">
        <v>38</v>
      </c>
      <c r="D414" t="s">
        <v>442</v>
      </c>
      <c r="E414">
        <v>390</v>
      </c>
      <c r="F414" t="s">
        <v>179</v>
      </c>
      <c r="G414" t="s">
        <v>180</v>
      </c>
      <c r="H414" t="s">
        <v>127</v>
      </c>
      <c r="I414" t="s">
        <v>75</v>
      </c>
      <c r="J414" s="1">
        <v>45835</v>
      </c>
      <c r="K414">
        <v>178</v>
      </c>
      <c r="L414" t="b">
        <v>0</v>
      </c>
      <c r="M414" t="b">
        <v>1</v>
      </c>
      <c r="N414" t="b">
        <v>0</v>
      </c>
    </row>
    <row r="415" spans="1:14" x14ac:dyDescent="0.3">
      <c r="A415" t="s">
        <v>296</v>
      </c>
      <c r="B415" s="1">
        <v>45806</v>
      </c>
      <c r="C415" t="s">
        <v>38</v>
      </c>
      <c r="D415" t="s">
        <v>178</v>
      </c>
      <c r="E415">
        <v>448</v>
      </c>
      <c r="F415" t="s">
        <v>179</v>
      </c>
      <c r="G415" t="s">
        <v>180</v>
      </c>
      <c r="H415" t="s">
        <v>135</v>
      </c>
      <c r="I415" t="s">
        <v>60</v>
      </c>
      <c r="J415" s="1">
        <v>45688</v>
      </c>
      <c r="K415">
        <v>31</v>
      </c>
      <c r="L415" t="b">
        <v>0</v>
      </c>
      <c r="M415" t="b">
        <v>1</v>
      </c>
      <c r="N415" t="b">
        <v>0</v>
      </c>
    </row>
    <row r="416" spans="1:14" x14ac:dyDescent="0.3">
      <c r="A416" t="s">
        <v>317</v>
      </c>
      <c r="B416" s="1">
        <v>45806</v>
      </c>
      <c r="C416" t="s">
        <v>27</v>
      </c>
      <c r="D416" t="s">
        <v>178</v>
      </c>
      <c r="E416">
        <v>118</v>
      </c>
      <c r="F416" t="s">
        <v>179</v>
      </c>
      <c r="G416" t="s">
        <v>180</v>
      </c>
      <c r="H416" t="s">
        <v>137</v>
      </c>
      <c r="I416" t="s">
        <v>72</v>
      </c>
      <c r="J416" s="1">
        <v>45749</v>
      </c>
      <c r="K416">
        <v>92</v>
      </c>
      <c r="L416" t="b">
        <v>0</v>
      </c>
      <c r="M416" t="b">
        <v>1</v>
      </c>
      <c r="N416" t="b">
        <v>0</v>
      </c>
    </row>
    <row r="417" spans="1:14" x14ac:dyDescent="0.3">
      <c r="A417" t="s">
        <v>348</v>
      </c>
      <c r="B417" s="1">
        <v>45807</v>
      </c>
      <c r="C417" t="s">
        <v>27</v>
      </c>
      <c r="D417" t="s">
        <v>178</v>
      </c>
      <c r="E417">
        <v>469</v>
      </c>
      <c r="F417" t="s">
        <v>179</v>
      </c>
      <c r="G417" t="s">
        <v>180</v>
      </c>
      <c r="H417" t="s">
        <v>137</v>
      </c>
      <c r="I417" t="s">
        <v>72</v>
      </c>
      <c r="J417" s="1">
        <v>45783</v>
      </c>
      <c r="K417">
        <v>126</v>
      </c>
      <c r="L417" t="b">
        <v>0</v>
      </c>
      <c r="M417" t="b">
        <v>1</v>
      </c>
      <c r="N417" t="b">
        <v>0</v>
      </c>
    </row>
    <row r="418" spans="1:14" x14ac:dyDescent="0.3">
      <c r="A418" t="s">
        <v>374</v>
      </c>
      <c r="B418" s="1">
        <v>45807</v>
      </c>
      <c r="C418" t="s">
        <v>31</v>
      </c>
      <c r="D418" t="s">
        <v>178</v>
      </c>
      <c r="E418">
        <v>228</v>
      </c>
      <c r="F418" t="s">
        <v>179</v>
      </c>
      <c r="G418" t="s">
        <v>180</v>
      </c>
      <c r="H418" t="s">
        <v>145</v>
      </c>
      <c r="I418" t="s">
        <v>54</v>
      </c>
      <c r="J418" s="1">
        <v>45666</v>
      </c>
      <c r="K418">
        <v>9</v>
      </c>
      <c r="L418" t="b">
        <v>0</v>
      </c>
      <c r="M418" t="b">
        <v>1</v>
      </c>
      <c r="N418" t="b">
        <v>0</v>
      </c>
    </row>
    <row r="419" spans="1:14" x14ac:dyDescent="0.3">
      <c r="A419" t="s">
        <v>444</v>
      </c>
      <c r="B419" s="1">
        <v>45807</v>
      </c>
      <c r="C419" t="s">
        <v>11</v>
      </c>
      <c r="D419" t="s">
        <v>442</v>
      </c>
      <c r="E419">
        <v>213</v>
      </c>
      <c r="F419" t="s">
        <v>179</v>
      </c>
      <c r="G419" t="s">
        <v>180</v>
      </c>
      <c r="H419" t="s">
        <v>135</v>
      </c>
      <c r="I419" t="s">
        <v>72</v>
      </c>
      <c r="J419" s="1">
        <v>45761</v>
      </c>
      <c r="K419">
        <v>104</v>
      </c>
      <c r="L419" t="b">
        <v>0</v>
      </c>
      <c r="M419" t="b">
        <v>1</v>
      </c>
      <c r="N419" t="b">
        <v>0</v>
      </c>
    </row>
    <row r="420" spans="1:14" x14ac:dyDescent="0.3">
      <c r="A420" t="s">
        <v>578</v>
      </c>
      <c r="B420" s="1">
        <v>45807</v>
      </c>
      <c r="C420" t="s">
        <v>23</v>
      </c>
      <c r="D420" t="s">
        <v>442</v>
      </c>
      <c r="E420">
        <v>121</v>
      </c>
      <c r="F420" t="s">
        <v>179</v>
      </c>
      <c r="G420" t="s">
        <v>180</v>
      </c>
      <c r="H420" t="s">
        <v>123</v>
      </c>
      <c r="I420" t="s">
        <v>81</v>
      </c>
      <c r="J420" s="1">
        <v>45763</v>
      </c>
      <c r="K420">
        <v>106</v>
      </c>
      <c r="L420" t="b">
        <v>0</v>
      </c>
      <c r="M420" t="b">
        <v>1</v>
      </c>
      <c r="N420" t="b">
        <v>0</v>
      </c>
    </row>
    <row r="421" spans="1:14" x14ac:dyDescent="0.3">
      <c r="A421" t="s">
        <v>674</v>
      </c>
      <c r="B421" s="1">
        <v>45807</v>
      </c>
      <c r="C421" t="s">
        <v>34</v>
      </c>
      <c r="D421" t="s">
        <v>442</v>
      </c>
      <c r="E421">
        <v>972</v>
      </c>
      <c r="F421" t="s">
        <v>179</v>
      </c>
      <c r="G421" t="s">
        <v>180</v>
      </c>
      <c r="H421" t="s">
        <v>125</v>
      </c>
      <c r="I421" t="s">
        <v>72</v>
      </c>
      <c r="J421" s="1">
        <v>45835</v>
      </c>
      <c r="K421">
        <v>178</v>
      </c>
      <c r="L421" t="b">
        <v>0</v>
      </c>
      <c r="M421" t="b">
        <v>1</v>
      </c>
      <c r="N421" t="b">
        <v>0</v>
      </c>
    </row>
    <row r="422" spans="1:14" x14ac:dyDescent="0.3">
      <c r="A422" t="s">
        <v>471</v>
      </c>
      <c r="B422" s="1">
        <v>45810</v>
      </c>
      <c r="C422" t="s">
        <v>11</v>
      </c>
      <c r="D422" t="s">
        <v>442</v>
      </c>
      <c r="E422">
        <v>339</v>
      </c>
      <c r="F422" t="s">
        <v>179</v>
      </c>
      <c r="G422" t="s">
        <v>180</v>
      </c>
      <c r="H422" t="s">
        <v>111</v>
      </c>
      <c r="I422" t="s">
        <v>69</v>
      </c>
      <c r="J422" s="1">
        <v>45820</v>
      </c>
      <c r="K422">
        <v>163</v>
      </c>
      <c r="L422" t="b">
        <v>0</v>
      </c>
      <c r="M422" t="b">
        <v>1</v>
      </c>
      <c r="N422" t="b">
        <v>0</v>
      </c>
    </row>
    <row r="423" spans="1:14" x14ac:dyDescent="0.3">
      <c r="A423" t="s">
        <v>209</v>
      </c>
      <c r="B423" s="1">
        <v>45811</v>
      </c>
      <c r="C423" t="s">
        <v>27</v>
      </c>
      <c r="D423" t="s">
        <v>178</v>
      </c>
      <c r="E423">
        <v>721</v>
      </c>
      <c r="F423" t="s">
        <v>179</v>
      </c>
      <c r="G423" t="s">
        <v>180</v>
      </c>
      <c r="H423" t="s">
        <v>131</v>
      </c>
      <c r="I423" t="s">
        <v>54</v>
      </c>
      <c r="J423" s="1">
        <v>45726</v>
      </c>
      <c r="K423">
        <v>69</v>
      </c>
      <c r="L423" t="b">
        <v>0</v>
      </c>
      <c r="M423" t="b">
        <v>1</v>
      </c>
      <c r="N423" t="b">
        <v>0</v>
      </c>
    </row>
    <row r="424" spans="1:14" x14ac:dyDescent="0.3">
      <c r="A424" t="s">
        <v>426</v>
      </c>
      <c r="B424" s="1">
        <v>45811</v>
      </c>
      <c r="C424" t="s">
        <v>16</v>
      </c>
      <c r="D424" t="s">
        <v>178</v>
      </c>
      <c r="E424">
        <v>991</v>
      </c>
      <c r="F424" t="s">
        <v>179</v>
      </c>
      <c r="G424" t="s">
        <v>180</v>
      </c>
      <c r="H424" t="s">
        <v>149</v>
      </c>
      <c r="I424" t="s">
        <v>75</v>
      </c>
      <c r="J424" s="1">
        <v>45792</v>
      </c>
      <c r="K424">
        <v>135</v>
      </c>
      <c r="L424" t="b">
        <v>0</v>
      </c>
      <c r="M424" t="b">
        <v>1</v>
      </c>
      <c r="N424" t="b">
        <v>0</v>
      </c>
    </row>
    <row r="425" spans="1:14" x14ac:dyDescent="0.3">
      <c r="A425" t="s">
        <v>428</v>
      </c>
      <c r="B425" s="1">
        <v>45811</v>
      </c>
      <c r="C425" t="s">
        <v>31</v>
      </c>
      <c r="D425" t="s">
        <v>178</v>
      </c>
      <c r="E425">
        <v>429</v>
      </c>
      <c r="F425" t="s">
        <v>179</v>
      </c>
      <c r="G425" t="s">
        <v>180</v>
      </c>
      <c r="H425" t="s">
        <v>115</v>
      </c>
      <c r="I425" t="s">
        <v>60</v>
      </c>
      <c r="J425" s="1">
        <v>45800</v>
      </c>
      <c r="K425">
        <v>143</v>
      </c>
      <c r="L425" t="b">
        <v>0</v>
      </c>
      <c r="M425" t="b">
        <v>1</v>
      </c>
      <c r="N425" t="b">
        <v>0</v>
      </c>
    </row>
    <row r="426" spans="1:14" x14ac:dyDescent="0.3">
      <c r="A426" t="s">
        <v>449</v>
      </c>
      <c r="B426" s="1">
        <v>45811</v>
      </c>
      <c r="C426" t="s">
        <v>34</v>
      </c>
      <c r="D426" t="s">
        <v>442</v>
      </c>
      <c r="E426">
        <v>643</v>
      </c>
      <c r="F426" t="s">
        <v>179</v>
      </c>
      <c r="G426" t="s">
        <v>180</v>
      </c>
      <c r="H426" t="s">
        <v>133</v>
      </c>
      <c r="I426" t="s">
        <v>66</v>
      </c>
      <c r="J426" s="1">
        <v>45680</v>
      </c>
      <c r="K426">
        <v>23</v>
      </c>
      <c r="L426" t="b">
        <v>0</v>
      </c>
      <c r="M426" t="b">
        <v>1</v>
      </c>
      <c r="N426" t="b">
        <v>0</v>
      </c>
    </row>
    <row r="427" spans="1:14" x14ac:dyDescent="0.3">
      <c r="A427" t="s">
        <v>615</v>
      </c>
      <c r="B427" s="1">
        <v>45811</v>
      </c>
      <c r="C427" t="s">
        <v>23</v>
      </c>
      <c r="D427" t="s">
        <v>442</v>
      </c>
      <c r="E427">
        <v>570</v>
      </c>
      <c r="F427" t="s">
        <v>179</v>
      </c>
      <c r="G427" t="s">
        <v>180</v>
      </c>
      <c r="H427" t="s">
        <v>129</v>
      </c>
      <c r="I427" t="s">
        <v>78</v>
      </c>
      <c r="J427" s="1">
        <v>45838</v>
      </c>
      <c r="K427">
        <v>181</v>
      </c>
      <c r="L427" t="b">
        <v>0</v>
      </c>
      <c r="M427" t="b">
        <v>1</v>
      </c>
      <c r="N427" t="b">
        <v>0</v>
      </c>
    </row>
    <row r="428" spans="1:14" x14ac:dyDescent="0.3">
      <c r="A428" t="s">
        <v>193</v>
      </c>
      <c r="B428" s="1">
        <v>45812</v>
      </c>
      <c r="C428" t="s">
        <v>16</v>
      </c>
      <c r="D428" t="s">
        <v>178</v>
      </c>
      <c r="E428">
        <v>138</v>
      </c>
      <c r="F428" t="s">
        <v>179</v>
      </c>
      <c r="G428" t="s">
        <v>180</v>
      </c>
      <c r="H428" t="s">
        <v>137</v>
      </c>
      <c r="I428" t="s">
        <v>57</v>
      </c>
      <c r="J428" s="1">
        <v>45709</v>
      </c>
      <c r="K428">
        <v>52</v>
      </c>
      <c r="L428" t="b">
        <v>0</v>
      </c>
      <c r="M428" t="b">
        <v>1</v>
      </c>
      <c r="N428" t="b">
        <v>0</v>
      </c>
    </row>
    <row r="429" spans="1:14" x14ac:dyDescent="0.3">
      <c r="A429" t="s">
        <v>355</v>
      </c>
      <c r="B429" s="1">
        <v>45812</v>
      </c>
      <c r="C429" t="s">
        <v>34</v>
      </c>
      <c r="D429" t="s">
        <v>178</v>
      </c>
      <c r="E429">
        <v>259</v>
      </c>
      <c r="F429" t="s">
        <v>179</v>
      </c>
      <c r="G429" t="s">
        <v>180</v>
      </c>
      <c r="H429" t="s">
        <v>145</v>
      </c>
      <c r="I429" t="s">
        <v>69</v>
      </c>
      <c r="J429" s="1">
        <v>45779</v>
      </c>
      <c r="K429">
        <v>122</v>
      </c>
      <c r="L429" t="b">
        <v>0</v>
      </c>
      <c r="M429" t="b">
        <v>1</v>
      </c>
      <c r="N429" t="b">
        <v>0</v>
      </c>
    </row>
    <row r="430" spans="1:14" x14ac:dyDescent="0.3">
      <c r="A430" t="s">
        <v>463</v>
      </c>
      <c r="B430" s="1">
        <v>45812</v>
      </c>
      <c r="C430" t="s">
        <v>11</v>
      </c>
      <c r="D430" t="s">
        <v>442</v>
      </c>
      <c r="E430">
        <v>770</v>
      </c>
      <c r="F430" t="s">
        <v>179</v>
      </c>
      <c r="G430" t="s">
        <v>180</v>
      </c>
      <c r="H430" t="s">
        <v>111</v>
      </c>
      <c r="I430" t="s">
        <v>69</v>
      </c>
      <c r="J430" s="1">
        <v>45726</v>
      </c>
      <c r="K430">
        <v>69</v>
      </c>
      <c r="L430" t="b">
        <v>0</v>
      </c>
      <c r="M430" t="b">
        <v>1</v>
      </c>
      <c r="N430" t="b">
        <v>0</v>
      </c>
    </row>
    <row r="431" spans="1:14" x14ac:dyDescent="0.3">
      <c r="A431" t="s">
        <v>210</v>
      </c>
      <c r="B431" s="1">
        <v>45813</v>
      </c>
      <c r="C431" t="s">
        <v>38</v>
      </c>
      <c r="D431" t="s">
        <v>178</v>
      </c>
      <c r="E431">
        <v>855</v>
      </c>
      <c r="F431" t="s">
        <v>179</v>
      </c>
      <c r="G431" t="s">
        <v>180</v>
      </c>
      <c r="H431" t="s">
        <v>93</v>
      </c>
      <c r="I431" t="s">
        <v>66</v>
      </c>
      <c r="J431" s="1">
        <v>45679</v>
      </c>
      <c r="K431">
        <v>22</v>
      </c>
      <c r="L431" t="b">
        <v>0</v>
      </c>
      <c r="M431" t="b">
        <v>1</v>
      </c>
      <c r="N431" t="b">
        <v>0</v>
      </c>
    </row>
    <row r="432" spans="1:14" x14ac:dyDescent="0.3">
      <c r="A432" t="s">
        <v>226</v>
      </c>
      <c r="B432" s="1">
        <v>45813</v>
      </c>
      <c r="C432" t="s">
        <v>16</v>
      </c>
      <c r="D432" t="s">
        <v>178</v>
      </c>
      <c r="E432">
        <v>745</v>
      </c>
      <c r="F432" t="s">
        <v>179</v>
      </c>
      <c r="G432" t="s">
        <v>180</v>
      </c>
      <c r="H432" t="s">
        <v>115</v>
      </c>
      <c r="I432" t="s">
        <v>54</v>
      </c>
      <c r="J432" s="1">
        <v>45833</v>
      </c>
      <c r="K432">
        <v>176</v>
      </c>
      <c r="L432" t="b">
        <v>0</v>
      </c>
      <c r="M432" t="b">
        <v>1</v>
      </c>
      <c r="N432" t="b">
        <v>0</v>
      </c>
    </row>
    <row r="433" spans="1:14" x14ac:dyDescent="0.3">
      <c r="A433" t="s">
        <v>263</v>
      </c>
      <c r="B433" s="1">
        <v>45813</v>
      </c>
      <c r="C433" t="s">
        <v>19</v>
      </c>
      <c r="D433" t="s">
        <v>178</v>
      </c>
      <c r="E433">
        <v>14</v>
      </c>
      <c r="F433" t="s">
        <v>179</v>
      </c>
      <c r="G433" t="s">
        <v>180</v>
      </c>
      <c r="H433" t="s">
        <v>145</v>
      </c>
      <c r="I433" t="s">
        <v>57</v>
      </c>
      <c r="J433" s="1">
        <v>45672</v>
      </c>
      <c r="K433">
        <v>15</v>
      </c>
      <c r="L433" t="b">
        <v>0</v>
      </c>
      <c r="M433" t="b">
        <v>1</v>
      </c>
      <c r="N433" t="b">
        <v>0</v>
      </c>
    </row>
    <row r="434" spans="1:14" x14ac:dyDescent="0.3">
      <c r="A434" t="s">
        <v>404</v>
      </c>
      <c r="B434" s="1">
        <v>45813</v>
      </c>
      <c r="C434" t="s">
        <v>31</v>
      </c>
      <c r="D434" t="s">
        <v>178</v>
      </c>
      <c r="E434">
        <v>665</v>
      </c>
      <c r="F434" t="s">
        <v>179</v>
      </c>
      <c r="G434" t="s">
        <v>180</v>
      </c>
      <c r="H434" t="s">
        <v>123</v>
      </c>
      <c r="I434" t="s">
        <v>57</v>
      </c>
      <c r="J434" s="1">
        <v>45699</v>
      </c>
      <c r="K434">
        <v>42</v>
      </c>
      <c r="L434" t="b">
        <v>0</v>
      </c>
      <c r="M434" t="b">
        <v>1</v>
      </c>
      <c r="N434" t="b">
        <v>0</v>
      </c>
    </row>
    <row r="435" spans="1:14" x14ac:dyDescent="0.3">
      <c r="A435" t="s">
        <v>481</v>
      </c>
      <c r="B435" s="1">
        <v>45813</v>
      </c>
      <c r="C435" t="s">
        <v>34</v>
      </c>
      <c r="D435" t="s">
        <v>442</v>
      </c>
      <c r="E435">
        <v>262</v>
      </c>
      <c r="F435" t="s">
        <v>179</v>
      </c>
      <c r="G435" t="s">
        <v>180</v>
      </c>
      <c r="H435" t="s">
        <v>113</v>
      </c>
      <c r="I435" t="s">
        <v>63</v>
      </c>
      <c r="J435" s="1">
        <v>45779</v>
      </c>
      <c r="K435">
        <v>122</v>
      </c>
      <c r="L435" t="b">
        <v>0</v>
      </c>
      <c r="M435" t="b">
        <v>1</v>
      </c>
      <c r="N435" t="b">
        <v>0</v>
      </c>
    </row>
    <row r="436" spans="1:14" x14ac:dyDescent="0.3">
      <c r="A436" t="s">
        <v>587</v>
      </c>
      <c r="B436" s="1">
        <v>45813</v>
      </c>
      <c r="C436" t="s">
        <v>16</v>
      </c>
      <c r="D436" t="s">
        <v>442</v>
      </c>
      <c r="E436">
        <v>247</v>
      </c>
      <c r="F436" t="s">
        <v>179</v>
      </c>
      <c r="G436" t="s">
        <v>180</v>
      </c>
      <c r="H436" t="s">
        <v>141</v>
      </c>
      <c r="I436" t="s">
        <v>66</v>
      </c>
      <c r="J436" s="1">
        <v>45733</v>
      </c>
      <c r="K436">
        <v>76</v>
      </c>
      <c r="L436" t="b">
        <v>0</v>
      </c>
      <c r="M436" t="b">
        <v>1</v>
      </c>
      <c r="N436" t="b">
        <v>0</v>
      </c>
    </row>
    <row r="437" spans="1:14" x14ac:dyDescent="0.3">
      <c r="A437" t="s">
        <v>514</v>
      </c>
      <c r="B437" s="1">
        <v>45814</v>
      </c>
      <c r="C437" t="s">
        <v>19</v>
      </c>
      <c r="D437" t="s">
        <v>442</v>
      </c>
      <c r="E437">
        <v>863</v>
      </c>
      <c r="F437" t="s">
        <v>179</v>
      </c>
      <c r="G437" t="s">
        <v>180</v>
      </c>
      <c r="H437" t="s">
        <v>153</v>
      </c>
      <c r="I437" t="s">
        <v>66</v>
      </c>
      <c r="J437" s="1">
        <v>45680</v>
      </c>
      <c r="K437">
        <v>23</v>
      </c>
      <c r="L437" t="b">
        <v>0</v>
      </c>
      <c r="M437" t="b">
        <v>1</v>
      </c>
      <c r="N437" t="b">
        <v>0</v>
      </c>
    </row>
    <row r="438" spans="1:14" x14ac:dyDescent="0.3">
      <c r="A438" t="s">
        <v>555</v>
      </c>
      <c r="B438" s="1">
        <v>45814</v>
      </c>
      <c r="C438" t="s">
        <v>31</v>
      </c>
      <c r="D438" t="s">
        <v>442</v>
      </c>
      <c r="E438">
        <v>655</v>
      </c>
      <c r="F438" t="s">
        <v>179</v>
      </c>
      <c r="G438" t="s">
        <v>180</v>
      </c>
      <c r="H438" t="s">
        <v>102</v>
      </c>
      <c r="I438" t="s">
        <v>54</v>
      </c>
      <c r="J438" s="1">
        <v>45749</v>
      </c>
      <c r="K438">
        <v>92</v>
      </c>
      <c r="L438" t="b">
        <v>0</v>
      </c>
      <c r="M438" t="b">
        <v>1</v>
      </c>
      <c r="N438" t="b">
        <v>0</v>
      </c>
    </row>
    <row r="439" spans="1:14" x14ac:dyDescent="0.3">
      <c r="A439" t="s">
        <v>592</v>
      </c>
      <c r="B439" s="1">
        <v>45814</v>
      </c>
      <c r="C439" t="s">
        <v>23</v>
      </c>
      <c r="D439" t="s">
        <v>442</v>
      </c>
      <c r="E439">
        <v>53</v>
      </c>
      <c r="F439" t="s">
        <v>179</v>
      </c>
      <c r="G439" t="s">
        <v>180</v>
      </c>
      <c r="H439" t="s">
        <v>123</v>
      </c>
      <c r="I439" t="s">
        <v>63</v>
      </c>
      <c r="J439" s="1">
        <v>45694</v>
      </c>
      <c r="K439">
        <v>37</v>
      </c>
      <c r="L439" t="b">
        <v>0</v>
      </c>
      <c r="M439" t="b">
        <v>1</v>
      </c>
      <c r="N439" t="b">
        <v>0</v>
      </c>
    </row>
    <row r="440" spans="1:14" x14ac:dyDescent="0.3">
      <c r="A440" t="s">
        <v>260</v>
      </c>
      <c r="B440" s="1">
        <v>45817</v>
      </c>
      <c r="C440" t="s">
        <v>31</v>
      </c>
      <c r="D440" t="s">
        <v>178</v>
      </c>
      <c r="E440">
        <v>767</v>
      </c>
      <c r="F440" t="s">
        <v>179</v>
      </c>
      <c r="G440" t="s">
        <v>180</v>
      </c>
      <c r="H440" t="s">
        <v>113</v>
      </c>
      <c r="I440" t="s">
        <v>57</v>
      </c>
      <c r="J440" s="1">
        <v>45776</v>
      </c>
      <c r="K440">
        <v>119</v>
      </c>
      <c r="L440" t="b">
        <v>0</v>
      </c>
      <c r="M440" t="b">
        <v>1</v>
      </c>
      <c r="N440" t="b">
        <v>0</v>
      </c>
    </row>
    <row r="441" spans="1:14" x14ac:dyDescent="0.3">
      <c r="A441" t="s">
        <v>322</v>
      </c>
      <c r="B441" s="1">
        <v>45817</v>
      </c>
      <c r="C441" t="s">
        <v>38</v>
      </c>
      <c r="D441" t="s">
        <v>178</v>
      </c>
      <c r="E441">
        <v>213</v>
      </c>
      <c r="F441" t="s">
        <v>179</v>
      </c>
      <c r="G441" t="s">
        <v>180</v>
      </c>
      <c r="H441" t="s">
        <v>135</v>
      </c>
      <c r="I441" t="s">
        <v>57</v>
      </c>
      <c r="J441" s="1">
        <v>45806</v>
      </c>
      <c r="K441">
        <v>149</v>
      </c>
      <c r="L441" t="b">
        <v>0</v>
      </c>
      <c r="M441" t="b">
        <v>1</v>
      </c>
      <c r="N441" t="b">
        <v>0</v>
      </c>
    </row>
    <row r="442" spans="1:14" x14ac:dyDescent="0.3">
      <c r="A442" t="s">
        <v>215</v>
      </c>
      <c r="B442" s="1">
        <v>45818</v>
      </c>
      <c r="C442" t="s">
        <v>19</v>
      </c>
      <c r="D442" t="s">
        <v>178</v>
      </c>
      <c r="E442">
        <v>312</v>
      </c>
      <c r="F442" t="s">
        <v>179</v>
      </c>
      <c r="G442" t="s">
        <v>180</v>
      </c>
      <c r="H442" t="s">
        <v>113</v>
      </c>
      <c r="I442" t="s">
        <v>72</v>
      </c>
      <c r="J442" s="1">
        <v>45803</v>
      </c>
      <c r="K442">
        <v>146</v>
      </c>
      <c r="L442" t="b">
        <v>0</v>
      </c>
      <c r="M442" t="b">
        <v>1</v>
      </c>
      <c r="N442" t="b">
        <v>0</v>
      </c>
    </row>
    <row r="443" spans="1:14" x14ac:dyDescent="0.3">
      <c r="A443" t="s">
        <v>257</v>
      </c>
      <c r="B443" s="1">
        <v>45818</v>
      </c>
      <c r="C443" t="s">
        <v>16</v>
      </c>
      <c r="D443" t="s">
        <v>178</v>
      </c>
      <c r="E443">
        <v>778</v>
      </c>
      <c r="F443" t="s">
        <v>179</v>
      </c>
      <c r="G443" t="s">
        <v>180</v>
      </c>
      <c r="H443" t="s">
        <v>141</v>
      </c>
      <c r="I443" t="s">
        <v>66</v>
      </c>
      <c r="J443" s="1">
        <v>45826</v>
      </c>
      <c r="K443">
        <v>169</v>
      </c>
      <c r="L443" t="b">
        <v>0</v>
      </c>
      <c r="M443" t="b">
        <v>1</v>
      </c>
      <c r="N443" t="b">
        <v>0</v>
      </c>
    </row>
    <row r="444" spans="1:14" x14ac:dyDescent="0.3">
      <c r="A444" t="s">
        <v>282</v>
      </c>
      <c r="B444" s="1">
        <v>45818</v>
      </c>
      <c r="C444" t="s">
        <v>31</v>
      </c>
      <c r="D444" t="s">
        <v>178</v>
      </c>
      <c r="E444">
        <v>382</v>
      </c>
      <c r="F444" t="s">
        <v>179</v>
      </c>
      <c r="G444" t="s">
        <v>180</v>
      </c>
      <c r="H444" t="s">
        <v>155</v>
      </c>
      <c r="I444" t="s">
        <v>69</v>
      </c>
      <c r="J444" s="1">
        <v>45734</v>
      </c>
      <c r="K444">
        <v>77</v>
      </c>
      <c r="L444" t="b">
        <v>0</v>
      </c>
      <c r="M444" t="b">
        <v>1</v>
      </c>
      <c r="N444" t="b">
        <v>0</v>
      </c>
    </row>
    <row r="445" spans="1:14" x14ac:dyDescent="0.3">
      <c r="A445" t="s">
        <v>304</v>
      </c>
      <c r="B445" s="1">
        <v>45818</v>
      </c>
      <c r="C445" t="s">
        <v>27</v>
      </c>
      <c r="D445" t="s">
        <v>178</v>
      </c>
      <c r="E445">
        <v>968</v>
      </c>
      <c r="F445" t="s">
        <v>179</v>
      </c>
      <c r="G445" t="s">
        <v>180</v>
      </c>
      <c r="H445" t="s">
        <v>125</v>
      </c>
      <c r="I445" t="s">
        <v>75</v>
      </c>
      <c r="J445" s="1">
        <v>45747</v>
      </c>
      <c r="K445">
        <v>90</v>
      </c>
      <c r="L445" t="b">
        <v>0</v>
      </c>
      <c r="M445" t="b">
        <v>1</v>
      </c>
      <c r="N445" t="b">
        <v>0</v>
      </c>
    </row>
    <row r="446" spans="1:14" x14ac:dyDescent="0.3">
      <c r="A446" t="s">
        <v>325</v>
      </c>
      <c r="B446" s="1">
        <v>45818</v>
      </c>
      <c r="C446" t="s">
        <v>19</v>
      </c>
      <c r="D446" t="s">
        <v>178</v>
      </c>
      <c r="E446">
        <v>285</v>
      </c>
      <c r="F446" t="s">
        <v>179</v>
      </c>
      <c r="G446" t="s">
        <v>180</v>
      </c>
      <c r="H446" t="s">
        <v>141</v>
      </c>
      <c r="I446" t="s">
        <v>78</v>
      </c>
      <c r="J446" s="1">
        <v>45734</v>
      </c>
      <c r="K446">
        <v>77</v>
      </c>
      <c r="L446" t="b">
        <v>0</v>
      </c>
      <c r="M446" t="b">
        <v>1</v>
      </c>
      <c r="N446" t="b">
        <v>0</v>
      </c>
    </row>
    <row r="447" spans="1:14" x14ac:dyDescent="0.3">
      <c r="A447" t="s">
        <v>368</v>
      </c>
      <c r="B447" s="1">
        <v>45818</v>
      </c>
      <c r="C447" t="s">
        <v>23</v>
      </c>
      <c r="D447" t="s">
        <v>178</v>
      </c>
      <c r="E447">
        <v>108</v>
      </c>
      <c r="F447" t="s">
        <v>179</v>
      </c>
      <c r="G447" t="s">
        <v>180</v>
      </c>
      <c r="H447" t="s">
        <v>125</v>
      </c>
      <c r="I447" t="s">
        <v>75</v>
      </c>
      <c r="J447" s="1">
        <v>45719</v>
      </c>
      <c r="K447">
        <v>62</v>
      </c>
      <c r="L447" t="b">
        <v>0</v>
      </c>
      <c r="M447" t="b">
        <v>1</v>
      </c>
      <c r="N447" t="b">
        <v>0</v>
      </c>
    </row>
    <row r="448" spans="1:14" x14ac:dyDescent="0.3">
      <c r="A448" t="s">
        <v>599</v>
      </c>
      <c r="B448" s="1">
        <v>45818</v>
      </c>
      <c r="C448" t="s">
        <v>11</v>
      </c>
      <c r="D448" t="s">
        <v>442</v>
      </c>
      <c r="E448">
        <v>783</v>
      </c>
      <c r="F448" t="s">
        <v>179</v>
      </c>
      <c r="G448" t="s">
        <v>180</v>
      </c>
      <c r="H448" t="s">
        <v>99</v>
      </c>
      <c r="I448" t="s">
        <v>81</v>
      </c>
      <c r="J448" s="1">
        <v>45758</v>
      </c>
      <c r="K448">
        <v>101</v>
      </c>
      <c r="L448" t="b">
        <v>0</v>
      </c>
      <c r="M448" t="b">
        <v>1</v>
      </c>
      <c r="N448" t="b">
        <v>0</v>
      </c>
    </row>
    <row r="449" spans="1:14" x14ac:dyDescent="0.3">
      <c r="A449" t="s">
        <v>576</v>
      </c>
      <c r="B449" s="1">
        <v>45819</v>
      </c>
      <c r="C449" t="s">
        <v>31</v>
      </c>
      <c r="D449" t="s">
        <v>442</v>
      </c>
      <c r="E449">
        <v>614</v>
      </c>
      <c r="F449" t="s">
        <v>179</v>
      </c>
      <c r="G449" t="s">
        <v>180</v>
      </c>
      <c r="H449" t="s">
        <v>153</v>
      </c>
      <c r="I449" t="s">
        <v>72</v>
      </c>
      <c r="J449" s="1">
        <v>45733</v>
      </c>
      <c r="K449">
        <v>76</v>
      </c>
      <c r="L449" t="b">
        <v>0</v>
      </c>
      <c r="M449" t="b">
        <v>1</v>
      </c>
      <c r="N449" t="b">
        <v>0</v>
      </c>
    </row>
    <row r="450" spans="1:14" x14ac:dyDescent="0.3">
      <c r="A450" t="s">
        <v>643</v>
      </c>
      <c r="B450" s="1">
        <v>45819</v>
      </c>
      <c r="C450" t="s">
        <v>16</v>
      </c>
      <c r="D450" t="s">
        <v>442</v>
      </c>
      <c r="E450">
        <v>728</v>
      </c>
      <c r="F450" t="s">
        <v>179</v>
      </c>
      <c r="G450" t="s">
        <v>180</v>
      </c>
      <c r="H450" t="s">
        <v>137</v>
      </c>
      <c r="I450" t="s">
        <v>63</v>
      </c>
      <c r="J450" s="1">
        <v>45831</v>
      </c>
      <c r="K450">
        <v>174</v>
      </c>
      <c r="L450" t="b">
        <v>0</v>
      </c>
      <c r="M450" t="b">
        <v>1</v>
      </c>
      <c r="N450" t="b">
        <v>0</v>
      </c>
    </row>
    <row r="451" spans="1:14" x14ac:dyDescent="0.3">
      <c r="A451" t="s">
        <v>278</v>
      </c>
      <c r="B451" s="1">
        <v>45820</v>
      </c>
      <c r="C451" t="s">
        <v>11</v>
      </c>
      <c r="D451" t="s">
        <v>178</v>
      </c>
      <c r="E451">
        <v>589</v>
      </c>
      <c r="F451" t="s">
        <v>179</v>
      </c>
      <c r="G451" t="s">
        <v>180</v>
      </c>
      <c r="H451" t="s">
        <v>137</v>
      </c>
      <c r="I451" t="s">
        <v>81</v>
      </c>
      <c r="J451" s="1">
        <v>45792</v>
      </c>
      <c r="K451">
        <v>135</v>
      </c>
      <c r="L451" t="b">
        <v>0</v>
      </c>
      <c r="M451" t="b">
        <v>1</v>
      </c>
      <c r="N451" t="b">
        <v>0</v>
      </c>
    </row>
    <row r="452" spans="1:14" x14ac:dyDescent="0.3">
      <c r="A452" t="s">
        <v>456</v>
      </c>
      <c r="B452" s="1">
        <v>45820</v>
      </c>
      <c r="C452" t="s">
        <v>27</v>
      </c>
      <c r="D452" t="s">
        <v>442</v>
      </c>
      <c r="E452">
        <v>181</v>
      </c>
      <c r="F452" t="s">
        <v>179</v>
      </c>
      <c r="G452" t="s">
        <v>180</v>
      </c>
      <c r="H452" t="s">
        <v>127</v>
      </c>
      <c r="I452" t="s">
        <v>72</v>
      </c>
      <c r="J452" s="1">
        <v>45733</v>
      </c>
      <c r="K452">
        <v>76</v>
      </c>
      <c r="L452" t="b">
        <v>0</v>
      </c>
      <c r="M452" t="b">
        <v>1</v>
      </c>
      <c r="N452" t="b">
        <v>0</v>
      </c>
    </row>
    <row r="453" spans="1:14" x14ac:dyDescent="0.3">
      <c r="A453" t="s">
        <v>554</v>
      </c>
      <c r="B453" s="1">
        <v>45820</v>
      </c>
      <c r="C453" t="s">
        <v>16</v>
      </c>
      <c r="D453" t="s">
        <v>442</v>
      </c>
      <c r="E453">
        <v>974</v>
      </c>
      <c r="F453" t="s">
        <v>179</v>
      </c>
      <c r="G453" t="s">
        <v>180</v>
      </c>
      <c r="H453" t="s">
        <v>96</v>
      </c>
      <c r="I453" t="s">
        <v>69</v>
      </c>
      <c r="J453" s="1">
        <v>45768</v>
      </c>
      <c r="K453">
        <v>111</v>
      </c>
      <c r="L453" t="b">
        <v>0</v>
      </c>
      <c r="M453" t="b">
        <v>1</v>
      </c>
      <c r="N453" t="b">
        <v>0</v>
      </c>
    </row>
    <row r="454" spans="1:14" x14ac:dyDescent="0.3">
      <c r="A454" t="s">
        <v>666</v>
      </c>
      <c r="B454" s="1">
        <v>45820</v>
      </c>
      <c r="C454" t="s">
        <v>38</v>
      </c>
      <c r="D454" t="s">
        <v>442</v>
      </c>
      <c r="E454">
        <v>564</v>
      </c>
      <c r="F454" t="s">
        <v>179</v>
      </c>
      <c r="G454" t="s">
        <v>180</v>
      </c>
      <c r="H454" t="s">
        <v>143</v>
      </c>
      <c r="I454" t="s">
        <v>66</v>
      </c>
      <c r="J454" s="1">
        <v>45707</v>
      </c>
      <c r="K454">
        <v>50</v>
      </c>
      <c r="L454" t="b">
        <v>0</v>
      </c>
      <c r="M454" t="b">
        <v>1</v>
      </c>
      <c r="N454" t="b">
        <v>0</v>
      </c>
    </row>
    <row r="455" spans="1:14" x14ac:dyDescent="0.3">
      <c r="A455" t="s">
        <v>323</v>
      </c>
      <c r="B455" s="1">
        <v>45821</v>
      </c>
      <c r="C455" t="s">
        <v>38</v>
      </c>
      <c r="D455" t="s">
        <v>178</v>
      </c>
      <c r="E455">
        <v>576</v>
      </c>
      <c r="F455" t="s">
        <v>179</v>
      </c>
      <c r="G455" t="s">
        <v>180</v>
      </c>
      <c r="H455" t="s">
        <v>145</v>
      </c>
      <c r="I455" t="s">
        <v>75</v>
      </c>
      <c r="J455" s="1">
        <v>45783</v>
      </c>
      <c r="K455">
        <v>126</v>
      </c>
      <c r="L455" t="b">
        <v>0</v>
      </c>
      <c r="M455" t="b">
        <v>1</v>
      </c>
      <c r="N455" t="b">
        <v>0</v>
      </c>
    </row>
    <row r="456" spans="1:14" x14ac:dyDescent="0.3">
      <c r="A456" t="s">
        <v>448</v>
      </c>
      <c r="B456" s="1">
        <v>45821</v>
      </c>
      <c r="C456" t="s">
        <v>38</v>
      </c>
      <c r="D456" t="s">
        <v>442</v>
      </c>
      <c r="E456">
        <v>575</v>
      </c>
      <c r="F456" t="s">
        <v>179</v>
      </c>
      <c r="G456" t="s">
        <v>180</v>
      </c>
      <c r="H456" t="s">
        <v>117</v>
      </c>
      <c r="I456" t="s">
        <v>60</v>
      </c>
      <c r="J456" s="1">
        <v>45814</v>
      </c>
      <c r="K456">
        <v>157</v>
      </c>
      <c r="L456" t="b">
        <v>0</v>
      </c>
      <c r="M456" t="b">
        <v>1</v>
      </c>
      <c r="N456" t="b">
        <v>0</v>
      </c>
    </row>
    <row r="457" spans="1:14" x14ac:dyDescent="0.3">
      <c r="A457" t="s">
        <v>462</v>
      </c>
      <c r="B457" s="1">
        <v>45821</v>
      </c>
      <c r="C457" t="s">
        <v>11</v>
      </c>
      <c r="D457" t="s">
        <v>442</v>
      </c>
      <c r="E457">
        <v>859</v>
      </c>
      <c r="F457" t="s">
        <v>179</v>
      </c>
      <c r="G457" t="s">
        <v>180</v>
      </c>
      <c r="H457" t="s">
        <v>149</v>
      </c>
      <c r="I457" t="s">
        <v>75</v>
      </c>
      <c r="J457" s="1">
        <v>45806</v>
      </c>
      <c r="K457">
        <v>149</v>
      </c>
      <c r="L457" t="b">
        <v>0</v>
      </c>
      <c r="M457" t="b">
        <v>1</v>
      </c>
      <c r="N457" t="b">
        <v>0</v>
      </c>
    </row>
    <row r="458" spans="1:14" x14ac:dyDescent="0.3">
      <c r="A458" t="s">
        <v>500</v>
      </c>
      <c r="B458" s="1">
        <v>45821</v>
      </c>
      <c r="C458" t="s">
        <v>38</v>
      </c>
      <c r="D458" t="s">
        <v>442</v>
      </c>
      <c r="E458">
        <v>473</v>
      </c>
      <c r="F458" t="s">
        <v>179</v>
      </c>
      <c r="G458" t="s">
        <v>180</v>
      </c>
      <c r="H458" t="s">
        <v>121</v>
      </c>
      <c r="I458" t="s">
        <v>66</v>
      </c>
      <c r="J458" s="1">
        <v>45677</v>
      </c>
      <c r="K458">
        <v>20</v>
      </c>
      <c r="L458" t="b">
        <v>0</v>
      </c>
      <c r="M458" t="b">
        <v>1</v>
      </c>
      <c r="N458" t="b">
        <v>0</v>
      </c>
    </row>
    <row r="459" spans="1:14" x14ac:dyDescent="0.3">
      <c r="A459" t="s">
        <v>585</v>
      </c>
      <c r="B459" s="1">
        <v>45824</v>
      </c>
      <c r="C459" t="s">
        <v>38</v>
      </c>
      <c r="D459" t="s">
        <v>442</v>
      </c>
      <c r="E459">
        <v>301</v>
      </c>
      <c r="F459" t="s">
        <v>179</v>
      </c>
      <c r="G459" t="s">
        <v>180</v>
      </c>
      <c r="H459" t="s">
        <v>123</v>
      </c>
      <c r="I459" t="s">
        <v>72</v>
      </c>
      <c r="J459" s="1">
        <v>45705</v>
      </c>
      <c r="K459">
        <v>48</v>
      </c>
      <c r="L459" t="b">
        <v>0</v>
      </c>
      <c r="M459" t="b">
        <v>1</v>
      </c>
      <c r="N459" t="b">
        <v>0</v>
      </c>
    </row>
    <row r="460" spans="1:14" x14ac:dyDescent="0.3">
      <c r="A460" t="s">
        <v>619</v>
      </c>
      <c r="B460" s="1">
        <v>45824</v>
      </c>
      <c r="C460" t="s">
        <v>27</v>
      </c>
      <c r="D460" t="s">
        <v>442</v>
      </c>
      <c r="E460">
        <v>171</v>
      </c>
      <c r="F460" t="s">
        <v>179</v>
      </c>
      <c r="G460" t="s">
        <v>180</v>
      </c>
      <c r="H460" t="s">
        <v>117</v>
      </c>
      <c r="I460" t="s">
        <v>78</v>
      </c>
      <c r="J460" s="1">
        <v>45765</v>
      </c>
      <c r="K460">
        <v>108</v>
      </c>
      <c r="L460" t="b">
        <v>0</v>
      </c>
      <c r="M460" t="b">
        <v>1</v>
      </c>
      <c r="N460" t="b">
        <v>0</v>
      </c>
    </row>
    <row r="461" spans="1:14" x14ac:dyDescent="0.3">
      <c r="A461" t="s">
        <v>361</v>
      </c>
      <c r="B461" s="1">
        <v>45825</v>
      </c>
      <c r="C461" t="s">
        <v>34</v>
      </c>
      <c r="D461" t="s">
        <v>178</v>
      </c>
      <c r="E461">
        <v>96</v>
      </c>
      <c r="F461" t="s">
        <v>179</v>
      </c>
      <c r="G461" t="s">
        <v>180</v>
      </c>
      <c r="H461" t="s">
        <v>125</v>
      </c>
      <c r="I461" t="s">
        <v>69</v>
      </c>
      <c r="J461" s="1">
        <v>45786</v>
      </c>
      <c r="K461">
        <v>129</v>
      </c>
      <c r="L461" t="b">
        <v>0</v>
      </c>
      <c r="M461" t="b">
        <v>1</v>
      </c>
      <c r="N461" t="b">
        <v>0</v>
      </c>
    </row>
    <row r="462" spans="1:14" x14ac:dyDescent="0.3">
      <c r="A462" t="s">
        <v>419</v>
      </c>
      <c r="B462" s="1">
        <v>45825</v>
      </c>
      <c r="C462" t="s">
        <v>31</v>
      </c>
      <c r="D462" t="s">
        <v>178</v>
      </c>
      <c r="E462">
        <v>91</v>
      </c>
      <c r="F462" t="s">
        <v>179</v>
      </c>
      <c r="G462" t="s">
        <v>180</v>
      </c>
      <c r="H462" t="s">
        <v>123</v>
      </c>
      <c r="I462" t="s">
        <v>78</v>
      </c>
      <c r="J462" s="1">
        <v>45722</v>
      </c>
      <c r="K462">
        <v>65</v>
      </c>
      <c r="L462" t="b">
        <v>0</v>
      </c>
      <c r="M462" t="b">
        <v>1</v>
      </c>
      <c r="N462" t="b">
        <v>0</v>
      </c>
    </row>
    <row r="463" spans="1:14" x14ac:dyDescent="0.3">
      <c r="A463" t="s">
        <v>337</v>
      </c>
      <c r="B463" s="1">
        <v>45826</v>
      </c>
      <c r="C463" t="s">
        <v>34</v>
      </c>
      <c r="D463" t="s">
        <v>178</v>
      </c>
      <c r="E463">
        <v>937</v>
      </c>
      <c r="F463" t="s">
        <v>179</v>
      </c>
      <c r="G463" t="s">
        <v>180</v>
      </c>
      <c r="H463" t="s">
        <v>139</v>
      </c>
      <c r="I463" t="s">
        <v>63</v>
      </c>
      <c r="J463" s="1">
        <v>45805</v>
      </c>
      <c r="K463">
        <v>148</v>
      </c>
      <c r="L463" t="b">
        <v>0</v>
      </c>
      <c r="M463" t="b">
        <v>1</v>
      </c>
      <c r="N463" t="b">
        <v>0</v>
      </c>
    </row>
    <row r="464" spans="1:14" x14ac:dyDescent="0.3">
      <c r="A464" t="s">
        <v>372</v>
      </c>
      <c r="B464" s="1">
        <v>45826</v>
      </c>
      <c r="C464" t="s">
        <v>23</v>
      </c>
      <c r="D464" t="s">
        <v>178</v>
      </c>
      <c r="E464">
        <v>853</v>
      </c>
      <c r="F464" t="s">
        <v>179</v>
      </c>
      <c r="G464" t="s">
        <v>180</v>
      </c>
      <c r="H464" t="s">
        <v>123</v>
      </c>
      <c r="I464" t="s">
        <v>75</v>
      </c>
      <c r="J464" s="1">
        <v>45754</v>
      </c>
      <c r="K464">
        <v>97</v>
      </c>
      <c r="L464" t="b">
        <v>0</v>
      </c>
      <c r="M464" t="b">
        <v>1</v>
      </c>
      <c r="N464" t="b">
        <v>0</v>
      </c>
    </row>
    <row r="465" spans="1:14" x14ac:dyDescent="0.3">
      <c r="A465" t="s">
        <v>381</v>
      </c>
      <c r="B465" s="1">
        <v>45826</v>
      </c>
      <c r="C465" t="s">
        <v>38</v>
      </c>
      <c r="D465" t="s">
        <v>178</v>
      </c>
      <c r="E465">
        <v>393</v>
      </c>
      <c r="F465" t="s">
        <v>179</v>
      </c>
      <c r="G465" t="s">
        <v>180</v>
      </c>
      <c r="H465" t="s">
        <v>129</v>
      </c>
      <c r="I465" t="s">
        <v>66</v>
      </c>
      <c r="J465" s="1">
        <v>45776</v>
      </c>
      <c r="K465">
        <v>119</v>
      </c>
      <c r="L465" t="b">
        <v>0</v>
      </c>
      <c r="M465" t="b">
        <v>1</v>
      </c>
      <c r="N465" t="b">
        <v>0</v>
      </c>
    </row>
    <row r="466" spans="1:14" x14ac:dyDescent="0.3">
      <c r="A466" t="s">
        <v>382</v>
      </c>
      <c r="B466" s="1">
        <v>45826</v>
      </c>
      <c r="C466" t="s">
        <v>34</v>
      </c>
      <c r="D466" t="s">
        <v>178</v>
      </c>
      <c r="E466">
        <v>747</v>
      </c>
      <c r="F466" t="s">
        <v>179</v>
      </c>
      <c r="G466" t="s">
        <v>180</v>
      </c>
      <c r="H466" t="s">
        <v>137</v>
      </c>
      <c r="I466" t="s">
        <v>72</v>
      </c>
      <c r="J466" s="1">
        <v>45686</v>
      </c>
      <c r="K466">
        <v>29</v>
      </c>
      <c r="L466" t="b">
        <v>0</v>
      </c>
      <c r="M466" t="b">
        <v>1</v>
      </c>
      <c r="N466" t="b">
        <v>0</v>
      </c>
    </row>
    <row r="467" spans="1:14" x14ac:dyDescent="0.3">
      <c r="A467" t="s">
        <v>679</v>
      </c>
      <c r="B467" s="1">
        <v>45826</v>
      </c>
      <c r="C467" t="s">
        <v>31</v>
      </c>
      <c r="D467" t="s">
        <v>442</v>
      </c>
      <c r="E467">
        <v>206</v>
      </c>
      <c r="F467" t="s">
        <v>179</v>
      </c>
      <c r="G467" t="s">
        <v>180</v>
      </c>
      <c r="H467" t="s">
        <v>109</v>
      </c>
      <c r="I467" t="s">
        <v>72</v>
      </c>
      <c r="J467" s="1">
        <v>45834</v>
      </c>
      <c r="K467">
        <v>177</v>
      </c>
      <c r="L467" t="b">
        <v>0</v>
      </c>
      <c r="M467" t="b">
        <v>1</v>
      </c>
      <c r="N467" t="b">
        <v>0</v>
      </c>
    </row>
    <row r="468" spans="1:14" x14ac:dyDescent="0.3">
      <c r="A468" t="s">
        <v>255</v>
      </c>
      <c r="B468" s="1">
        <v>45827</v>
      </c>
      <c r="C468" t="s">
        <v>34</v>
      </c>
      <c r="D468" t="s">
        <v>178</v>
      </c>
      <c r="E468">
        <v>590</v>
      </c>
      <c r="F468" t="s">
        <v>179</v>
      </c>
      <c r="G468" t="s">
        <v>180</v>
      </c>
      <c r="H468" t="s">
        <v>133</v>
      </c>
      <c r="I468" t="s">
        <v>69</v>
      </c>
      <c r="J468" s="1">
        <v>45832</v>
      </c>
      <c r="K468">
        <v>175</v>
      </c>
      <c r="L468" t="b">
        <v>0</v>
      </c>
      <c r="M468" t="b">
        <v>1</v>
      </c>
      <c r="N468" t="b">
        <v>0</v>
      </c>
    </row>
    <row r="469" spans="1:14" x14ac:dyDescent="0.3">
      <c r="A469" t="s">
        <v>409</v>
      </c>
      <c r="B469" s="1">
        <v>45827</v>
      </c>
      <c r="C469" t="s">
        <v>31</v>
      </c>
      <c r="D469" t="s">
        <v>178</v>
      </c>
      <c r="E469">
        <v>50</v>
      </c>
      <c r="F469" t="s">
        <v>179</v>
      </c>
      <c r="G469" t="s">
        <v>180</v>
      </c>
      <c r="H469" t="s">
        <v>102</v>
      </c>
      <c r="I469" t="s">
        <v>66</v>
      </c>
      <c r="J469" s="1">
        <v>45681</v>
      </c>
      <c r="K469">
        <v>24</v>
      </c>
      <c r="L469" t="b">
        <v>0</v>
      </c>
      <c r="M469" t="b">
        <v>1</v>
      </c>
      <c r="N469" t="b">
        <v>0</v>
      </c>
    </row>
    <row r="470" spans="1:14" x14ac:dyDescent="0.3">
      <c r="A470" t="s">
        <v>474</v>
      </c>
      <c r="B470" s="1">
        <v>45827</v>
      </c>
      <c r="C470" t="s">
        <v>19</v>
      </c>
      <c r="D470" t="s">
        <v>442</v>
      </c>
      <c r="E470">
        <v>880</v>
      </c>
      <c r="F470" t="s">
        <v>179</v>
      </c>
      <c r="G470" t="s">
        <v>180</v>
      </c>
      <c r="H470" t="s">
        <v>141</v>
      </c>
      <c r="I470" t="s">
        <v>54</v>
      </c>
      <c r="J470" s="1">
        <v>45818</v>
      </c>
      <c r="K470">
        <v>161</v>
      </c>
      <c r="L470" t="b">
        <v>0</v>
      </c>
      <c r="M470" t="b">
        <v>1</v>
      </c>
      <c r="N470" t="b">
        <v>0</v>
      </c>
    </row>
    <row r="471" spans="1:14" x14ac:dyDescent="0.3">
      <c r="A471" t="s">
        <v>676</v>
      </c>
      <c r="B471" s="1">
        <v>45827</v>
      </c>
      <c r="C471" t="s">
        <v>34</v>
      </c>
      <c r="D471" t="s">
        <v>442</v>
      </c>
      <c r="E471">
        <v>867</v>
      </c>
      <c r="F471" t="s">
        <v>179</v>
      </c>
      <c r="G471" t="s">
        <v>180</v>
      </c>
      <c r="H471" t="s">
        <v>113</v>
      </c>
      <c r="I471" t="s">
        <v>78</v>
      </c>
      <c r="J471" s="1">
        <v>45681</v>
      </c>
      <c r="K471">
        <v>24</v>
      </c>
      <c r="L471" t="b">
        <v>0</v>
      </c>
      <c r="M471" t="b">
        <v>1</v>
      </c>
      <c r="N471" t="b">
        <v>0</v>
      </c>
    </row>
    <row r="472" spans="1:14" x14ac:dyDescent="0.3">
      <c r="A472" t="s">
        <v>268</v>
      </c>
      <c r="B472" s="1">
        <v>45828</v>
      </c>
      <c r="C472" t="s">
        <v>19</v>
      </c>
      <c r="D472" t="s">
        <v>178</v>
      </c>
      <c r="E472">
        <v>153</v>
      </c>
      <c r="F472" t="s">
        <v>179</v>
      </c>
      <c r="G472" t="s">
        <v>180</v>
      </c>
      <c r="H472" t="s">
        <v>117</v>
      </c>
      <c r="I472" t="s">
        <v>60</v>
      </c>
      <c r="J472" s="1">
        <v>45778</v>
      </c>
      <c r="K472">
        <v>121</v>
      </c>
      <c r="L472" t="b">
        <v>0</v>
      </c>
      <c r="M472" t="b">
        <v>1</v>
      </c>
      <c r="N472" t="b">
        <v>0</v>
      </c>
    </row>
    <row r="473" spans="1:14" x14ac:dyDescent="0.3">
      <c r="A473" t="s">
        <v>334</v>
      </c>
      <c r="B473" s="1">
        <v>45828</v>
      </c>
      <c r="C473" t="s">
        <v>27</v>
      </c>
      <c r="D473" t="s">
        <v>178</v>
      </c>
      <c r="E473">
        <v>689</v>
      </c>
      <c r="F473" t="s">
        <v>179</v>
      </c>
      <c r="G473" t="s">
        <v>180</v>
      </c>
      <c r="H473" t="s">
        <v>107</v>
      </c>
      <c r="I473" t="s">
        <v>78</v>
      </c>
      <c r="J473" s="1">
        <v>45673</v>
      </c>
      <c r="K473">
        <v>16</v>
      </c>
      <c r="L473" t="b">
        <v>0</v>
      </c>
      <c r="M473" t="b">
        <v>1</v>
      </c>
      <c r="N473" t="b">
        <v>0</v>
      </c>
    </row>
    <row r="474" spans="1:14" x14ac:dyDescent="0.3">
      <c r="A474" t="s">
        <v>393</v>
      </c>
      <c r="B474" s="1">
        <v>45828</v>
      </c>
      <c r="C474" t="s">
        <v>11</v>
      </c>
      <c r="D474" t="s">
        <v>178</v>
      </c>
      <c r="E474">
        <v>148</v>
      </c>
      <c r="F474" t="s">
        <v>179</v>
      </c>
      <c r="G474" t="s">
        <v>180</v>
      </c>
      <c r="H474" t="s">
        <v>107</v>
      </c>
      <c r="I474" t="s">
        <v>66</v>
      </c>
      <c r="J474" s="1">
        <v>45786</v>
      </c>
      <c r="K474">
        <v>129</v>
      </c>
      <c r="L474" t="b">
        <v>0</v>
      </c>
      <c r="M474" t="b">
        <v>1</v>
      </c>
      <c r="N474" t="b">
        <v>0</v>
      </c>
    </row>
    <row r="475" spans="1:14" x14ac:dyDescent="0.3">
      <c r="A475" t="s">
        <v>588</v>
      </c>
      <c r="B475" s="1">
        <v>45828</v>
      </c>
      <c r="C475" t="s">
        <v>27</v>
      </c>
      <c r="D475" t="s">
        <v>442</v>
      </c>
      <c r="E475">
        <v>263</v>
      </c>
      <c r="F475" t="s">
        <v>179</v>
      </c>
      <c r="G475" t="s">
        <v>180</v>
      </c>
      <c r="H475" t="s">
        <v>125</v>
      </c>
      <c r="I475" t="s">
        <v>81</v>
      </c>
      <c r="J475" s="1">
        <v>45694</v>
      </c>
      <c r="K475">
        <v>37</v>
      </c>
      <c r="L475" t="b">
        <v>0</v>
      </c>
      <c r="M475" t="b">
        <v>1</v>
      </c>
      <c r="N475" t="b">
        <v>0</v>
      </c>
    </row>
    <row r="476" spans="1:14" x14ac:dyDescent="0.3">
      <c r="A476" t="s">
        <v>669</v>
      </c>
      <c r="B476" s="1">
        <v>45828</v>
      </c>
      <c r="C476" t="s">
        <v>16</v>
      </c>
      <c r="D476" t="s">
        <v>442</v>
      </c>
      <c r="E476">
        <v>11</v>
      </c>
      <c r="F476" t="s">
        <v>179</v>
      </c>
      <c r="G476" t="s">
        <v>180</v>
      </c>
      <c r="H476" t="s">
        <v>129</v>
      </c>
      <c r="I476" t="s">
        <v>60</v>
      </c>
      <c r="J476" s="1">
        <v>45659</v>
      </c>
      <c r="K476">
        <v>2</v>
      </c>
      <c r="L476" t="b">
        <v>0</v>
      </c>
      <c r="M476" t="b">
        <v>1</v>
      </c>
      <c r="N476" t="b">
        <v>0</v>
      </c>
    </row>
    <row r="477" spans="1:14" x14ac:dyDescent="0.3">
      <c r="A477" t="s">
        <v>276</v>
      </c>
      <c r="B477" s="1">
        <v>45831</v>
      </c>
      <c r="C477" t="s">
        <v>38</v>
      </c>
      <c r="D477" t="s">
        <v>178</v>
      </c>
      <c r="E477">
        <v>483</v>
      </c>
      <c r="F477" t="s">
        <v>179</v>
      </c>
      <c r="G477" t="s">
        <v>180</v>
      </c>
      <c r="H477" t="s">
        <v>127</v>
      </c>
      <c r="I477" t="s">
        <v>69</v>
      </c>
      <c r="J477" s="1">
        <v>45791</v>
      </c>
      <c r="K477">
        <v>134</v>
      </c>
      <c r="L477" t="b">
        <v>0</v>
      </c>
      <c r="M477" t="b">
        <v>1</v>
      </c>
      <c r="N477" t="b">
        <v>0</v>
      </c>
    </row>
    <row r="478" spans="1:14" x14ac:dyDescent="0.3">
      <c r="A478" t="s">
        <v>353</v>
      </c>
      <c r="B478" s="1">
        <v>45831</v>
      </c>
      <c r="C478" t="s">
        <v>11</v>
      </c>
      <c r="D478" t="s">
        <v>178</v>
      </c>
      <c r="E478">
        <v>720</v>
      </c>
      <c r="F478" t="s">
        <v>179</v>
      </c>
      <c r="G478" t="s">
        <v>180</v>
      </c>
      <c r="H478" t="s">
        <v>93</v>
      </c>
      <c r="I478" t="s">
        <v>69</v>
      </c>
      <c r="J478" s="1">
        <v>45790</v>
      </c>
      <c r="K478">
        <v>133</v>
      </c>
      <c r="L478" t="b">
        <v>0</v>
      </c>
      <c r="M478" t="b">
        <v>1</v>
      </c>
      <c r="N478" t="b">
        <v>0</v>
      </c>
    </row>
    <row r="479" spans="1:14" x14ac:dyDescent="0.3">
      <c r="A479" t="s">
        <v>200</v>
      </c>
      <c r="B479" s="1">
        <v>45832</v>
      </c>
      <c r="C479" t="s">
        <v>19</v>
      </c>
      <c r="D479" t="s">
        <v>178</v>
      </c>
      <c r="E479">
        <v>315</v>
      </c>
      <c r="F479" t="s">
        <v>179</v>
      </c>
      <c r="G479" t="s">
        <v>180</v>
      </c>
      <c r="H479" t="s">
        <v>102</v>
      </c>
      <c r="I479" t="s">
        <v>69</v>
      </c>
      <c r="J479" s="1">
        <v>45833</v>
      </c>
      <c r="K479">
        <v>176</v>
      </c>
      <c r="L479" t="b">
        <v>0</v>
      </c>
      <c r="M479" t="b">
        <v>1</v>
      </c>
      <c r="N479" t="b">
        <v>0</v>
      </c>
    </row>
    <row r="480" spans="1:14" x14ac:dyDescent="0.3">
      <c r="A480" t="s">
        <v>383</v>
      </c>
      <c r="B480" s="1">
        <v>45832</v>
      </c>
      <c r="C480" t="s">
        <v>34</v>
      </c>
      <c r="D480" t="s">
        <v>178</v>
      </c>
      <c r="E480">
        <v>88</v>
      </c>
      <c r="F480" t="s">
        <v>179</v>
      </c>
      <c r="G480" t="s">
        <v>180</v>
      </c>
      <c r="H480" t="s">
        <v>143</v>
      </c>
      <c r="I480" t="s">
        <v>63</v>
      </c>
      <c r="J480" s="1">
        <v>45764</v>
      </c>
      <c r="K480">
        <v>107</v>
      </c>
      <c r="L480" t="b">
        <v>0</v>
      </c>
      <c r="M480" t="b">
        <v>1</v>
      </c>
      <c r="N480" t="b">
        <v>0</v>
      </c>
    </row>
    <row r="481" spans="1:14" x14ac:dyDescent="0.3">
      <c r="A481" t="s">
        <v>441</v>
      </c>
      <c r="B481" s="1">
        <v>45832</v>
      </c>
      <c r="C481" t="s">
        <v>34</v>
      </c>
      <c r="D481" t="s">
        <v>442</v>
      </c>
      <c r="E481">
        <v>787</v>
      </c>
      <c r="F481" t="s">
        <v>179</v>
      </c>
      <c r="G481" t="s">
        <v>180</v>
      </c>
      <c r="H481" t="s">
        <v>135</v>
      </c>
      <c r="I481" t="s">
        <v>69</v>
      </c>
      <c r="J481" s="1">
        <v>45800</v>
      </c>
      <c r="K481">
        <v>143</v>
      </c>
      <c r="L481" t="b">
        <v>0</v>
      </c>
      <c r="M481" t="b">
        <v>1</v>
      </c>
      <c r="N481" t="b">
        <v>0</v>
      </c>
    </row>
    <row r="482" spans="1:14" x14ac:dyDescent="0.3">
      <c r="A482" t="s">
        <v>492</v>
      </c>
      <c r="B482" s="1">
        <v>45832</v>
      </c>
      <c r="C482" t="s">
        <v>31</v>
      </c>
      <c r="D482" t="s">
        <v>442</v>
      </c>
      <c r="E482">
        <v>90</v>
      </c>
      <c r="F482" t="s">
        <v>179</v>
      </c>
      <c r="G482" t="s">
        <v>180</v>
      </c>
      <c r="H482" t="s">
        <v>107</v>
      </c>
      <c r="I482" t="s">
        <v>60</v>
      </c>
      <c r="J482" s="1">
        <v>45740</v>
      </c>
      <c r="K482">
        <v>83</v>
      </c>
      <c r="L482" t="b">
        <v>0</v>
      </c>
      <c r="M482" t="b">
        <v>1</v>
      </c>
      <c r="N482" t="b">
        <v>0</v>
      </c>
    </row>
    <row r="483" spans="1:14" x14ac:dyDescent="0.3">
      <c r="A483" t="s">
        <v>504</v>
      </c>
      <c r="B483" s="1">
        <v>45832</v>
      </c>
      <c r="C483" t="s">
        <v>27</v>
      </c>
      <c r="D483" t="s">
        <v>442</v>
      </c>
      <c r="E483">
        <v>316</v>
      </c>
      <c r="F483" t="s">
        <v>179</v>
      </c>
      <c r="G483" t="s">
        <v>180</v>
      </c>
      <c r="H483" t="s">
        <v>119</v>
      </c>
      <c r="I483" t="s">
        <v>66</v>
      </c>
      <c r="J483" s="1">
        <v>45658</v>
      </c>
      <c r="K483">
        <v>1</v>
      </c>
      <c r="L483" t="b">
        <v>0</v>
      </c>
      <c r="M483" t="b">
        <v>1</v>
      </c>
      <c r="N483" t="b">
        <v>0</v>
      </c>
    </row>
    <row r="484" spans="1:14" x14ac:dyDescent="0.3">
      <c r="A484" t="s">
        <v>542</v>
      </c>
      <c r="B484" s="1">
        <v>45832</v>
      </c>
      <c r="C484" t="s">
        <v>16</v>
      </c>
      <c r="D484" t="s">
        <v>442</v>
      </c>
      <c r="E484">
        <v>76</v>
      </c>
      <c r="F484" t="s">
        <v>179</v>
      </c>
      <c r="G484" t="s">
        <v>180</v>
      </c>
      <c r="H484" t="s">
        <v>145</v>
      </c>
      <c r="I484" t="s">
        <v>81</v>
      </c>
      <c r="J484" s="1">
        <v>45730</v>
      </c>
      <c r="K484">
        <v>73</v>
      </c>
      <c r="L484" t="b">
        <v>0</v>
      </c>
      <c r="M484" t="b">
        <v>1</v>
      </c>
      <c r="N484" t="b">
        <v>0</v>
      </c>
    </row>
    <row r="485" spans="1:14" x14ac:dyDescent="0.3">
      <c r="A485" t="s">
        <v>618</v>
      </c>
      <c r="B485" s="1">
        <v>45832</v>
      </c>
      <c r="C485" t="s">
        <v>16</v>
      </c>
      <c r="D485" t="s">
        <v>442</v>
      </c>
      <c r="E485">
        <v>403</v>
      </c>
      <c r="F485" t="s">
        <v>179</v>
      </c>
      <c r="G485" t="s">
        <v>180</v>
      </c>
      <c r="H485" t="s">
        <v>131</v>
      </c>
      <c r="I485" t="s">
        <v>54</v>
      </c>
      <c r="J485" s="1">
        <v>45835</v>
      </c>
      <c r="K485">
        <v>178</v>
      </c>
      <c r="L485" t="b">
        <v>0</v>
      </c>
      <c r="M485" t="b">
        <v>1</v>
      </c>
      <c r="N485" t="b">
        <v>0</v>
      </c>
    </row>
    <row r="486" spans="1:14" x14ac:dyDescent="0.3">
      <c r="A486" t="s">
        <v>631</v>
      </c>
      <c r="B486" s="1">
        <v>45832</v>
      </c>
      <c r="C486" t="s">
        <v>16</v>
      </c>
      <c r="D486" t="s">
        <v>442</v>
      </c>
      <c r="E486">
        <v>82</v>
      </c>
      <c r="F486" t="s">
        <v>179</v>
      </c>
      <c r="G486" t="s">
        <v>180</v>
      </c>
      <c r="H486" t="s">
        <v>127</v>
      </c>
      <c r="I486" t="s">
        <v>78</v>
      </c>
      <c r="J486" s="1">
        <v>45792</v>
      </c>
      <c r="K486">
        <v>135</v>
      </c>
      <c r="L486" t="b">
        <v>0</v>
      </c>
      <c r="M486" t="b">
        <v>1</v>
      </c>
      <c r="N486" t="b">
        <v>0</v>
      </c>
    </row>
    <row r="487" spans="1:14" x14ac:dyDescent="0.3">
      <c r="A487" t="s">
        <v>663</v>
      </c>
      <c r="B487" s="1">
        <v>45832</v>
      </c>
      <c r="C487" t="s">
        <v>11</v>
      </c>
      <c r="D487" t="s">
        <v>442</v>
      </c>
      <c r="E487">
        <v>713</v>
      </c>
      <c r="F487" t="s">
        <v>179</v>
      </c>
      <c r="G487" t="s">
        <v>180</v>
      </c>
      <c r="H487" t="s">
        <v>113</v>
      </c>
      <c r="I487" t="s">
        <v>78</v>
      </c>
      <c r="J487" s="1">
        <v>45698</v>
      </c>
      <c r="K487">
        <v>41</v>
      </c>
      <c r="L487" t="b">
        <v>0</v>
      </c>
      <c r="M487" t="b">
        <v>1</v>
      </c>
      <c r="N487" t="b">
        <v>0</v>
      </c>
    </row>
    <row r="488" spans="1:14" x14ac:dyDescent="0.3">
      <c r="A488" t="s">
        <v>291</v>
      </c>
      <c r="B488" s="1">
        <v>45833</v>
      </c>
      <c r="C488" t="s">
        <v>23</v>
      </c>
      <c r="D488" t="s">
        <v>178</v>
      </c>
      <c r="E488">
        <v>427</v>
      </c>
      <c r="F488" t="s">
        <v>179</v>
      </c>
      <c r="G488" t="s">
        <v>180</v>
      </c>
      <c r="H488" t="s">
        <v>105</v>
      </c>
      <c r="I488" t="s">
        <v>66</v>
      </c>
      <c r="J488" s="1">
        <v>45701</v>
      </c>
      <c r="K488">
        <v>44</v>
      </c>
      <c r="L488" t="b">
        <v>0</v>
      </c>
      <c r="M488" t="b">
        <v>1</v>
      </c>
      <c r="N488" t="b">
        <v>0</v>
      </c>
    </row>
    <row r="489" spans="1:14" x14ac:dyDescent="0.3">
      <c r="A489" t="s">
        <v>478</v>
      </c>
      <c r="B489" s="1">
        <v>45833</v>
      </c>
      <c r="C489" t="s">
        <v>34</v>
      </c>
      <c r="D489" t="s">
        <v>442</v>
      </c>
      <c r="E489">
        <v>491</v>
      </c>
      <c r="F489" t="s">
        <v>179</v>
      </c>
      <c r="G489" t="s">
        <v>180</v>
      </c>
      <c r="H489" t="s">
        <v>151</v>
      </c>
      <c r="I489" t="s">
        <v>57</v>
      </c>
      <c r="J489" s="1">
        <v>45796</v>
      </c>
      <c r="K489">
        <v>139</v>
      </c>
      <c r="L489" t="b">
        <v>0</v>
      </c>
      <c r="M489" t="b">
        <v>1</v>
      </c>
      <c r="N489" t="b">
        <v>0</v>
      </c>
    </row>
    <row r="490" spans="1:14" x14ac:dyDescent="0.3">
      <c r="A490" t="s">
        <v>243</v>
      </c>
      <c r="B490" s="1">
        <v>45834</v>
      </c>
      <c r="C490" t="s">
        <v>34</v>
      </c>
      <c r="D490" t="s">
        <v>178</v>
      </c>
      <c r="E490">
        <v>301</v>
      </c>
      <c r="F490" t="s">
        <v>179</v>
      </c>
      <c r="G490" t="s">
        <v>180</v>
      </c>
      <c r="H490" t="s">
        <v>109</v>
      </c>
      <c r="I490" t="s">
        <v>66</v>
      </c>
      <c r="J490" s="1">
        <v>45667</v>
      </c>
      <c r="K490">
        <v>10</v>
      </c>
      <c r="L490" t="b">
        <v>0</v>
      </c>
      <c r="M490" t="b">
        <v>1</v>
      </c>
      <c r="N490" t="b">
        <v>0</v>
      </c>
    </row>
    <row r="491" spans="1:14" x14ac:dyDescent="0.3">
      <c r="A491" t="s">
        <v>443</v>
      </c>
      <c r="B491" s="1">
        <v>45834</v>
      </c>
      <c r="C491" t="s">
        <v>27</v>
      </c>
      <c r="D491" t="s">
        <v>442</v>
      </c>
      <c r="E491">
        <v>857</v>
      </c>
      <c r="F491" t="s">
        <v>179</v>
      </c>
      <c r="G491" t="s">
        <v>180</v>
      </c>
      <c r="H491" t="s">
        <v>127</v>
      </c>
      <c r="I491" t="s">
        <v>57</v>
      </c>
      <c r="J491" s="1">
        <v>45803</v>
      </c>
      <c r="K491">
        <v>146</v>
      </c>
      <c r="L491" t="b">
        <v>0</v>
      </c>
      <c r="M491" t="b">
        <v>1</v>
      </c>
      <c r="N491" t="b">
        <v>0</v>
      </c>
    </row>
    <row r="492" spans="1:14" x14ac:dyDescent="0.3">
      <c r="A492" t="s">
        <v>480</v>
      </c>
      <c r="B492" s="1">
        <v>45834</v>
      </c>
      <c r="C492" t="s">
        <v>31</v>
      </c>
      <c r="D492" t="s">
        <v>442</v>
      </c>
      <c r="E492">
        <v>218</v>
      </c>
      <c r="F492" t="s">
        <v>179</v>
      </c>
      <c r="G492" t="s">
        <v>180</v>
      </c>
      <c r="H492" t="s">
        <v>96</v>
      </c>
      <c r="I492" t="s">
        <v>78</v>
      </c>
      <c r="J492" s="1">
        <v>45742</v>
      </c>
      <c r="K492">
        <v>85</v>
      </c>
      <c r="L492" t="b">
        <v>0</v>
      </c>
      <c r="M492" t="b">
        <v>1</v>
      </c>
      <c r="N492" t="b">
        <v>0</v>
      </c>
    </row>
    <row r="493" spans="1:14" x14ac:dyDescent="0.3">
      <c r="A493" t="s">
        <v>186</v>
      </c>
      <c r="B493" s="1">
        <v>45835</v>
      </c>
      <c r="C493" t="s">
        <v>38</v>
      </c>
      <c r="D493" t="s">
        <v>178</v>
      </c>
      <c r="E493">
        <v>323</v>
      </c>
      <c r="F493" t="s">
        <v>179</v>
      </c>
      <c r="G493" t="s">
        <v>180</v>
      </c>
      <c r="H493" t="s">
        <v>107</v>
      </c>
      <c r="I493" t="s">
        <v>78</v>
      </c>
      <c r="J493" s="1">
        <v>45778</v>
      </c>
      <c r="K493">
        <v>121</v>
      </c>
      <c r="L493" t="b">
        <v>0</v>
      </c>
      <c r="M493" t="b">
        <v>1</v>
      </c>
      <c r="N493" t="b">
        <v>0</v>
      </c>
    </row>
    <row r="494" spans="1:14" x14ac:dyDescent="0.3">
      <c r="A494" t="s">
        <v>301</v>
      </c>
      <c r="B494" s="1">
        <v>45835</v>
      </c>
      <c r="C494" t="s">
        <v>31</v>
      </c>
      <c r="D494" t="s">
        <v>178</v>
      </c>
      <c r="E494">
        <v>528</v>
      </c>
      <c r="F494" t="s">
        <v>179</v>
      </c>
      <c r="G494" t="s">
        <v>180</v>
      </c>
      <c r="H494" t="s">
        <v>105</v>
      </c>
      <c r="I494" t="s">
        <v>63</v>
      </c>
      <c r="J494" s="1">
        <v>45672</v>
      </c>
      <c r="K494">
        <v>15</v>
      </c>
      <c r="L494" t="b">
        <v>0</v>
      </c>
      <c r="M494" t="b">
        <v>1</v>
      </c>
      <c r="N494" t="b">
        <v>0</v>
      </c>
    </row>
    <row r="495" spans="1:14" x14ac:dyDescent="0.3">
      <c r="A495" t="s">
        <v>339</v>
      </c>
      <c r="B495" s="1">
        <v>45835</v>
      </c>
      <c r="C495" t="s">
        <v>11</v>
      </c>
      <c r="D495" t="s">
        <v>178</v>
      </c>
      <c r="E495">
        <v>699</v>
      </c>
      <c r="F495" t="s">
        <v>179</v>
      </c>
      <c r="G495" t="s">
        <v>180</v>
      </c>
      <c r="H495" t="s">
        <v>113</v>
      </c>
      <c r="I495" t="s">
        <v>60</v>
      </c>
      <c r="J495" s="1">
        <v>45712</v>
      </c>
      <c r="K495">
        <v>55</v>
      </c>
      <c r="L495" t="b">
        <v>0</v>
      </c>
      <c r="M495" t="b">
        <v>1</v>
      </c>
      <c r="N495" t="b">
        <v>0</v>
      </c>
    </row>
    <row r="496" spans="1:14" x14ac:dyDescent="0.3">
      <c r="A496" t="s">
        <v>475</v>
      </c>
      <c r="B496" s="1">
        <v>45835</v>
      </c>
      <c r="C496" t="s">
        <v>31</v>
      </c>
      <c r="D496" t="s">
        <v>442</v>
      </c>
      <c r="E496">
        <v>225</v>
      </c>
      <c r="F496" t="s">
        <v>179</v>
      </c>
      <c r="G496" t="s">
        <v>180</v>
      </c>
      <c r="H496" t="s">
        <v>113</v>
      </c>
      <c r="I496" t="s">
        <v>75</v>
      </c>
      <c r="J496" s="1">
        <v>45723</v>
      </c>
      <c r="K496">
        <v>66</v>
      </c>
      <c r="L496" t="b">
        <v>0</v>
      </c>
      <c r="M496" t="b">
        <v>1</v>
      </c>
      <c r="N496" t="b">
        <v>0</v>
      </c>
    </row>
    <row r="497" spans="1:14" x14ac:dyDescent="0.3">
      <c r="A497" t="s">
        <v>597</v>
      </c>
      <c r="B497" s="1">
        <v>45835</v>
      </c>
      <c r="C497" t="s">
        <v>19</v>
      </c>
      <c r="D497" t="s">
        <v>442</v>
      </c>
      <c r="E497">
        <v>711</v>
      </c>
      <c r="F497" t="s">
        <v>179</v>
      </c>
      <c r="G497" t="s">
        <v>180</v>
      </c>
      <c r="H497" t="s">
        <v>111</v>
      </c>
      <c r="I497" t="s">
        <v>81</v>
      </c>
      <c r="J497" s="1">
        <v>45720</v>
      </c>
      <c r="K497">
        <v>63</v>
      </c>
      <c r="L497" t="b">
        <v>0</v>
      </c>
      <c r="M497" t="b">
        <v>1</v>
      </c>
      <c r="N497" t="b">
        <v>0</v>
      </c>
    </row>
    <row r="498" spans="1:14" x14ac:dyDescent="0.3">
      <c r="A498" t="s">
        <v>607</v>
      </c>
      <c r="B498" s="1">
        <v>45835</v>
      </c>
      <c r="C498" t="s">
        <v>27</v>
      </c>
      <c r="D498" t="s">
        <v>442</v>
      </c>
      <c r="E498">
        <v>296</v>
      </c>
      <c r="F498" t="s">
        <v>179</v>
      </c>
      <c r="G498" t="s">
        <v>180</v>
      </c>
      <c r="H498" t="s">
        <v>149</v>
      </c>
      <c r="I498" t="s">
        <v>69</v>
      </c>
      <c r="J498" s="1">
        <v>45786</v>
      </c>
      <c r="K498">
        <v>129</v>
      </c>
      <c r="L498" t="b">
        <v>0</v>
      </c>
      <c r="M498" t="b">
        <v>1</v>
      </c>
      <c r="N498" t="b">
        <v>0</v>
      </c>
    </row>
    <row r="499" spans="1:14" x14ac:dyDescent="0.3">
      <c r="A499" t="s">
        <v>642</v>
      </c>
      <c r="B499" s="1">
        <v>45835</v>
      </c>
      <c r="C499" t="s">
        <v>19</v>
      </c>
      <c r="D499" t="s">
        <v>442</v>
      </c>
      <c r="E499">
        <v>584</v>
      </c>
      <c r="F499" t="s">
        <v>179</v>
      </c>
      <c r="G499" t="s">
        <v>180</v>
      </c>
      <c r="H499" t="s">
        <v>123</v>
      </c>
      <c r="I499" t="s">
        <v>60</v>
      </c>
      <c r="J499" s="1">
        <v>45734</v>
      </c>
      <c r="K499">
        <v>77</v>
      </c>
      <c r="L499" t="b">
        <v>0</v>
      </c>
      <c r="M499" t="b">
        <v>1</v>
      </c>
      <c r="N499" t="b">
        <v>0</v>
      </c>
    </row>
    <row r="500" spans="1:14" x14ac:dyDescent="0.3">
      <c r="A500" t="s">
        <v>310</v>
      </c>
      <c r="B500" s="1">
        <v>45838</v>
      </c>
      <c r="C500" t="s">
        <v>38</v>
      </c>
      <c r="D500" t="s">
        <v>178</v>
      </c>
      <c r="E500">
        <v>126</v>
      </c>
      <c r="F500" t="s">
        <v>179</v>
      </c>
      <c r="G500" t="s">
        <v>180</v>
      </c>
      <c r="H500" t="s">
        <v>123</v>
      </c>
      <c r="I500" t="s">
        <v>69</v>
      </c>
      <c r="J500" s="1">
        <v>45672</v>
      </c>
      <c r="K500">
        <v>15</v>
      </c>
      <c r="L500" t="b">
        <v>0</v>
      </c>
      <c r="M500" t="b">
        <v>1</v>
      </c>
      <c r="N500" t="b">
        <v>0</v>
      </c>
    </row>
    <row r="501" spans="1:14" x14ac:dyDescent="0.3">
      <c r="A501" t="s">
        <v>558</v>
      </c>
      <c r="B501" s="1">
        <v>45838</v>
      </c>
      <c r="C501" t="s">
        <v>11</v>
      </c>
      <c r="D501" t="s">
        <v>442</v>
      </c>
      <c r="E501">
        <v>100</v>
      </c>
      <c r="F501" t="s">
        <v>179</v>
      </c>
      <c r="G501" t="s">
        <v>180</v>
      </c>
      <c r="H501" t="s">
        <v>93</v>
      </c>
      <c r="I501" t="s">
        <v>54</v>
      </c>
      <c r="J501" s="1">
        <v>45827</v>
      </c>
      <c r="K501">
        <v>170</v>
      </c>
      <c r="L501" t="b">
        <v>0</v>
      </c>
      <c r="M501" t="b">
        <v>1</v>
      </c>
      <c r="N501" t="b">
        <v>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C352E-EC8F-48F2-9AB8-A560C0067D8A}">
  <dimension ref="A1:E11"/>
  <sheetViews>
    <sheetView workbookViewId="0">
      <selection activeCell="L23" sqref="L23"/>
    </sheetView>
  </sheetViews>
  <sheetFormatPr defaultRowHeight="14.4" x14ac:dyDescent="0.3"/>
  <cols>
    <col min="1" max="1" width="12.77734375" bestFit="1" customWidth="1"/>
    <col min="2" max="2" width="13.33203125" bestFit="1" customWidth="1"/>
    <col min="3" max="3" width="10.33203125" bestFit="1" customWidth="1"/>
    <col min="4" max="4" width="10.109375" bestFit="1" customWidth="1"/>
    <col min="5" max="5" width="13" bestFit="1" customWidth="1"/>
  </cols>
  <sheetData>
    <row r="1" spans="1:5" x14ac:dyDescent="0.3">
      <c r="A1" t="s">
        <v>51</v>
      </c>
      <c r="B1" t="s">
        <v>6</v>
      </c>
      <c r="C1" t="s">
        <v>0</v>
      </c>
      <c r="D1" t="s">
        <v>171</v>
      </c>
      <c r="E1" t="s">
        <v>1</v>
      </c>
    </row>
    <row r="2" spans="1:5" x14ac:dyDescent="0.3">
      <c r="A2" t="s">
        <v>66</v>
      </c>
      <c r="B2" t="s">
        <v>11</v>
      </c>
      <c r="C2" s="1">
        <v>45813</v>
      </c>
      <c r="D2">
        <v>934</v>
      </c>
      <c r="E2">
        <v>156</v>
      </c>
    </row>
    <row r="3" spans="1:5" x14ac:dyDescent="0.3">
      <c r="A3" t="s">
        <v>63</v>
      </c>
      <c r="B3" t="s">
        <v>11</v>
      </c>
      <c r="C3" s="1">
        <v>45776</v>
      </c>
      <c r="D3">
        <v>618</v>
      </c>
      <c r="E3">
        <v>119</v>
      </c>
    </row>
    <row r="4" spans="1:5" x14ac:dyDescent="0.3">
      <c r="A4" t="s">
        <v>72</v>
      </c>
      <c r="B4" t="s">
        <v>19</v>
      </c>
      <c r="C4" s="1">
        <v>45763</v>
      </c>
      <c r="D4">
        <v>202</v>
      </c>
      <c r="E4">
        <v>106</v>
      </c>
    </row>
    <row r="5" spans="1:5" x14ac:dyDescent="0.3">
      <c r="A5" t="s">
        <v>78</v>
      </c>
      <c r="B5" t="s">
        <v>19</v>
      </c>
      <c r="C5" s="1">
        <v>45715</v>
      </c>
      <c r="D5">
        <v>479</v>
      </c>
      <c r="E5">
        <v>58</v>
      </c>
    </row>
    <row r="6" spans="1:5" x14ac:dyDescent="0.3">
      <c r="A6" t="s">
        <v>54</v>
      </c>
      <c r="B6" t="s">
        <v>23</v>
      </c>
      <c r="C6" s="1">
        <v>45716</v>
      </c>
      <c r="D6">
        <v>908</v>
      </c>
      <c r="E6">
        <v>59</v>
      </c>
    </row>
    <row r="7" spans="1:5" x14ac:dyDescent="0.3">
      <c r="A7" t="s">
        <v>75</v>
      </c>
      <c r="B7" t="s">
        <v>23</v>
      </c>
      <c r="C7" s="1">
        <v>45709</v>
      </c>
      <c r="D7">
        <v>345</v>
      </c>
      <c r="E7">
        <v>52</v>
      </c>
    </row>
    <row r="8" spans="1:5" x14ac:dyDescent="0.3">
      <c r="A8" t="s">
        <v>72</v>
      </c>
      <c r="B8" t="s">
        <v>31</v>
      </c>
      <c r="C8" s="1">
        <v>45737</v>
      </c>
      <c r="D8">
        <v>833</v>
      </c>
      <c r="E8">
        <v>80</v>
      </c>
    </row>
    <row r="9" spans="1:5" x14ac:dyDescent="0.3">
      <c r="A9" t="s">
        <v>75</v>
      </c>
      <c r="B9" t="s">
        <v>31</v>
      </c>
      <c r="C9" s="1">
        <v>45667</v>
      </c>
      <c r="D9">
        <v>896</v>
      </c>
      <c r="E9">
        <v>10</v>
      </c>
    </row>
    <row r="10" spans="1:5" x14ac:dyDescent="0.3">
      <c r="A10" t="s">
        <v>81</v>
      </c>
      <c r="B10" t="s">
        <v>34</v>
      </c>
      <c r="C10" s="1">
        <v>45706</v>
      </c>
      <c r="D10">
        <v>916</v>
      </c>
      <c r="E10">
        <v>49</v>
      </c>
    </row>
    <row r="11" spans="1:5" x14ac:dyDescent="0.3">
      <c r="A11" t="s">
        <v>57</v>
      </c>
      <c r="B11" t="s">
        <v>38</v>
      </c>
      <c r="C11" s="1">
        <v>45707</v>
      </c>
      <c r="D11">
        <v>809</v>
      </c>
      <c r="E11">
        <v>50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A180B-2379-44E5-A161-9D8F1139362F}">
  <dimension ref="A1:E6"/>
  <sheetViews>
    <sheetView workbookViewId="0">
      <selection sqref="A1:E6"/>
    </sheetView>
  </sheetViews>
  <sheetFormatPr defaultRowHeight="14.4" x14ac:dyDescent="0.3"/>
  <cols>
    <col min="1" max="1" width="13.33203125" bestFit="1" customWidth="1"/>
    <col min="2" max="2" width="10.33203125" bestFit="1" customWidth="1"/>
    <col min="3" max="3" width="11.6640625" bestFit="1" customWidth="1"/>
    <col min="4" max="4" width="13" bestFit="1" customWidth="1"/>
    <col min="5" max="5" width="13.44140625" bestFit="1" customWidth="1"/>
  </cols>
  <sheetData>
    <row r="1" spans="1:5" x14ac:dyDescent="0.3">
      <c r="A1" t="s">
        <v>6</v>
      </c>
      <c r="B1" t="s">
        <v>0</v>
      </c>
      <c r="C1" t="s">
        <v>681</v>
      </c>
      <c r="D1" t="s">
        <v>1</v>
      </c>
      <c r="E1" t="s">
        <v>10</v>
      </c>
    </row>
    <row r="2" spans="1:5" x14ac:dyDescent="0.3">
      <c r="A2" t="s">
        <v>23</v>
      </c>
      <c r="B2" s="1">
        <v>45798</v>
      </c>
      <c r="C2">
        <v>1.5</v>
      </c>
      <c r="D2">
        <v>141</v>
      </c>
      <c r="E2" t="s">
        <v>15</v>
      </c>
    </row>
    <row r="3" spans="1:5" x14ac:dyDescent="0.3">
      <c r="A3" t="s">
        <v>38</v>
      </c>
      <c r="B3" s="1">
        <v>45793</v>
      </c>
      <c r="C3">
        <v>2</v>
      </c>
      <c r="D3">
        <v>136</v>
      </c>
      <c r="E3" t="s">
        <v>30</v>
      </c>
    </row>
    <row r="4" spans="1:5" x14ac:dyDescent="0.3">
      <c r="A4" t="s">
        <v>23</v>
      </c>
      <c r="B4" s="1">
        <v>45821</v>
      </c>
      <c r="C4">
        <v>2</v>
      </c>
      <c r="D4">
        <v>164</v>
      </c>
      <c r="E4" t="s">
        <v>15</v>
      </c>
    </row>
    <row r="5" spans="1:5" x14ac:dyDescent="0.3">
      <c r="A5" t="s">
        <v>11</v>
      </c>
      <c r="B5" s="1">
        <v>45797</v>
      </c>
      <c r="C5">
        <v>1.5</v>
      </c>
      <c r="D5">
        <v>140</v>
      </c>
      <c r="E5" t="s">
        <v>15</v>
      </c>
    </row>
    <row r="6" spans="1:5" x14ac:dyDescent="0.3">
      <c r="A6" t="s">
        <v>38</v>
      </c>
      <c r="B6" s="1">
        <v>45782</v>
      </c>
      <c r="C6">
        <v>2</v>
      </c>
      <c r="D6">
        <v>125</v>
      </c>
      <c r="E6" t="s">
        <v>30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938EF-58DD-43D8-BFF0-6BFF0A96F96E}">
  <dimension ref="A1:Q501"/>
  <sheetViews>
    <sheetView topLeftCell="B1" workbookViewId="0">
      <selection activeCell="Q1" sqref="Q1"/>
    </sheetView>
  </sheetViews>
  <sheetFormatPr defaultRowHeight="14.4" x14ac:dyDescent="0.3"/>
  <cols>
    <col min="1" max="1" width="15" bestFit="1" customWidth="1"/>
    <col min="2" max="2" width="10.109375" bestFit="1" customWidth="1"/>
    <col min="3" max="3" width="15.33203125" bestFit="1" customWidth="1"/>
    <col min="4" max="4" width="13.33203125" bestFit="1" customWidth="1"/>
    <col min="5" max="5" width="6.77734375" bestFit="1" customWidth="1"/>
    <col min="6" max="6" width="10.109375" bestFit="1" customWidth="1"/>
    <col min="7" max="8" width="8" bestFit="1" customWidth="1"/>
    <col min="9" max="9" width="10.77734375" bestFit="1" customWidth="1"/>
    <col min="10" max="10" width="12.77734375" bestFit="1" customWidth="1"/>
    <col min="11" max="11" width="10.33203125" bestFit="1" customWidth="1"/>
    <col min="12" max="12" width="13" bestFit="1" customWidth="1"/>
    <col min="13" max="13" width="18" bestFit="1" customWidth="1"/>
    <col min="14" max="14" width="14.5546875" bestFit="1" customWidth="1"/>
    <col min="15" max="15" width="20.88671875" bestFit="1" customWidth="1"/>
    <col min="16" max="16" width="16.5546875" bestFit="1" customWidth="1"/>
    <col min="17" max="17" width="13" bestFit="1" customWidth="1"/>
    <col min="18" max="18" width="14" bestFit="1" customWidth="1"/>
  </cols>
  <sheetData>
    <row r="1" spans="1:17" x14ac:dyDescent="0.3">
      <c r="A1" t="s">
        <v>682</v>
      </c>
      <c r="B1" t="s">
        <v>168</v>
      </c>
      <c r="C1" t="s">
        <v>683</v>
      </c>
      <c r="D1" t="s">
        <v>6</v>
      </c>
      <c r="E1" t="s">
        <v>170</v>
      </c>
      <c r="F1" t="s">
        <v>171</v>
      </c>
      <c r="G1" t="s">
        <v>684</v>
      </c>
      <c r="H1" t="s">
        <v>685</v>
      </c>
      <c r="I1" t="s">
        <v>90</v>
      </c>
      <c r="J1" t="s">
        <v>51</v>
      </c>
      <c r="K1" t="s">
        <v>0</v>
      </c>
      <c r="L1" t="s">
        <v>1</v>
      </c>
      <c r="M1" t="s">
        <v>686</v>
      </c>
      <c r="N1" t="s">
        <v>687</v>
      </c>
      <c r="O1" t="s">
        <v>176</v>
      </c>
      <c r="P1" t="s">
        <v>688</v>
      </c>
      <c r="Q1" t="s">
        <v>1219</v>
      </c>
    </row>
    <row r="2" spans="1:17" x14ac:dyDescent="0.3">
      <c r="A2" t="s">
        <v>720</v>
      </c>
      <c r="B2" t="s">
        <v>458</v>
      </c>
      <c r="C2" s="2">
        <v>45716.031944444447</v>
      </c>
      <c r="D2" t="s">
        <v>23</v>
      </c>
      <c r="E2" t="s">
        <v>178</v>
      </c>
      <c r="F2">
        <v>855</v>
      </c>
      <c r="G2">
        <v>665.51</v>
      </c>
      <c r="H2">
        <v>284.51</v>
      </c>
      <c r="I2" t="s">
        <v>93</v>
      </c>
      <c r="J2" t="s">
        <v>72</v>
      </c>
      <c r="K2" s="1">
        <v>45810</v>
      </c>
      <c r="L2">
        <v>153</v>
      </c>
      <c r="M2" t="b">
        <v>0</v>
      </c>
      <c r="N2" t="b">
        <v>0</v>
      </c>
      <c r="O2" t="b">
        <v>0</v>
      </c>
      <c r="P2" t="b">
        <v>0</v>
      </c>
      <c r="Q2">
        <v>569011.05000000005</v>
      </c>
    </row>
    <row r="3" spans="1:17" x14ac:dyDescent="0.3">
      <c r="A3" t="s">
        <v>738</v>
      </c>
      <c r="B3" t="s">
        <v>647</v>
      </c>
      <c r="C3" s="2">
        <v>45768.006249999999</v>
      </c>
      <c r="D3" t="s">
        <v>19</v>
      </c>
      <c r="E3" t="s">
        <v>178</v>
      </c>
      <c r="F3">
        <v>245</v>
      </c>
      <c r="G3">
        <v>2150.21</v>
      </c>
      <c r="H3">
        <v>263.39999999999998</v>
      </c>
      <c r="I3" t="s">
        <v>93</v>
      </c>
      <c r="J3" t="s">
        <v>69</v>
      </c>
      <c r="K3" s="1">
        <v>45777</v>
      </c>
      <c r="L3">
        <v>120</v>
      </c>
      <c r="M3" t="b">
        <v>0</v>
      </c>
      <c r="N3" t="b">
        <v>0</v>
      </c>
      <c r="O3" t="b">
        <v>0</v>
      </c>
      <c r="P3" t="b">
        <v>0</v>
      </c>
      <c r="Q3">
        <v>526801.44999999995</v>
      </c>
    </row>
    <row r="4" spans="1:17" x14ac:dyDescent="0.3">
      <c r="A4" t="s">
        <v>746</v>
      </c>
      <c r="B4" t="s">
        <v>191</v>
      </c>
      <c r="C4" s="2">
        <v>45699.027777777781</v>
      </c>
      <c r="D4" t="s">
        <v>27</v>
      </c>
      <c r="E4" t="s">
        <v>178</v>
      </c>
      <c r="F4">
        <v>998</v>
      </c>
      <c r="G4">
        <v>229.44</v>
      </c>
      <c r="H4">
        <v>114.49</v>
      </c>
      <c r="I4" t="s">
        <v>93</v>
      </c>
      <c r="J4" t="s">
        <v>60</v>
      </c>
      <c r="K4" s="1">
        <v>45833</v>
      </c>
      <c r="L4">
        <v>176</v>
      </c>
      <c r="M4" t="b">
        <v>0</v>
      </c>
      <c r="N4" t="b">
        <v>0</v>
      </c>
      <c r="O4" t="b">
        <v>0</v>
      </c>
      <c r="P4" t="b">
        <v>0</v>
      </c>
      <c r="Q4">
        <v>228981.12</v>
      </c>
    </row>
    <row r="5" spans="1:17" x14ac:dyDescent="0.3">
      <c r="A5" t="s">
        <v>765</v>
      </c>
      <c r="B5" t="s">
        <v>250</v>
      </c>
      <c r="C5" s="2">
        <v>45680.025694444441</v>
      </c>
      <c r="D5" t="s">
        <v>16</v>
      </c>
      <c r="E5" t="s">
        <v>178</v>
      </c>
      <c r="F5">
        <v>163</v>
      </c>
      <c r="G5">
        <v>1263.03</v>
      </c>
      <c r="H5">
        <v>102.94</v>
      </c>
      <c r="I5" t="s">
        <v>93</v>
      </c>
      <c r="J5" t="s">
        <v>81</v>
      </c>
      <c r="K5" s="1">
        <v>45742</v>
      </c>
      <c r="L5">
        <v>85</v>
      </c>
      <c r="M5" t="b">
        <v>0</v>
      </c>
      <c r="N5" t="b">
        <v>0</v>
      </c>
      <c r="O5" t="b">
        <v>0</v>
      </c>
      <c r="P5" t="b">
        <v>0</v>
      </c>
      <c r="Q5">
        <v>205873.88999999998</v>
      </c>
    </row>
    <row r="6" spans="1:17" x14ac:dyDescent="0.3">
      <c r="A6" t="s">
        <v>837</v>
      </c>
      <c r="B6" t="s">
        <v>472</v>
      </c>
      <c r="C6" s="2">
        <v>45681.027083333334</v>
      </c>
      <c r="D6" t="s">
        <v>16</v>
      </c>
      <c r="E6" t="s">
        <v>178</v>
      </c>
      <c r="F6">
        <v>763</v>
      </c>
      <c r="G6">
        <v>1244.49</v>
      </c>
      <c r="H6">
        <v>474.77</v>
      </c>
      <c r="I6" t="s">
        <v>93</v>
      </c>
      <c r="J6" t="s">
        <v>57</v>
      </c>
      <c r="K6" s="1">
        <v>45733</v>
      </c>
      <c r="L6">
        <v>76</v>
      </c>
      <c r="M6" t="b">
        <v>0</v>
      </c>
      <c r="N6" t="b">
        <v>0</v>
      </c>
      <c r="O6" t="b">
        <v>0</v>
      </c>
      <c r="P6" t="b">
        <v>0</v>
      </c>
      <c r="Q6">
        <v>949545.87</v>
      </c>
    </row>
    <row r="7" spans="1:17" x14ac:dyDescent="0.3">
      <c r="A7" t="s">
        <v>881</v>
      </c>
      <c r="B7" t="s">
        <v>617</v>
      </c>
      <c r="C7" s="2">
        <v>45826.024305555555</v>
      </c>
      <c r="D7" t="s">
        <v>19</v>
      </c>
      <c r="E7" t="s">
        <v>178</v>
      </c>
      <c r="F7">
        <v>853</v>
      </c>
      <c r="G7">
        <v>2146.52</v>
      </c>
      <c r="H7">
        <v>915.49</v>
      </c>
      <c r="I7" t="s">
        <v>93</v>
      </c>
      <c r="J7" t="s">
        <v>63</v>
      </c>
      <c r="K7" s="1">
        <v>45712</v>
      </c>
      <c r="L7">
        <v>55</v>
      </c>
      <c r="M7" t="b">
        <v>0</v>
      </c>
      <c r="N7" t="b">
        <v>0</v>
      </c>
      <c r="O7" t="b">
        <v>0</v>
      </c>
      <c r="P7" t="b">
        <v>0</v>
      </c>
      <c r="Q7">
        <v>1830981.56</v>
      </c>
    </row>
    <row r="8" spans="1:17" x14ac:dyDescent="0.3">
      <c r="A8" t="s">
        <v>940</v>
      </c>
      <c r="B8" t="s">
        <v>432</v>
      </c>
      <c r="C8" s="2">
        <v>45684.006249999999</v>
      </c>
      <c r="D8" t="s">
        <v>23</v>
      </c>
      <c r="E8" t="s">
        <v>178</v>
      </c>
      <c r="F8">
        <v>16</v>
      </c>
      <c r="G8">
        <v>601.22</v>
      </c>
      <c r="H8">
        <v>4.8099999999999996</v>
      </c>
      <c r="I8" t="s">
        <v>93</v>
      </c>
      <c r="J8" t="s">
        <v>63</v>
      </c>
      <c r="K8" s="1">
        <v>45692</v>
      </c>
      <c r="L8">
        <v>35</v>
      </c>
      <c r="M8" t="b">
        <v>0</v>
      </c>
      <c r="N8" t="b">
        <v>0</v>
      </c>
      <c r="O8" t="b">
        <v>0</v>
      </c>
      <c r="P8" t="b">
        <v>0</v>
      </c>
      <c r="Q8">
        <v>9619.52</v>
      </c>
    </row>
    <row r="9" spans="1:17" x14ac:dyDescent="0.3">
      <c r="A9" t="s">
        <v>963</v>
      </c>
      <c r="B9" t="s">
        <v>607</v>
      </c>
      <c r="C9" s="2">
        <v>45798.017361111109</v>
      </c>
      <c r="D9" t="s">
        <v>19</v>
      </c>
      <c r="E9" t="s">
        <v>442</v>
      </c>
      <c r="F9">
        <v>923</v>
      </c>
      <c r="G9">
        <v>2194.71</v>
      </c>
      <c r="H9">
        <v>1012.86</v>
      </c>
      <c r="I9" t="s">
        <v>93</v>
      </c>
      <c r="J9" t="s">
        <v>66</v>
      </c>
      <c r="K9" s="1">
        <v>45694</v>
      </c>
      <c r="L9">
        <v>37</v>
      </c>
      <c r="M9" t="b">
        <v>0</v>
      </c>
      <c r="N9" t="b">
        <v>0</v>
      </c>
      <c r="O9" t="b">
        <v>0</v>
      </c>
      <c r="P9" t="b">
        <v>0</v>
      </c>
      <c r="Q9">
        <v>2025717.33</v>
      </c>
    </row>
    <row r="10" spans="1:17" x14ac:dyDescent="0.3">
      <c r="A10" t="s">
        <v>967</v>
      </c>
      <c r="B10" t="s">
        <v>489</v>
      </c>
      <c r="C10" s="2">
        <v>45756.032638888886</v>
      </c>
      <c r="D10" t="s">
        <v>38</v>
      </c>
      <c r="E10" t="s">
        <v>442</v>
      </c>
      <c r="F10">
        <v>24</v>
      </c>
      <c r="G10">
        <v>1251.5899999999999</v>
      </c>
      <c r="H10">
        <v>15.02</v>
      </c>
      <c r="I10" t="s">
        <v>93</v>
      </c>
      <c r="J10" t="s">
        <v>72</v>
      </c>
      <c r="K10" s="1">
        <v>45783</v>
      </c>
      <c r="L10">
        <v>126</v>
      </c>
      <c r="M10" t="b">
        <v>0</v>
      </c>
      <c r="N10" t="b">
        <v>0</v>
      </c>
      <c r="O10" t="b">
        <v>0</v>
      </c>
      <c r="P10" t="b">
        <v>0</v>
      </c>
      <c r="Q10">
        <v>30038.159999999996</v>
      </c>
    </row>
    <row r="11" spans="1:17" x14ac:dyDescent="0.3">
      <c r="A11" t="s">
        <v>984</v>
      </c>
      <c r="B11" t="s">
        <v>530</v>
      </c>
      <c r="C11" s="2">
        <v>45666.007638888892</v>
      </c>
      <c r="D11" t="s">
        <v>27</v>
      </c>
      <c r="E11" t="s">
        <v>442</v>
      </c>
      <c r="F11">
        <v>551</v>
      </c>
      <c r="G11">
        <v>226.98</v>
      </c>
      <c r="H11">
        <v>62.53</v>
      </c>
      <c r="I11" t="s">
        <v>93</v>
      </c>
      <c r="J11" t="s">
        <v>54</v>
      </c>
      <c r="K11" s="1">
        <v>45796</v>
      </c>
      <c r="L11">
        <v>139</v>
      </c>
      <c r="M11" t="b">
        <v>0</v>
      </c>
      <c r="N11" t="b">
        <v>0</v>
      </c>
      <c r="O11" t="b">
        <v>0</v>
      </c>
      <c r="P11" t="b">
        <v>0</v>
      </c>
      <c r="Q11">
        <v>125065.98</v>
      </c>
    </row>
    <row r="12" spans="1:17" x14ac:dyDescent="0.3">
      <c r="A12" t="s">
        <v>988</v>
      </c>
      <c r="B12" t="s">
        <v>300</v>
      </c>
      <c r="C12" s="2">
        <v>45834.025000000001</v>
      </c>
      <c r="D12" t="s">
        <v>34</v>
      </c>
      <c r="E12" t="s">
        <v>442</v>
      </c>
      <c r="F12">
        <v>218</v>
      </c>
      <c r="G12">
        <v>588.46</v>
      </c>
      <c r="H12">
        <v>64.14</v>
      </c>
      <c r="I12" t="s">
        <v>93</v>
      </c>
      <c r="J12" t="s">
        <v>60</v>
      </c>
      <c r="K12" s="1">
        <v>45659</v>
      </c>
      <c r="L12">
        <v>2</v>
      </c>
      <c r="M12" t="b">
        <v>0</v>
      </c>
      <c r="N12" t="b">
        <v>0</v>
      </c>
      <c r="O12" t="b">
        <v>0</v>
      </c>
      <c r="P12" t="b">
        <v>0</v>
      </c>
      <c r="Q12">
        <v>128284.28000000001</v>
      </c>
    </row>
    <row r="13" spans="1:17" x14ac:dyDescent="0.3">
      <c r="A13" t="s">
        <v>998</v>
      </c>
      <c r="B13" t="s">
        <v>331</v>
      </c>
      <c r="C13" s="2">
        <v>45736.01458333333</v>
      </c>
      <c r="D13" t="s">
        <v>16</v>
      </c>
      <c r="E13" t="s">
        <v>442</v>
      </c>
      <c r="F13">
        <v>949</v>
      </c>
      <c r="G13">
        <v>1302.05</v>
      </c>
      <c r="H13">
        <v>617.82000000000005</v>
      </c>
      <c r="I13" t="s">
        <v>93</v>
      </c>
      <c r="J13" t="s">
        <v>60</v>
      </c>
      <c r="K13" s="1">
        <v>45728</v>
      </c>
      <c r="L13">
        <v>71</v>
      </c>
      <c r="M13" t="b">
        <v>0</v>
      </c>
      <c r="N13" t="b">
        <v>0</v>
      </c>
      <c r="O13" t="b">
        <v>0</v>
      </c>
      <c r="P13" t="b">
        <v>0</v>
      </c>
      <c r="Q13">
        <v>1235645.45</v>
      </c>
    </row>
    <row r="14" spans="1:17" x14ac:dyDescent="0.3">
      <c r="A14" t="s">
        <v>1012</v>
      </c>
      <c r="B14" t="s">
        <v>598</v>
      </c>
      <c r="C14" s="2">
        <v>45832.004166666666</v>
      </c>
      <c r="D14" t="s">
        <v>27</v>
      </c>
      <c r="E14" t="s">
        <v>442</v>
      </c>
      <c r="F14">
        <v>316</v>
      </c>
      <c r="G14">
        <v>260.02</v>
      </c>
      <c r="H14">
        <v>41.08</v>
      </c>
      <c r="I14" t="s">
        <v>93</v>
      </c>
      <c r="J14" t="s">
        <v>78</v>
      </c>
      <c r="K14" s="1">
        <v>45706</v>
      </c>
      <c r="L14">
        <v>49</v>
      </c>
      <c r="M14" t="b">
        <v>0</v>
      </c>
      <c r="N14" t="b">
        <v>0</v>
      </c>
      <c r="O14" t="b">
        <v>0</v>
      </c>
      <c r="P14" t="b">
        <v>0</v>
      </c>
      <c r="Q14">
        <v>82166.319999999992</v>
      </c>
    </row>
    <row r="15" spans="1:17" x14ac:dyDescent="0.3">
      <c r="A15" t="s">
        <v>1067</v>
      </c>
      <c r="B15" t="s">
        <v>257</v>
      </c>
      <c r="C15" s="2">
        <v>45698.030555555553</v>
      </c>
      <c r="D15" t="s">
        <v>11</v>
      </c>
      <c r="E15" t="s">
        <v>442</v>
      </c>
      <c r="F15">
        <v>940</v>
      </c>
      <c r="G15">
        <v>742.82</v>
      </c>
      <c r="H15">
        <v>349.13</v>
      </c>
      <c r="I15" t="s">
        <v>93</v>
      </c>
      <c r="J15" t="s">
        <v>60</v>
      </c>
      <c r="K15" s="1">
        <v>45797</v>
      </c>
      <c r="L15">
        <v>140</v>
      </c>
      <c r="M15" t="b">
        <v>0</v>
      </c>
      <c r="N15" t="b">
        <v>0</v>
      </c>
      <c r="O15" t="b">
        <v>0</v>
      </c>
      <c r="P15" t="b">
        <v>0</v>
      </c>
      <c r="Q15">
        <v>698250.8</v>
      </c>
    </row>
    <row r="16" spans="1:17" x14ac:dyDescent="0.3">
      <c r="A16" t="s">
        <v>1082</v>
      </c>
      <c r="B16" t="s">
        <v>564</v>
      </c>
      <c r="C16" s="2">
        <v>45792.004861111112</v>
      </c>
      <c r="D16" t="s">
        <v>23</v>
      </c>
      <c r="E16" t="s">
        <v>442</v>
      </c>
      <c r="F16">
        <v>977</v>
      </c>
      <c r="G16">
        <v>652.03</v>
      </c>
      <c r="H16">
        <v>318.52</v>
      </c>
      <c r="I16" t="s">
        <v>93</v>
      </c>
      <c r="J16" t="s">
        <v>69</v>
      </c>
      <c r="K16" s="1">
        <v>45685</v>
      </c>
      <c r="L16">
        <v>28</v>
      </c>
      <c r="M16" t="b">
        <v>0</v>
      </c>
      <c r="N16" t="b">
        <v>0</v>
      </c>
      <c r="O16" t="b">
        <v>0</v>
      </c>
      <c r="P16" t="b">
        <v>0</v>
      </c>
      <c r="Q16">
        <v>637033.30999999994</v>
      </c>
    </row>
    <row r="17" spans="1:17" x14ac:dyDescent="0.3">
      <c r="A17" t="s">
        <v>1083</v>
      </c>
      <c r="B17" t="s">
        <v>537</v>
      </c>
      <c r="C17" s="2">
        <v>45755.018750000003</v>
      </c>
      <c r="D17" t="s">
        <v>31</v>
      </c>
      <c r="E17" t="s">
        <v>442</v>
      </c>
      <c r="F17">
        <v>380</v>
      </c>
      <c r="G17">
        <v>238.43</v>
      </c>
      <c r="H17">
        <v>45.3</v>
      </c>
      <c r="I17" t="s">
        <v>93</v>
      </c>
      <c r="J17" t="s">
        <v>54</v>
      </c>
      <c r="K17" s="1">
        <v>45805</v>
      </c>
      <c r="L17">
        <v>148</v>
      </c>
      <c r="M17" t="b">
        <v>0</v>
      </c>
      <c r="N17" t="b">
        <v>0</v>
      </c>
      <c r="O17" t="b">
        <v>0</v>
      </c>
      <c r="P17" t="b">
        <v>0</v>
      </c>
      <c r="Q17">
        <v>90603.400000000009</v>
      </c>
    </row>
    <row r="18" spans="1:17" x14ac:dyDescent="0.3">
      <c r="A18" t="s">
        <v>1108</v>
      </c>
      <c r="B18" t="s">
        <v>552</v>
      </c>
      <c r="C18" s="2">
        <v>45798.040277777778</v>
      </c>
      <c r="D18" t="s">
        <v>34</v>
      </c>
      <c r="E18" t="s">
        <v>442</v>
      </c>
      <c r="F18">
        <v>349</v>
      </c>
      <c r="G18">
        <v>596.24</v>
      </c>
      <c r="H18">
        <v>104.04</v>
      </c>
      <c r="I18" t="s">
        <v>93</v>
      </c>
      <c r="J18" t="s">
        <v>75</v>
      </c>
      <c r="K18" s="1">
        <v>45824</v>
      </c>
      <c r="L18">
        <v>167</v>
      </c>
      <c r="M18" t="b">
        <v>0</v>
      </c>
      <c r="N18" t="b">
        <v>0</v>
      </c>
      <c r="O18" t="b">
        <v>0</v>
      </c>
      <c r="P18" t="b">
        <v>0</v>
      </c>
      <c r="Q18">
        <v>208087.76</v>
      </c>
    </row>
    <row r="19" spans="1:17" x14ac:dyDescent="0.3">
      <c r="A19" t="s">
        <v>1113</v>
      </c>
      <c r="B19" t="s">
        <v>638</v>
      </c>
      <c r="C19" s="2">
        <v>45688.040972222225</v>
      </c>
      <c r="D19" t="s">
        <v>27</v>
      </c>
      <c r="E19" t="s">
        <v>442</v>
      </c>
      <c r="F19">
        <v>164</v>
      </c>
      <c r="G19">
        <v>230.11</v>
      </c>
      <c r="H19">
        <v>18.87</v>
      </c>
      <c r="I19" t="s">
        <v>93</v>
      </c>
      <c r="J19" t="s">
        <v>69</v>
      </c>
      <c r="K19" s="1">
        <v>45810</v>
      </c>
      <c r="L19">
        <v>153</v>
      </c>
      <c r="M19" t="b">
        <v>0</v>
      </c>
      <c r="N19" t="b">
        <v>0</v>
      </c>
      <c r="O19" t="b">
        <v>0</v>
      </c>
      <c r="P19" t="b">
        <v>0</v>
      </c>
      <c r="Q19">
        <v>37738.04</v>
      </c>
    </row>
    <row r="20" spans="1:17" x14ac:dyDescent="0.3">
      <c r="A20" t="s">
        <v>1123</v>
      </c>
      <c r="B20" t="s">
        <v>496</v>
      </c>
      <c r="C20" s="2">
        <v>45811.007638888892</v>
      </c>
      <c r="D20" t="s">
        <v>31</v>
      </c>
      <c r="E20" t="s">
        <v>442</v>
      </c>
      <c r="F20">
        <v>570</v>
      </c>
      <c r="G20">
        <v>244.75</v>
      </c>
      <c r="H20">
        <v>69.75</v>
      </c>
      <c r="I20" t="s">
        <v>93</v>
      </c>
      <c r="J20" t="s">
        <v>54</v>
      </c>
      <c r="K20" s="1">
        <v>45790</v>
      </c>
      <c r="L20">
        <v>133</v>
      </c>
      <c r="M20" t="b">
        <v>0</v>
      </c>
      <c r="N20" t="b">
        <v>0</v>
      </c>
      <c r="O20" t="b">
        <v>0</v>
      </c>
      <c r="P20" t="b">
        <v>0</v>
      </c>
      <c r="Q20">
        <v>139507.5</v>
      </c>
    </row>
    <row r="21" spans="1:17" x14ac:dyDescent="0.3">
      <c r="A21" t="s">
        <v>1133</v>
      </c>
      <c r="B21" t="s">
        <v>493</v>
      </c>
      <c r="C21" s="2">
        <v>45740.029861111114</v>
      </c>
      <c r="D21" t="s">
        <v>23</v>
      </c>
      <c r="E21" t="s">
        <v>442</v>
      </c>
      <c r="F21">
        <v>955</v>
      </c>
      <c r="G21">
        <v>630.6</v>
      </c>
      <c r="H21">
        <v>301.11</v>
      </c>
      <c r="I21" t="s">
        <v>93</v>
      </c>
      <c r="J21" t="s">
        <v>54</v>
      </c>
      <c r="K21" s="1">
        <v>45799</v>
      </c>
      <c r="L21">
        <v>142</v>
      </c>
      <c r="M21" t="b">
        <v>0</v>
      </c>
      <c r="N21" t="b">
        <v>0</v>
      </c>
      <c r="O21" t="b">
        <v>0</v>
      </c>
      <c r="P21" t="b">
        <v>0</v>
      </c>
      <c r="Q21">
        <v>602223</v>
      </c>
    </row>
    <row r="22" spans="1:17" x14ac:dyDescent="0.3">
      <c r="A22" t="s">
        <v>1159</v>
      </c>
      <c r="B22" t="s">
        <v>236</v>
      </c>
      <c r="C22" s="2">
        <v>45758.003472222219</v>
      </c>
      <c r="D22" t="s">
        <v>23</v>
      </c>
      <c r="E22" t="s">
        <v>442</v>
      </c>
      <c r="F22">
        <v>878</v>
      </c>
      <c r="G22">
        <v>625.25</v>
      </c>
      <c r="H22">
        <v>274.48</v>
      </c>
      <c r="I22" t="s">
        <v>93</v>
      </c>
      <c r="J22" t="s">
        <v>60</v>
      </c>
      <c r="K22" s="1">
        <v>45702</v>
      </c>
      <c r="L22">
        <v>45</v>
      </c>
      <c r="M22" t="b">
        <v>0</v>
      </c>
      <c r="N22" t="b">
        <v>0</v>
      </c>
      <c r="O22" t="b">
        <v>0</v>
      </c>
      <c r="P22" t="b">
        <v>0</v>
      </c>
      <c r="Q22">
        <v>548969.5</v>
      </c>
    </row>
    <row r="23" spans="1:17" x14ac:dyDescent="0.3">
      <c r="A23" t="s">
        <v>1187</v>
      </c>
      <c r="B23" t="s">
        <v>530</v>
      </c>
      <c r="C23" s="2">
        <v>45826.039583333331</v>
      </c>
      <c r="D23" t="s">
        <v>19</v>
      </c>
      <c r="E23" t="s">
        <v>442</v>
      </c>
      <c r="F23">
        <v>206</v>
      </c>
      <c r="G23">
        <v>2139.5</v>
      </c>
      <c r="H23">
        <v>220.37</v>
      </c>
      <c r="I23" t="s">
        <v>93</v>
      </c>
      <c r="J23" t="s">
        <v>72</v>
      </c>
      <c r="K23" s="1">
        <v>45728</v>
      </c>
      <c r="L23">
        <v>71</v>
      </c>
      <c r="M23" t="b">
        <v>0</v>
      </c>
      <c r="N23" t="b">
        <v>0</v>
      </c>
      <c r="O23" t="b">
        <v>0</v>
      </c>
      <c r="P23" t="b">
        <v>0</v>
      </c>
      <c r="Q23">
        <v>440737</v>
      </c>
    </row>
    <row r="24" spans="1:17" x14ac:dyDescent="0.3">
      <c r="A24" t="s">
        <v>696</v>
      </c>
      <c r="B24" t="s">
        <v>611</v>
      </c>
      <c r="C24" s="2">
        <v>45803.001388888886</v>
      </c>
      <c r="D24" t="s">
        <v>34</v>
      </c>
      <c r="E24" t="s">
        <v>178</v>
      </c>
      <c r="F24">
        <v>764</v>
      </c>
      <c r="G24">
        <v>608.33000000000004</v>
      </c>
      <c r="H24">
        <v>232.38</v>
      </c>
      <c r="I24" t="s">
        <v>96</v>
      </c>
      <c r="J24" t="s">
        <v>72</v>
      </c>
      <c r="K24" s="1">
        <v>45734</v>
      </c>
      <c r="L24">
        <v>77</v>
      </c>
      <c r="M24" t="b">
        <v>0</v>
      </c>
      <c r="N24" t="b">
        <v>0</v>
      </c>
      <c r="O24" t="b">
        <v>0</v>
      </c>
      <c r="P24" t="b">
        <v>0</v>
      </c>
      <c r="Q24">
        <v>464764.12000000005</v>
      </c>
    </row>
    <row r="25" spans="1:17" x14ac:dyDescent="0.3">
      <c r="A25" t="s">
        <v>697</v>
      </c>
      <c r="B25" t="s">
        <v>217</v>
      </c>
      <c r="C25" s="2">
        <v>45778.032638888886</v>
      </c>
      <c r="D25" t="s">
        <v>16</v>
      </c>
      <c r="E25" t="s">
        <v>178</v>
      </c>
      <c r="F25">
        <v>151</v>
      </c>
      <c r="G25">
        <v>1209.0999999999999</v>
      </c>
      <c r="H25">
        <v>91.29</v>
      </c>
      <c r="I25" t="s">
        <v>96</v>
      </c>
      <c r="J25" t="s">
        <v>54</v>
      </c>
      <c r="K25" s="1">
        <v>45810</v>
      </c>
      <c r="L25">
        <v>153</v>
      </c>
      <c r="M25" t="b">
        <v>0</v>
      </c>
      <c r="N25" t="b">
        <v>0</v>
      </c>
      <c r="O25" t="b">
        <v>0</v>
      </c>
      <c r="P25" t="b">
        <v>0</v>
      </c>
      <c r="Q25">
        <v>182574.09999999998</v>
      </c>
    </row>
    <row r="26" spans="1:17" x14ac:dyDescent="0.3">
      <c r="A26" t="s">
        <v>801</v>
      </c>
      <c r="B26" t="s">
        <v>430</v>
      </c>
      <c r="C26" s="2">
        <v>45749.040972222225</v>
      </c>
      <c r="D26" t="s">
        <v>34</v>
      </c>
      <c r="E26" t="s">
        <v>178</v>
      </c>
      <c r="F26">
        <v>13</v>
      </c>
      <c r="G26">
        <v>582.12</v>
      </c>
      <c r="H26">
        <v>3.78</v>
      </c>
      <c r="I26" t="s">
        <v>96</v>
      </c>
      <c r="J26" t="s">
        <v>54</v>
      </c>
      <c r="K26" s="1">
        <v>45727</v>
      </c>
      <c r="L26">
        <v>70</v>
      </c>
      <c r="M26" t="b">
        <v>0</v>
      </c>
      <c r="N26" t="b">
        <v>0</v>
      </c>
      <c r="O26" t="b">
        <v>0</v>
      </c>
      <c r="P26" t="b">
        <v>0</v>
      </c>
      <c r="Q26">
        <v>7567.56</v>
      </c>
    </row>
    <row r="27" spans="1:17" x14ac:dyDescent="0.3">
      <c r="A27" t="s">
        <v>854</v>
      </c>
      <c r="B27" t="s">
        <v>653</v>
      </c>
      <c r="C27" s="2">
        <v>45757.009722222225</v>
      </c>
      <c r="D27" t="s">
        <v>34</v>
      </c>
      <c r="E27" t="s">
        <v>178</v>
      </c>
      <c r="F27">
        <v>925</v>
      </c>
      <c r="G27">
        <v>579.51</v>
      </c>
      <c r="H27">
        <v>268.02</v>
      </c>
      <c r="I27" t="s">
        <v>96</v>
      </c>
      <c r="J27" t="s">
        <v>81</v>
      </c>
      <c r="K27" s="1">
        <v>45821</v>
      </c>
      <c r="L27">
        <v>164</v>
      </c>
      <c r="M27" t="b">
        <v>0</v>
      </c>
      <c r="N27" t="b">
        <v>0</v>
      </c>
      <c r="O27" t="b">
        <v>0</v>
      </c>
      <c r="P27" t="b">
        <v>0</v>
      </c>
      <c r="Q27">
        <v>536046.75</v>
      </c>
    </row>
    <row r="28" spans="1:17" x14ac:dyDescent="0.3">
      <c r="A28" t="s">
        <v>868</v>
      </c>
      <c r="B28" t="s">
        <v>459</v>
      </c>
      <c r="C28" s="2">
        <v>45798.022222222222</v>
      </c>
      <c r="D28" t="s">
        <v>31</v>
      </c>
      <c r="E28" t="s">
        <v>178</v>
      </c>
      <c r="F28">
        <v>767</v>
      </c>
      <c r="G28">
        <v>239.91</v>
      </c>
      <c r="H28">
        <v>92.01</v>
      </c>
      <c r="I28" t="s">
        <v>96</v>
      </c>
      <c r="J28" t="s">
        <v>63</v>
      </c>
      <c r="K28" s="1">
        <v>45694</v>
      </c>
      <c r="L28">
        <v>37</v>
      </c>
      <c r="M28" t="b">
        <v>0</v>
      </c>
      <c r="N28" t="b">
        <v>0</v>
      </c>
      <c r="O28" t="b">
        <v>0</v>
      </c>
      <c r="P28" t="b">
        <v>0</v>
      </c>
      <c r="Q28">
        <v>184010.97</v>
      </c>
    </row>
    <row r="29" spans="1:17" x14ac:dyDescent="0.3">
      <c r="A29" t="s">
        <v>922</v>
      </c>
      <c r="B29" t="s">
        <v>531</v>
      </c>
      <c r="C29" s="2">
        <v>45727.00277777778</v>
      </c>
      <c r="D29" t="s">
        <v>34</v>
      </c>
      <c r="E29" t="s">
        <v>178</v>
      </c>
      <c r="F29">
        <v>711</v>
      </c>
      <c r="G29">
        <v>561.36</v>
      </c>
      <c r="H29">
        <v>199.56</v>
      </c>
      <c r="I29" t="s">
        <v>96</v>
      </c>
      <c r="J29" t="s">
        <v>57</v>
      </c>
      <c r="K29" s="1">
        <v>45764</v>
      </c>
      <c r="L29">
        <v>107</v>
      </c>
      <c r="M29" t="b">
        <v>0</v>
      </c>
      <c r="N29" t="b">
        <v>0</v>
      </c>
      <c r="O29" t="b">
        <v>0</v>
      </c>
      <c r="P29" t="b">
        <v>0</v>
      </c>
      <c r="Q29">
        <v>399126.96</v>
      </c>
    </row>
    <row r="30" spans="1:17" x14ac:dyDescent="0.3">
      <c r="A30" t="s">
        <v>948</v>
      </c>
      <c r="B30" t="s">
        <v>256</v>
      </c>
      <c r="C30" s="2">
        <v>45685.017361111109</v>
      </c>
      <c r="D30" t="s">
        <v>19</v>
      </c>
      <c r="E30" t="s">
        <v>178</v>
      </c>
      <c r="F30">
        <v>537</v>
      </c>
      <c r="G30">
        <v>2151.25</v>
      </c>
      <c r="H30">
        <v>577.61</v>
      </c>
      <c r="I30" t="s">
        <v>96</v>
      </c>
      <c r="J30" t="s">
        <v>75</v>
      </c>
      <c r="K30" s="1">
        <v>45721</v>
      </c>
      <c r="L30">
        <v>64</v>
      </c>
      <c r="M30" t="b">
        <v>0</v>
      </c>
      <c r="N30" t="b">
        <v>0</v>
      </c>
      <c r="O30" t="b">
        <v>0</v>
      </c>
      <c r="P30" t="b">
        <v>0</v>
      </c>
      <c r="Q30">
        <v>1155221.25</v>
      </c>
    </row>
    <row r="31" spans="1:17" x14ac:dyDescent="0.3">
      <c r="A31" t="s">
        <v>985</v>
      </c>
      <c r="B31" t="s">
        <v>298</v>
      </c>
      <c r="C31" s="2">
        <v>45769.040277777778</v>
      </c>
      <c r="D31" t="s">
        <v>31</v>
      </c>
      <c r="E31" t="s">
        <v>442</v>
      </c>
      <c r="F31">
        <v>509</v>
      </c>
      <c r="G31">
        <v>246.09</v>
      </c>
      <c r="H31">
        <v>62.63</v>
      </c>
      <c r="I31" t="s">
        <v>96</v>
      </c>
      <c r="J31" t="s">
        <v>78</v>
      </c>
      <c r="K31" s="1">
        <v>45671</v>
      </c>
      <c r="L31">
        <v>14</v>
      </c>
      <c r="M31" t="b">
        <v>0</v>
      </c>
      <c r="N31" t="b">
        <v>0</v>
      </c>
      <c r="O31" t="b">
        <v>0</v>
      </c>
      <c r="P31" t="b">
        <v>0</v>
      </c>
      <c r="Q31">
        <v>125259.81</v>
      </c>
    </row>
    <row r="32" spans="1:17" x14ac:dyDescent="0.3">
      <c r="A32" t="s">
        <v>1046</v>
      </c>
      <c r="B32" t="s">
        <v>343</v>
      </c>
      <c r="C32" s="2">
        <v>45754.036805555559</v>
      </c>
      <c r="D32" t="s">
        <v>38</v>
      </c>
      <c r="E32" t="s">
        <v>442</v>
      </c>
      <c r="F32">
        <v>786</v>
      </c>
      <c r="G32">
        <v>1223.3599999999999</v>
      </c>
      <c r="H32">
        <v>480.78</v>
      </c>
      <c r="I32" t="s">
        <v>96</v>
      </c>
      <c r="J32" t="s">
        <v>81</v>
      </c>
      <c r="K32" s="1">
        <v>45716</v>
      </c>
      <c r="L32">
        <v>59</v>
      </c>
      <c r="M32" t="b">
        <v>0</v>
      </c>
      <c r="N32" t="b">
        <v>0</v>
      </c>
      <c r="O32" t="b">
        <v>0</v>
      </c>
      <c r="P32" t="b">
        <v>0</v>
      </c>
      <c r="Q32">
        <v>961560.96</v>
      </c>
    </row>
    <row r="33" spans="1:17" x14ac:dyDescent="0.3">
      <c r="A33" t="s">
        <v>1060</v>
      </c>
      <c r="B33" t="s">
        <v>609</v>
      </c>
      <c r="C33" s="2">
        <v>45761.037499999999</v>
      </c>
      <c r="D33" t="s">
        <v>11</v>
      </c>
      <c r="E33" t="s">
        <v>442</v>
      </c>
      <c r="F33">
        <v>777</v>
      </c>
      <c r="G33">
        <v>821.42</v>
      </c>
      <c r="H33">
        <v>319.12</v>
      </c>
      <c r="I33" t="s">
        <v>96</v>
      </c>
      <c r="J33" t="s">
        <v>81</v>
      </c>
      <c r="K33" s="1">
        <v>45782</v>
      </c>
      <c r="L33">
        <v>125</v>
      </c>
      <c r="M33" t="b">
        <v>0</v>
      </c>
      <c r="N33" t="b">
        <v>0</v>
      </c>
      <c r="O33" t="b">
        <v>0</v>
      </c>
      <c r="P33" t="b">
        <v>0</v>
      </c>
      <c r="Q33">
        <v>638243.34</v>
      </c>
    </row>
    <row r="34" spans="1:17" x14ac:dyDescent="0.3">
      <c r="A34" t="s">
        <v>1116</v>
      </c>
      <c r="B34" t="s">
        <v>314</v>
      </c>
      <c r="C34" s="2">
        <v>45722.026388888888</v>
      </c>
      <c r="D34" t="s">
        <v>11</v>
      </c>
      <c r="E34" t="s">
        <v>442</v>
      </c>
      <c r="F34">
        <v>66</v>
      </c>
      <c r="G34">
        <v>747</v>
      </c>
      <c r="H34">
        <v>24.65</v>
      </c>
      <c r="I34" t="s">
        <v>96</v>
      </c>
      <c r="J34" t="s">
        <v>72</v>
      </c>
      <c r="K34" s="1">
        <v>45819</v>
      </c>
      <c r="L34">
        <v>162</v>
      </c>
      <c r="M34" t="b">
        <v>0</v>
      </c>
      <c r="N34" t="b">
        <v>0</v>
      </c>
      <c r="O34" t="b">
        <v>0</v>
      </c>
      <c r="P34" t="b">
        <v>0</v>
      </c>
      <c r="Q34">
        <v>49302</v>
      </c>
    </row>
    <row r="35" spans="1:17" x14ac:dyDescent="0.3">
      <c r="A35" t="s">
        <v>698</v>
      </c>
      <c r="B35" t="s">
        <v>384</v>
      </c>
      <c r="C35" s="2">
        <v>45768.038888888892</v>
      </c>
      <c r="D35" t="s">
        <v>11</v>
      </c>
      <c r="E35" t="s">
        <v>178</v>
      </c>
      <c r="F35">
        <v>52</v>
      </c>
      <c r="G35">
        <v>798.26</v>
      </c>
      <c r="H35">
        <v>20.75</v>
      </c>
      <c r="I35" t="s">
        <v>99</v>
      </c>
      <c r="J35" t="s">
        <v>60</v>
      </c>
      <c r="K35" s="1">
        <v>45765</v>
      </c>
      <c r="L35">
        <v>108</v>
      </c>
      <c r="M35" t="b">
        <v>0</v>
      </c>
      <c r="N35" t="b">
        <v>0</v>
      </c>
      <c r="O35" t="b">
        <v>0</v>
      </c>
      <c r="P35" t="b">
        <v>0</v>
      </c>
      <c r="Q35">
        <v>41509.519999999997</v>
      </c>
    </row>
    <row r="36" spans="1:17" x14ac:dyDescent="0.3">
      <c r="A36" t="s">
        <v>708</v>
      </c>
      <c r="B36" t="s">
        <v>580</v>
      </c>
      <c r="C36" s="2">
        <v>45778.025694444441</v>
      </c>
      <c r="D36" t="s">
        <v>11</v>
      </c>
      <c r="E36" t="s">
        <v>178</v>
      </c>
      <c r="F36">
        <v>226</v>
      </c>
      <c r="G36">
        <v>831.48</v>
      </c>
      <c r="H36">
        <v>93.96</v>
      </c>
      <c r="I36" t="s">
        <v>99</v>
      </c>
      <c r="J36" t="s">
        <v>57</v>
      </c>
      <c r="K36" s="1">
        <v>45806</v>
      </c>
      <c r="L36">
        <v>149</v>
      </c>
      <c r="M36" t="b">
        <v>0</v>
      </c>
      <c r="N36" t="b">
        <v>0</v>
      </c>
      <c r="O36" t="b">
        <v>0</v>
      </c>
      <c r="P36" t="b">
        <v>0</v>
      </c>
      <c r="Q36">
        <v>187914.48</v>
      </c>
    </row>
    <row r="37" spans="1:17" x14ac:dyDescent="0.3">
      <c r="A37" t="s">
        <v>718</v>
      </c>
      <c r="B37" t="s">
        <v>289</v>
      </c>
      <c r="C37" s="2">
        <v>45811.03125</v>
      </c>
      <c r="D37" t="s">
        <v>19</v>
      </c>
      <c r="E37" t="s">
        <v>178</v>
      </c>
      <c r="F37">
        <v>721</v>
      </c>
      <c r="G37">
        <v>2211.46</v>
      </c>
      <c r="H37">
        <v>797.23</v>
      </c>
      <c r="I37" t="s">
        <v>99</v>
      </c>
      <c r="J37" t="s">
        <v>54</v>
      </c>
      <c r="K37" s="1">
        <v>45758</v>
      </c>
      <c r="L37">
        <v>101</v>
      </c>
      <c r="M37" t="b">
        <v>0</v>
      </c>
      <c r="N37" t="b">
        <v>0</v>
      </c>
      <c r="O37" t="b">
        <v>0</v>
      </c>
      <c r="P37" t="b">
        <v>0</v>
      </c>
      <c r="Q37">
        <v>1594462.66</v>
      </c>
    </row>
    <row r="38" spans="1:17" x14ac:dyDescent="0.3">
      <c r="A38" t="s">
        <v>741</v>
      </c>
      <c r="B38" t="s">
        <v>222</v>
      </c>
      <c r="C38" s="2">
        <v>45754.038194444445</v>
      </c>
      <c r="D38" t="s">
        <v>38</v>
      </c>
      <c r="E38" t="s">
        <v>178</v>
      </c>
      <c r="F38">
        <v>669</v>
      </c>
      <c r="G38">
        <v>1221.3</v>
      </c>
      <c r="H38">
        <v>408.52</v>
      </c>
      <c r="I38" t="s">
        <v>99</v>
      </c>
      <c r="J38" t="s">
        <v>63</v>
      </c>
      <c r="K38" s="1">
        <v>45813</v>
      </c>
      <c r="L38">
        <v>156</v>
      </c>
      <c r="M38" t="b">
        <v>0</v>
      </c>
      <c r="N38" t="b">
        <v>0</v>
      </c>
      <c r="O38" t="b">
        <v>0</v>
      </c>
      <c r="P38" t="b">
        <v>0</v>
      </c>
      <c r="Q38">
        <v>817049.7</v>
      </c>
    </row>
    <row r="39" spans="1:17" x14ac:dyDescent="0.3">
      <c r="A39" t="s">
        <v>772</v>
      </c>
      <c r="B39" t="s">
        <v>281</v>
      </c>
      <c r="C39" s="2">
        <v>45813.031944444447</v>
      </c>
      <c r="D39" t="s">
        <v>19</v>
      </c>
      <c r="E39" t="s">
        <v>178</v>
      </c>
      <c r="F39">
        <v>14</v>
      </c>
      <c r="G39">
        <v>2175.73</v>
      </c>
      <c r="H39">
        <v>15.23</v>
      </c>
      <c r="I39" t="s">
        <v>99</v>
      </c>
      <c r="J39" t="s">
        <v>72</v>
      </c>
      <c r="K39" s="1">
        <v>45834</v>
      </c>
      <c r="L39">
        <v>177</v>
      </c>
      <c r="M39" t="b">
        <v>0</v>
      </c>
      <c r="N39" t="b">
        <v>0</v>
      </c>
      <c r="O39" t="b">
        <v>0</v>
      </c>
      <c r="P39" t="b">
        <v>0</v>
      </c>
      <c r="Q39">
        <v>30460.22</v>
      </c>
    </row>
    <row r="40" spans="1:17" x14ac:dyDescent="0.3">
      <c r="A40" t="s">
        <v>794</v>
      </c>
      <c r="B40" t="s">
        <v>609</v>
      </c>
      <c r="C40" s="2">
        <v>45699.038194444445</v>
      </c>
      <c r="D40" t="s">
        <v>23</v>
      </c>
      <c r="E40" t="s">
        <v>178</v>
      </c>
      <c r="F40">
        <v>353</v>
      </c>
      <c r="G40">
        <v>617.36</v>
      </c>
      <c r="H40">
        <v>108.96</v>
      </c>
      <c r="I40" t="s">
        <v>99</v>
      </c>
      <c r="J40" t="s">
        <v>69</v>
      </c>
      <c r="K40" s="1">
        <v>45736</v>
      </c>
      <c r="L40">
        <v>79</v>
      </c>
      <c r="M40" t="b">
        <v>0</v>
      </c>
      <c r="N40" t="b">
        <v>0</v>
      </c>
      <c r="O40" t="b">
        <v>0</v>
      </c>
      <c r="P40" t="b">
        <v>0</v>
      </c>
      <c r="Q40">
        <v>217928.08000000002</v>
      </c>
    </row>
    <row r="41" spans="1:17" x14ac:dyDescent="0.3">
      <c r="A41" t="s">
        <v>800</v>
      </c>
      <c r="B41" t="s">
        <v>391</v>
      </c>
      <c r="C41" s="2">
        <v>45833.020833333336</v>
      </c>
      <c r="D41" t="s">
        <v>19</v>
      </c>
      <c r="E41" t="s">
        <v>178</v>
      </c>
      <c r="F41">
        <v>427</v>
      </c>
      <c r="G41">
        <v>2204.0500000000002</v>
      </c>
      <c r="H41">
        <v>470.56</v>
      </c>
      <c r="I41" t="s">
        <v>99</v>
      </c>
      <c r="J41" t="s">
        <v>57</v>
      </c>
      <c r="K41" s="1">
        <v>45819</v>
      </c>
      <c r="L41">
        <v>162</v>
      </c>
      <c r="M41" t="b">
        <v>0</v>
      </c>
      <c r="N41" t="b">
        <v>0</v>
      </c>
      <c r="O41" t="b">
        <v>0</v>
      </c>
      <c r="P41" t="b">
        <v>0</v>
      </c>
      <c r="Q41">
        <v>941129.35000000009</v>
      </c>
    </row>
    <row r="42" spans="1:17" x14ac:dyDescent="0.3">
      <c r="A42" t="s">
        <v>804</v>
      </c>
      <c r="B42" t="s">
        <v>419</v>
      </c>
      <c r="C42" s="2">
        <v>45770.038194444445</v>
      </c>
      <c r="D42" t="s">
        <v>16</v>
      </c>
      <c r="E42" t="s">
        <v>178</v>
      </c>
      <c r="F42">
        <v>779</v>
      </c>
      <c r="G42">
        <v>1215.1400000000001</v>
      </c>
      <c r="H42">
        <v>473.3</v>
      </c>
      <c r="I42" t="s">
        <v>99</v>
      </c>
      <c r="J42" t="s">
        <v>66</v>
      </c>
      <c r="K42" s="1">
        <v>45680</v>
      </c>
      <c r="L42">
        <v>23</v>
      </c>
      <c r="M42" t="b">
        <v>0</v>
      </c>
      <c r="N42" t="b">
        <v>0</v>
      </c>
      <c r="O42" t="b">
        <v>0</v>
      </c>
      <c r="P42" t="b">
        <v>0</v>
      </c>
      <c r="Q42">
        <v>946594.06</v>
      </c>
    </row>
    <row r="43" spans="1:17" x14ac:dyDescent="0.3">
      <c r="A43" t="s">
        <v>830</v>
      </c>
      <c r="B43" t="s">
        <v>573</v>
      </c>
      <c r="C43" s="2">
        <v>45805.020138888889</v>
      </c>
      <c r="D43" t="s">
        <v>11</v>
      </c>
      <c r="E43" t="s">
        <v>178</v>
      </c>
      <c r="F43">
        <v>329</v>
      </c>
      <c r="G43">
        <v>765.78</v>
      </c>
      <c r="H43">
        <v>125.97</v>
      </c>
      <c r="I43" t="s">
        <v>99</v>
      </c>
      <c r="J43" t="s">
        <v>63</v>
      </c>
      <c r="K43" s="1">
        <v>45687</v>
      </c>
      <c r="L43">
        <v>30</v>
      </c>
      <c r="M43" t="b">
        <v>0</v>
      </c>
      <c r="N43" t="b">
        <v>0</v>
      </c>
      <c r="O43" t="b">
        <v>0</v>
      </c>
      <c r="P43" t="b">
        <v>0</v>
      </c>
      <c r="Q43">
        <v>251941.62</v>
      </c>
    </row>
    <row r="44" spans="1:17" x14ac:dyDescent="0.3">
      <c r="A44" t="s">
        <v>840</v>
      </c>
      <c r="B44" t="s">
        <v>608</v>
      </c>
      <c r="C44" s="2">
        <v>45800.03402777778</v>
      </c>
      <c r="D44" t="s">
        <v>27</v>
      </c>
      <c r="E44" t="s">
        <v>178</v>
      </c>
      <c r="F44">
        <v>338</v>
      </c>
      <c r="G44">
        <v>253.55</v>
      </c>
      <c r="H44">
        <v>42.85</v>
      </c>
      <c r="I44" t="s">
        <v>99</v>
      </c>
      <c r="J44" t="s">
        <v>78</v>
      </c>
      <c r="K44" s="1">
        <v>45685</v>
      </c>
      <c r="L44">
        <v>28</v>
      </c>
      <c r="M44" t="b">
        <v>0</v>
      </c>
      <c r="N44" t="b">
        <v>0</v>
      </c>
      <c r="O44" t="b">
        <v>0</v>
      </c>
      <c r="P44" t="b">
        <v>0</v>
      </c>
      <c r="Q44">
        <v>85699.900000000009</v>
      </c>
    </row>
    <row r="45" spans="1:17" x14ac:dyDescent="0.3">
      <c r="A45" t="s">
        <v>847</v>
      </c>
      <c r="B45" t="s">
        <v>666</v>
      </c>
      <c r="C45" s="2">
        <v>45754.03402777778</v>
      </c>
      <c r="D45" t="s">
        <v>38</v>
      </c>
      <c r="E45" t="s">
        <v>178</v>
      </c>
      <c r="F45">
        <v>481</v>
      </c>
      <c r="G45">
        <v>1220.02</v>
      </c>
      <c r="H45">
        <v>293.41000000000003</v>
      </c>
      <c r="I45" t="s">
        <v>99</v>
      </c>
      <c r="J45" t="s">
        <v>54</v>
      </c>
      <c r="K45" s="1">
        <v>45825</v>
      </c>
      <c r="L45">
        <v>168</v>
      </c>
      <c r="M45" t="b">
        <v>0</v>
      </c>
      <c r="N45" t="b">
        <v>0</v>
      </c>
      <c r="O45" t="b">
        <v>0</v>
      </c>
      <c r="P45" t="b">
        <v>0</v>
      </c>
      <c r="Q45">
        <v>586829.62</v>
      </c>
    </row>
    <row r="46" spans="1:17" x14ac:dyDescent="0.3">
      <c r="A46" t="s">
        <v>917</v>
      </c>
      <c r="B46" t="s">
        <v>603</v>
      </c>
      <c r="C46" s="2">
        <v>45748.032638888886</v>
      </c>
      <c r="D46" t="s">
        <v>27</v>
      </c>
      <c r="E46" t="s">
        <v>178</v>
      </c>
      <c r="F46">
        <v>740</v>
      </c>
      <c r="G46">
        <v>246.36</v>
      </c>
      <c r="H46">
        <v>91.15</v>
      </c>
      <c r="I46" t="s">
        <v>99</v>
      </c>
      <c r="J46" t="s">
        <v>57</v>
      </c>
      <c r="K46" s="1">
        <v>45775</v>
      </c>
      <c r="L46">
        <v>118</v>
      </c>
      <c r="M46" t="b">
        <v>0</v>
      </c>
      <c r="N46" t="b">
        <v>0</v>
      </c>
      <c r="O46" t="b">
        <v>0</v>
      </c>
      <c r="P46" t="b">
        <v>0</v>
      </c>
      <c r="Q46">
        <v>182306.40000000002</v>
      </c>
    </row>
    <row r="47" spans="1:17" x14ac:dyDescent="0.3">
      <c r="A47" t="s">
        <v>918</v>
      </c>
      <c r="B47" t="s">
        <v>416</v>
      </c>
      <c r="C47" s="2">
        <v>45827.030555555553</v>
      </c>
      <c r="D47" t="s">
        <v>16</v>
      </c>
      <c r="E47" t="s">
        <v>178</v>
      </c>
      <c r="F47">
        <v>50</v>
      </c>
      <c r="G47">
        <v>1303.21</v>
      </c>
      <c r="H47">
        <v>32.58</v>
      </c>
      <c r="I47" t="s">
        <v>99</v>
      </c>
      <c r="J47" t="s">
        <v>81</v>
      </c>
      <c r="K47" s="1">
        <v>45687</v>
      </c>
      <c r="L47">
        <v>30</v>
      </c>
      <c r="M47" t="b">
        <v>0</v>
      </c>
      <c r="N47" t="b">
        <v>0</v>
      </c>
      <c r="O47" t="b">
        <v>0</v>
      </c>
      <c r="P47" t="b">
        <v>0</v>
      </c>
      <c r="Q47">
        <v>65160.5</v>
      </c>
    </row>
    <row r="48" spans="1:17" x14ac:dyDescent="0.3">
      <c r="A48" t="s">
        <v>919</v>
      </c>
      <c r="B48" t="s">
        <v>304</v>
      </c>
      <c r="C48" s="2">
        <v>45728.011111111111</v>
      </c>
      <c r="D48" t="s">
        <v>31</v>
      </c>
      <c r="E48" t="s">
        <v>178</v>
      </c>
      <c r="F48">
        <v>841</v>
      </c>
      <c r="G48">
        <v>237.7</v>
      </c>
      <c r="H48">
        <v>99.95</v>
      </c>
      <c r="I48" t="s">
        <v>99</v>
      </c>
      <c r="J48" t="s">
        <v>75</v>
      </c>
      <c r="K48" s="1">
        <v>45726</v>
      </c>
      <c r="L48">
        <v>69</v>
      </c>
      <c r="M48" t="b">
        <v>0</v>
      </c>
      <c r="N48" t="b">
        <v>0</v>
      </c>
      <c r="O48" t="b">
        <v>0</v>
      </c>
      <c r="P48" t="b">
        <v>0</v>
      </c>
      <c r="Q48">
        <v>199905.69999999998</v>
      </c>
    </row>
    <row r="49" spans="1:17" x14ac:dyDescent="0.3">
      <c r="A49" t="s">
        <v>937</v>
      </c>
      <c r="B49" t="s">
        <v>490</v>
      </c>
      <c r="C49" s="2">
        <v>45811.018750000003</v>
      </c>
      <c r="D49" t="s">
        <v>34</v>
      </c>
      <c r="E49" t="s">
        <v>178</v>
      </c>
      <c r="F49">
        <v>429</v>
      </c>
      <c r="G49">
        <v>614.58000000000004</v>
      </c>
      <c r="H49">
        <v>131.83000000000001</v>
      </c>
      <c r="I49" t="s">
        <v>99</v>
      </c>
      <c r="J49" t="s">
        <v>57</v>
      </c>
      <c r="K49" s="1">
        <v>45685</v>
      </c>
      <c r="L49">
        <v>28</v>
      </c>
      <c r="M49" t="b">
        <v>0</v>
      </c>
      <c r="N49" t="b">
        <v>0</v>
      </c>
      <c r="O49" t="b">
        <v>0</v>
      </c>
      <c r="P49" t="b">
        <v>0</v>
      </c>
      <c r="Q49">
        <v>263654.82</v>
      </c>
    </row>
    <row r="50" spans="1:17" x14ac:dyDescent="0.3">
      <c r="A50" t="s">
        <v>971</v>
      </c>
      <c r="B50" t="s">
        <v>409</v>
      </c>
      <c r="C50" s="2">
        <v>45812.00277777778</v>
      </c>
      <c r="D50" t="s">
        <v>38</v>
      </c>
      <c r="E50" t="s">
        <v>442</v>
      </c>
      <c r="F50">
        <v>770</v>
      </c>
      <c r="G50">
        <v>1379.83</v>
      </c>
      <c r="H50">
        <v>531.23</v>
      </c>
      <c r="I50" t="s">
        <v>99</v>
      </c>
      <c r="J50" t="s">
        <v>63</v>
      </c>
      <c r="K50" s="1">
        <v>45706</v>
      </c>
      <c r="L50">
        <v>49</v>
      </c>
      <c r="M50" t="b">
        <v>0</v>
      </c>
      <c r="N50" t="b">
        <v>0</v>
      </c>
      <c r="O50" t="b">
        <v>0</v>
      </c>
      <c r="P50" t="b">
        <v>0</v>
      </c>
      <c r="Q50">
        <v>1062469.0999999999</v>
      </c>
    </row>
    <row r="51" spans="1:17" x14ac:dyDescent="0.3">
      <c r="A51" t="s">
        <v>972</v>
      </c>
      <c r="B51" t="s">
        <v>356</v>
      </c>
      <c r="C51" s="2">
        <v>45785.002083333333</v>
      </c>
      <c r="D51" t="s">
        <v>38</v>
      </c>
      <c r="E51" t="s">
        <v>442</v>
      </c>
      <c r="F51">
        <v>965</v>
      </c>
      <c r="G51">
        <v>1366.78</v>
      </c>
      <c r="H51">
        <v>659.47</v>
      </c>
      <c r="I51" t="s">
        <v>99</v>
      </c>
      <c r="J51" t="s">
        <v>60</v>
      </c>
      <c r="K51" s="1">
        <v>45685</v>
      </c>
      <c r="L51">
        <v>28</v>
      </c>
      <c r="M51" t="b">
        <v>0</v>
      </c>
      <c r="N51" t="b">
        <v>0</v>
      </c>
      <c r="O51" t="b">
        <v>0</v>
      </c>
      <c r="P51" t="b">
        <v>0</v>
      </c>
      <c r="Q51">
        <v>1318942.7</v>
      </c>
    </row>
    <row r="52" spans="1:17" x14ac:dyDescent="0.3">
      <c r="A52" t="s">
        <v>1006</v>
      </c>
      <c r="B52" t="s">
        <v>471</v>
      </c>
      <c r="C52" s="2">
        <v>45678.027083333334</v>
      </c>
      <c r="D52" t="s">
        <v>16</v>
      </c>
      <c r="E52" t="s">
        <v>442</v>
      </c>
      <c r="F52">
        <v>997</v>
      </c>
      <c r="G52">
        <v>1238.8399999999999</v>
      </c>
      <c r="H52">
        <v>617.55999999999995</v>
      </c>
      <c r="I52" t="s">
        <v>99</v>
      </c>
      <c r="J52" t="s">
        <v>66</v>
      </c>
      <c r="K52" s="1">
        <v>45719</v>
      </c>
      <c r="L52">
        <v>62</v>
      </c>
      <c r="M52" t="b">
        <v>0</v>
      </c>
      <c r="N52" t="b">
        <v>0</v>
      </c>
      <c r="O52" t="b">
        <v>0</v>
      </c>
      <c r="P52" t="b">
        <v>0</v>
      </c>
      <c r="Q52">
        <v>1235123.48</v>
      </c>
    </row>
    <row r="53" spans="1:17" x14ac:dyDescent="0.3">
      <c r="A53" t="s">
        <v>1021</v>
      </c>
      <c r="B53" t="s">
        <v>545</v>
      </c>
      <c r="C53" s="2">
        <v>45783.040972222225</v>
      </c>
      <c r="D53" t="s">
        <v>31</v>
      </c>
      <c r="E53" t="s">
        <v>442</v>
      </c>
      <c r="F53">
        <v>570</v>
      </c>
      <c r="G53">
        <v>227.17</v>
      </c>
      <c r="H53">
        <v>64.739999999999995</v>
      </c>
      <c r="I53" t="s">
        <v>99</v>
      </c>
      <c r="J53" t="s">
        <v>57</v>
      </c>
      <c r="K53" s="1">
        <v>45749</v>
      </c>
      <c r="L53">
        <v>92</v>
      </c>
      <c r="M53" t="b">
        <v>0</v>
      </c>
      <c r="N53" t="b">
        <v>0</v>
      </c>
      <c r="O53" t="b">
        <v>0</v>
      </c>
      <c r="P53" t="b">
        <v>0</v>
      </c>
      <c r="Q53">
        <v>129486.9</v>
      </c>
    </row>
    <row r="54" spans="1:17" x14ac:dyDescent="0.3">
      <c r="A54" t="s">
        <v>1043</v>
      </c>
      <c r="B54" t="s">
        <v>514</v>
      </c>
      <c r="C54" s="2">
        <v>45663.02847222222</v>
      </c>
      <c r="D54" t="s">
        <v>23</v>
      </c>
      <c r="E54" t="s">
        <v>442</v>
      </c>
      <c r="F54">
        <v>903</v>
      </c>
      <c r="G54">
        <v>608.29</v>
      </c>
      <c r="H54">
        <v>274.64</v>
      </c>
      <c r="I54" t="s">
        <v>99</v>
      </c>
      <c r="J54" t="s">
        <v>54</v>
      </c>
      <c r="K54" s="1">
        <v>45715</v>
      </c>
      <c r="L54">
        <v>58</v>
      </c>
      <c r="M54" t="b">
        <v>0</v>
      </c>
      <c r="N54" t="b">
        <v>0</v>
      </c>
      <c r="O54" t="b">
        <v>0</v>
      </c>
      <c r="P54" t="b">
        <v>0</v>
      </c>
      <c r="Q54">
        <v>549285.87</v>
      </c>
    </row>
    <row r="55" spans="1:17" x14ac:dyDescent="0.3">
      <c r="A55" t="s">
        <v>1070</v>
      </c>
      <c r="B55" t="s">
        <v>201</v>
      </c>
      <c r="C55" s="2">
        <v>45728.040277777778</v>
      </c>
      <c r="D55" t="s">
        <v>38</v>
      </c>
      <c r="E55" t="s">
        <v>442</v>
      </c>
      <c r="F55">
        <v>782</v>
      </c>
      <c r="G55">
        <v>1105.99</v>
      </c>
      <c r="H55">
        <v>432.44</v>
      </c>
      <c r="I55" t="s">
        <v>99</v>
      </c>
      <c r="J55" t="s">
        <v>54</v>
      </c>
      <c r="K55" s="1">
        <v>45719</v>
      </c>
      <c r="L55">
        <v>62</v>
      </c>
      <c r="M55" t="b">
        <v>0</v>
      </c>
      <c r="N55" t="b">
        <v>0</v>
      </c>
      <c r="O55" t="b">
        <v>0</v>
      </c>
      <c r="P55" t="b">
        <v>0</v>
      </c>
      <c r="Q55">
        <v>864884.18</v>
      </c>
    </row>
    <row r="56" spans="1:17" x14ac:dyDescent="0.3">
      <c r="A56" t="s">
        <v>1130</v>
      </c>
      <c r="B56" t="s">
        <v>340</v>
      </c>
      <c r="C56" s="2">
        <v>45702.03402777778</v>
      </c>
      <c r="D56" t="s">
        <v>31</v>
      </c>
      <c r="E56" t="s">
        <v>442</v>
      </c>
      <c r="F56">
        <v>363</v>
      </c>
      <c r="G56">
        <v>232.29</v>
      </c>
      <c r="H56">
        <v>42.16</v>
      </c>
      <c r="I56" t="s">
        <v>99</v>
      </c>
      <c r="J56" t="s">
        <v>66</v>
      </c>
      <c r="K56" s="1">
        <v>45692</v>
      </c>
      <c r="L56">
        <v>35</v>
      </c>
      <c r="M56" t="b">
        <v>0</v>
      </c>
      <c r="N56" t="b">
        <v>0</v>
      </c>
      <c r="O56" t="b">
        <v>0</v>
      </c>
      <c r="P56" t="b">
        <v>0</v>
      </c>
      <c r="Q56">
        <v>84321.27</v>
      </c>
    </row>
    <row r="57" spans="1:17" x14ac:dyDescent="0.3">
      <c r="A57" t="s">
        <v>1152</v>
      </c>
      <c r="B57" t="s">
        <v>494</v>
      </c>
      <c r="C57" s="2">
        <v>45714.030555555553</v>
      </c>
      <c r="D57" t="s">
        <v>11</v>
      </c>
      <c r="E57" t="s">
        <v>442</v>
      </c>
      <c r="F57">
        <v>420</v>
      </c>
      <c r="G57">
        <v>775.37</v>
      </c>
      <c r="H57">
        <v>162.83000000000001</v>
      </c>
      <c r="I57" t="s">
        <v>99</v>
      </c>
      <c r="J57" t="s">
        <v>66</v>
      </c>
      <c r="K57" s="1">
        <v>45789</v>
      </c>
      <c r="L57">
        <v>132</v>
      </c>
      <c r="M57" t="b">
        <v>0</v>
      </c>
      <c r="N57" t="b">
        <v>0</v>
      </c>
      <c r="O57" t="b">
        <v>0</v>
      </c>
      <c r="P57" t="b">
        <v>0</v>
      </c>
      <c r="Q57">
        <v>325655.40000000002</v>
      </c>
    </row>
    <row r="58" spans="1:17" x14ac:dyDescent="0.3">
      <c r="A58" t="s">
        <v>1168</v>
      </c>
      <c r="B58" t="s">
        <v>337</v>
      </c>
      <c r="C58" s="2">
        <v>45709.017361111109</v>
      </c>
      <c r="D58" t="s">
        <v>16</v>
      </c>
      <c r="E58" t="s">
        <v>442</v>
      </c>
      <c r="F58">
        <v>34</v>
      </c>
      <c r="G58">
        <v>1231.9000000000001</v>
      </c>
      <c r="H58">
        <v>20.94</v>
      </c>
      <c r="I58" t="s">
        <v>99</v>
      </c>
      <c r="J58" t="s">
        <v>72</v>
      </c>
      <c r="K58" s="1">
        <v>45820</v>
      </c>
      <c r="L58">
        <v>163</v>
      </c>
      <c r="M58" t="b">
        <v>0</v>
      </c>
      <c r="N58" t="b">
        <v>0</v>
      </c>
      <c r="O58" t="b">
        <v>0</v>
      </c>
      <c r="P58" t="b">
        <v>0</v>
      </c>
      <c r="Q58">
        <v>41884.600000000006</v>
      </c>
    </row>
    <row r="59" spans="1:17" x14ac:dyDescent="0.3">
      <c r="A59" t="s">
        <v>1170</v>
      </c>
      <c r="B59" t="s">
        <v>244</v>
      </c>
      <c r="C59" s="2">
        <v>45708.038888888892</v>
      </c>
      <c r="D59" t="s">
        <v>34</v>
      </c>
      <c r="E59" t="s">
        <v>442</v>
      </c>
      <c r="F59">
        <v>55</v>
      </c>
      <c r="G59">
        <v>551.13</v>
      </c>
      <c r="H59">
        <v>15.16</v>
      </c>
      <c r="I59" t="s">
        <v>99</v>
      </c>
      <c r="J59" t="s">
        <v>69</v>
      </c>
      <c r="K59" s="1">
        <v>45782</v>
      </c>
      <c r="L59">
        <v>125</v>
      </c>
      <c r="M59" t="b">
        <v>0</v>
      </c>
      <c r="N59" t="b">
        <v>0</v>
      </c>
      <c r="O59" t="b">
        <v>0</v>
      </c>
      <c r="P59" t="b">
        <v>0</v>
      </c>
      <c r="Q59">
        <v>30312.15</v>
      </c>
    </row>
    <row r="60" spans="1:17" x14ac:dyDescent="0.3">
      <c r="A60" t="s">
        <v>703</v>
      </c>
      <c r="B60" t="s">
        <v>663</v>
      </c>
      <c r="C60" s="2">
        <v>45777.002083333333</v>
      </c>
      <c r="D60" t="s">
        <v>38</v>
      </c>
      <c r="E60" t="s">
        <v>178</v>
      </c>
      <c r="F60">
        <v>485</v>
      </c>
      <c r="G60">
        <v>1377.06</v>
      </c>
      <c r="H60">
        <v>333.94</v>
      </c>
      <c r="I60" t="s">
        <v>102</v>
      </c>
      <c r="J60" t="s">
        <v>69</v>
      </c>
      <c r="K60" s="1">
        <v>45659</v>
      </c>
      <c r="L60">
        <v>2</v>
      </c>
      <c r="M60" t="b">
        <v>0</v>
      </c>
      <c r="N60" t="b">
        <v>0</v>
      </c>
      <c r="O60" t="b">
        <v>0</v>
      </c>
      <c r="P60" t="b">
        <v>0</v>
      </c>
      <c r="Q60">
        <v>667874.1</v>
      </c>
    </row>
    <row r="61" spans="1:17" x14ac:dyDescent="0.3">
      <c r="A61" t="s">
        <v>727</v>
      </c>
      <c r="B61" t="s">
        <v>355</v>
      </c>
      <c r="C61" s="2">
        <v>45692.008333333331</v>
      </c>
      <c r="D61" t="s">
        <v>38</v>
      </c>
      <c r="E61" t="s">
        <v>178</v>
      </c>
      <c r="F61">
        <v>537</v>
      </c>
      <c r="G61">
        <v>1040.5899999999999</v>
      </c>
      <c r="H61">
        <v>279.39999999999998</v>
      </c>
      <c r="I61" t="s">
        <v>102</v>
      </c>
      <c r="J61" t="s">
        <v>66</v>
      </c>
      <c r="K61" s="1">
        <v>45670</v>
      </c>
      <c r="L61">
        <v>13</v>
      </c>
      <c r="M61" t="b">
        <v>0</v>
      </c>
      <c r="N61" t="b">
        <v>0</v>
      </c>
      <c r="O61" t="b">
        <v>0</v>
      </c>
      <c r="P61" t="b">
        <v>0</v>
      </c>
      <c r="Q61">
        <v>558796.82999999996</v>
      </c>
    </row>
    <row r="62" spans="1:17" x14ac:dyDescent="0.3">
      <c r="A62" t="s">
        <v>771</v>
      </c>
      <c r="B62" t="s">
        <v>350</v>
      </c>
      <c r="C62" s="2">
        <v>45684.031944444447</v>
      </c>
      <c r="D62" t="s">
        <v>27</v>
      </c>
      <c r="E62" t="s">
        <v>178</v>
      </c>
      <c r="F62">
        <v>963</v>
      </c>
      <c r="G62">
        <v>234.75</v>
      </c>
      <c r="H62">
        <v>113.03</v>
      </c>
      <c r="I62" t="s">
        <v>102</v>
      </c>
      <c r="J62" t="s">
        <v>81</v>
      </c>
      <c r="K62" s="1">
        <v>45797</v>
      </c>
      <c r="L62">
        <v>140</v>
      </c>
      <c r="M62" t="b">
        <v>0</v>
      </c>
      <c r="N62" t="b">
        <v>0</v>
      </c>
      <c r="O62" t="b">
        <v>0</v>
      </c>
      <c r="P62" t="b">
        <v>0</v>
      </c>
      <c r="Q62">
        <v>226064.25</v>
      </c>
    </row>
    <row r="63" spans="1:17" x14ac:dyDescent="0.3">
      <c r="A63" t="s">
        <v>788</v>
      </c>
      <c r="B63" t="s">
        <v>441</v>
      </c>
      <c r="C63" s="2">
        <v>45715.003472222219</v>
      </c>
      <c r="D63" t="s">
        <v>11</v>
      </c>
      <c r="E63" t="s">
        <v>178</v>
      </c>
      <c r="F63">
        <v>306</v>
      </c>
      <c r="G63">
        <v>770.15</v>
      </c>
      <c r="H63">
        <v>117.83</v>
      </c>
      <c r="I63" t="s">
        <v>102</v>
      </c>
      <c r="J63" t="s">
        <v>75</v>
      </c>
      <c r="K63" s="1">
        <v>45691</v>
      </c>
      <c r="L63">
        <v>34</v>
      </c>
      <c r="M63" t="b">
        <v>0</v>
      </c>
      <c r="N63" t="b">
        <v>0</v>
      </c>
      <c r="O63" t="b">
        <v>0</v>
      </c>
      <c r="P63" t="b">
        <v>0</v>
      </c>
      <c r="Q63">
        <v>235665.9</v>
      </c>
    </row>
    <row r="64" spans="1:17" x14ac:dyDescent="0.3">
      <c r="A64" t="s">
        <v>824</v>
      </c>
      <c r="B64" t="s">
        <v>663</v>
      </c>
      <c r="C64" s="2">
        <v>45740.022222222222</v>
      </c>
      <c r="D64" t="s">
        <v>23</v>
      </c>
      <c r="E64" t="s">
        <v>178</v>
      </c>
      <c r="F64">
        <v>48</v>
      </c>
      <c r="G64">
        <v>628.62</v>
      </c>
      <c r="H64">
        <v>15.09</v>
      </c>
      <c r="I64" t="s">
        <v>102</v>
      </c>
      <c r="J64" t="s">
        <v>60</v>
      </c>
      <c r="K64" s="1">
        <v>45765</v>
      </c>
      <c r="L64">
        <v>108</v>
      </c>
      <c r="M64" t="b">
        <v>0</v>
      </c>
      <c r="N64" t="b">
        <v>0</v>
      </c>
      <c r="O64" t="b">
        <v>0</v>
      </c>
      <c r="P64" t="b">
        <v>0</v>
      </c>
      <c r="Q64">
        <v>30173.760000000002</v>
      </c>
    </row>
    <row r="65" spans="1:17" x14ac:dyDescent="0.3">
      <c r="A65" t="s">
        <v>826</v>
      </c>
      <c r="B65" t="s">
        <v>285</v>
      </c>
      <c r="C65" s="2">
        <v>45806.03125</v>
      </c>
      <c r="D65" t="s">
        <v>23</v>
      </c>
      <c r="E65" t="s">
        <v>178</v>
      </c>
      <c r="F65">
        <v>118</v>
      </c>
      <c r="G65">
        <v>672.47</v>
      </c>
      <c r="H65">
        <v>39.68</v>
      </c>
      <c r="I65" t="s">
        <v>102</v>
      </c>
      <c r="J65" t="s">
        <v>63</v>
      </c>
      <c r="K65" s="1">
        <v>45764</v>
      </c>
      <c r="L65">
        <v>107</v>
      </c>
      <c r="M65" t="b">
        <v>0</v>
      </c>
      <c r="N65" t="b">
        <v>0</v>
      </c>
      <c r="O65" t="b">
        <v>0</v>
      </c>
      <c r="P65" t="b">
        <v>0</v>
      </c>
      <c r="Q65">
        <v>79351.460000000006</v>
      </c>
    </row>
    <row r="66" spans="1:17" x14ac:dyDescent="0.3">
      <c r="A66" t="s">
        <v>844</v>
      </c>
      <c r="B66" t="s">
        <v>189</v>
      </c>
      <c r="C66" s="2">
        <v>45778.019444444442</v>
      </c>
      <c r="D66" t="s">
        <v>16</v>
      </c>
      <c r="E66" t="s">
        <v>178</v>
      </c>
      <c r="F66">
        <v>386</v>
      </c>
      <c r="G66">
        <v>1209.22</v>
      </c>
      <c r="H66">
        <v>233.38</v>
      </c>
      <c r="I66" t="s">
        <v>102</v>
      </c>
      <c r="J66" t="s">
        <v>75</v>
      </c>
      <c r="K66" s="1">
        <v>45686</v>
      </c>
      <c r="L66">
        <v>29</v>
      </c>
      <c r="M66" t="b">
        <v>0</v>
      </c>
      <c r="N66" t="b">
        <v>0</v>
      </c>
      <c r="O66" t="b">
        <v>0</v>
      </c>
      <c r="P66" t="b">
        <v>0</v>
      </c>
      <c r="Q66">
        <v>466758.92</v>
      </c>
    </row>
    <row r="67" spans="1:17" x14ac:dyDescent="0.3">
      <c r="A67" t="s">
        <v>887</v>
      </c>
      <c r="B67" t="s">
        <v>613</v>
      </c>
      <c r="C67" s="2">
        <v>45800.03125</v>
      </c>
      <c r="D67" t="s">
        <v>23</v>
      </c>
      <c r="E67" t="s">
        <v>178</v>
      </c>
      <c r="F67">
        <v>988</v>
      </c>
      <c r="G67">
        <v>666.38</v>
      </c>
      <c r="H67">
        <v>329.19</v>
      </c>
      <c r="I67" t="s">
        <v>102</v>
      </c>
      <c r="J67" t="s">
        <v>63</v>
      </c>
      <c r="K67" s="1">
        <v>45800</v>
      </c>
      <c r="L67">
        <v>143</v>
      </c>
      <c r="M67" t="b">
        <v>0</v>
      </c>
      <c r="N67" t="b">
        <v>0</v>
      </c>
      <c r="O67" t="b">
        <v>0</v>
      </c>
      <c r="P67" t="b">
        <v>0</v>
      </c>
      <c r="Q67">
        <v>658383.43999999994</v>
      </c>
    </row>
    <row r="68" spans="1:17" x14ac:dyDescent="0.3">
      <c r="A68" t="s">
        <v>899</v>
      </c>
      <c r="B68" t="s">
        <v>411</v>
      </c>
      <c r="C68" s="2">
        <v>45755.018750000003</v>
      </c>
      <c r="D68" t="s">
        <v>16</v>
      </c>
      <c r="E68" t="s">
        <v>178</v>
      </c>
      <c r="F68">
        <v>814</v>
      </c>
      <c r="G68">
        <v>1310.94</v>
      </c>
      <c r="H68">
        <v>533.54999999999995</v>
      </c>
      <c r="I68" t="s">
        <v>102</v>
      </c>
      <c r="J68" t="s">
        <v>69</v>
      </c>
      <c r="K68" s="1">
        <v>45691</v>
      </c>
      <c r="L68">
        <v>34</v>
      </c>
      <c r="M68" t="b">
        <v>0</v>
      </c>
      <c r="N68" t="b">
        <v>0</v>
      </c>
      <c r="O68" t="b">
        <v>0</v>
      </c>
      <c r="P68" t="b">
        <v>0</v>
      </c>
      <c r="Q68">
        <v>1067105.1600000001</v>
      </c>
    </row>
    <row r="69" spans="1:17" x14ac:dyDescent="0.3">
      <c r="A69" t="s">
        <v>947</v>
      </c>
      <c r="B69" t="s">
        <v>502</v>
      </c>
      <c r="C69" s="2">
        <v>45699.005555555559</v>
      </c>
      <c r="D69" t="s">
        <v>38</v>
      </c>
      <c r="E69" t="s">
        <v>178</v>
      </c>
      <c r="F69">
        <v>965</v>
      </c>
      <c r="G69">
        <v>1038.82</v>
      </c>
      <c r="H69">
        <v>501.23</v>
      </c>
      <c r="I69" t="s">
        <v>102</v>
      </c>
      <c r="J69" t="s">
        <v>54</v>
      </c>
      <c r="K69" s="1">
        <v>45694</v>
      </c>
      <c r="L69">
        <v>37</v>
      </c>
      <c r="M69" t="b">
        <v>0</v>
      </c>
      <c r="N69" t="b">
        <v>0</v>
      </c>
      <c r="O69" t="b">
        <v>0</v>
      </c>
      <c r="P69" t="b">
        <v>0</v>
      </c>
      <c r="Q69">
        <v>1002461.2999999999</v>
      </c>
    </row>
    <row r="70" spans="1:17" x14ac:dyDescent="0.3">
      <c r="A70" t="s">
        <v>969</v>
      </c>
      <c r="B70" t="s">
        <v>177</v>
      </c>
      <c r="C70" s="2">
        <v>45750.03402777778</v>
      </c>
      <c r="D70" t="s">
        <v>19</v>
      </c>
      <c r="E70" t="s">
        <v>442</v>
      </c>
      <c r="F70">
        <v>931</v>
      </c>
      <c r="G70">
        <v>2226.41</v>
      </c>
      <c r="H70">
        <v>1036.3900000000001</v>
      </c>
      <c r="I70" t="s">
        <v>102</v>
      </c>
      <c r="J70" t="s">
        <v>75</v>
      </c>
      <c r="K70" s="1">
        <v>45743</v>
      </c>
      <c r="L70">
        <v>86</v>
      </c>
      <c r="M70" t="b">
        <v>0</v>
      </c>
      <c r="N70" t="b">
        <v>0</v>
      </c>
      <c r="O70" t="b">
        <v>0</v>
      </c>
      <c r="P70" t="b">
        <v>0</v>
      </c>
      <c r="Q70">
        <v>2072787.71</v>
      </c>
    </row>
    <row r="71" spans="1:17" x14ac:dyDescent="0.3">
      <c r="A71" t="s">
        <v>1014</v>
      </c>
      <c r="B71" t="s">
        <v>597</v>
      </c>
      <c r="C71" s="2">
        <v>45728</v>
      </c>
      <c r="D71" t="s">
        <v>27</v>
      </c>
      <c r="E71" t="s">
        <v>442</v>
      </c>
      <c r="F71">
        <v>275</v>
      </c>
      <c r="G71">
        <v>249.85</v>
      </c>
      <c r="H71">
        <v>34.35</v>
      </c>
      <c r="I71" t="s">
        <v>102</v>
      </c>
      <c r="J71" t="s">
        <v>78</v>
      </c>
      <c r="K71" s="1">
        <v>45672</v>
      </c>
      <c r="L71">
        <v>15</v>
      </c>
      <c r="M71" t="b">
        <v>0</v>
      </c>
      <c r="N71" t="b">
        <v>0</v>
      </c>
      <c r="O71" t="b">
        <v>0</v>
      </c>
      <c r="P71" t="b">
        <v>0</v>
      </c>
      <c r="Q71">
        <v>68708.75</v>
      </c>
    </row>
    <row r="72" spans="1:17" x14ac:dyDescent="0.3">
      <c r="A72" t="s">
        <v>1056</v>
      </c>
      <c r="B72" t="s">
        <v>680</v>
      </c>
      <c r="C72" s="2">
        <v>45737.017361111109</v>
      </c>
      <c r="D72" t="s">
        <v>11</v>
      </c>
      <c r="E72" t="s">
        <v>442</v>
      </c>
      <c r="F72">
        <v>121</v>
      </c>
      <c r="G72">
        <v>754.85</v>
      </c>
      <c r="H72">
        <v>45.67</v>
      </c>
      <c r="I72" t="s">
        <v>102</v>
      </c>
      <c r="J72" t="s">
        <v>54</v>
      </c>
      <c r="K72" s="1">
        <v>45677</v>
      </c>
      <c r="L72">
        <v>20</v>
      </c>
      <c r="M72" t="b">
        <v>0</v>
      </c>
      <c r="N72" t="b">
        <v>0</v>
      </c>
      <c r="O72" t="b">
        <v>0</v>
      </c>
      <c r="P72" t="b">
        <v>0</v>
      </c>
      <c r="Q72">
        <v>91336.85</v>
      </c>
    </row>
    <row r="73" spans="1:17" x14ac:dyDescent="0.3">
      <c r="A73" t="s">
        <v>1111</v>
      </c>
      <c r="B73" t="s">
        <v>505</v>
      </c>
      <c r="C73" s="2">
        <v>45684.027777777781</v>
      </c>
      <c r="D73" t="s">
        <v>16</v>
      </c>
      <c r="E73" t="s">
        <v>442</v>
      </c>
      <c r="F73">
        <v>362</v>
      </c>
      <c r="G73">
        <v>1233.1099999999999</v>
      </c>
      <c r="H73">
        <v>223.19</v>
      </c>
      <c r="I73" t="s">
        <v>102</v>
      </c>
      <c r="J73" t="s">
        <v>75</v>
      </c>
      <c r="K73" s="1">
        <v>45827</v>
      </c>
      <c r="L73">
        <v>170</v>
      </c>
      <c r="M73" t="b">
        <v>0</v>
      </c>
      <c r="N73" t="b">
        <v>0</v>
      </c>
      <c r="O73" t="b">
        <v>0</v>
      </c>
      <c r="P73" t="b">
        <v>0</v>
      </c>
      <c r="Q73">
        <v>446385.81999999995</v>
      </c>
    </row>
    <row r="74" spans="1:17" x14ac:dyDescent="0.3">
      <c r="A74" t="s">
        <v>1140</v>
      </c>
      <c r="B74" t="s">
        <v>542</v>
      </c>
      <c r="C74" s="2">
        <v>45749.035416666666</v>
      </c>
      <c r="D74" t="s">
        <v>23</v>
      </c>
      <c r="E74" t="s">
        <v>442</v>
      </c>
      <c r="F74">
        <v>787</v>
      </c>
      <c r="G74">
        <v>647.63</v>
      </c>
      <c r="H74">
        <v>254.84</v>
      </c>
      <c r="I74" t="s">
        <v>102</v>
      </c>
      <c r="J74" t="s">
        <v>54</v>
      </c>
      <c r="K74" s="1">
        <v>45807</v>
      </c>
      <c r="L74">
        <v>150</v>
      </c>
      <c r="M74" t="b">
        <v>0</v>
      </c>
      <c r="N74" t="b">
        <v>0</v>
      </c>
      <c r="O74" t="b">
        <v>0</v>
      </c>
      <c r="P74" t="b">
        <v>0</v>
      </c>
      <c r="Q74">
        <v>509684.81</v>
      </c>
    </row>
    <row r="75" spans="1:17" x14ac:dyDescent="0.3">
      <c r="A75" t="s">
        <v>1188</v>
      </c>
      <c r="B75" t="s">
        <v>213</v>
      </c>
      <c r="C75" s="2">
        <v>45715.006944444445</v>
      </c>
      <c r="D75" t="s">
        <v>11</v>
      </c>
      <c r="E75" t="s">
        <v>442</v>
      </c>
      <c r="F75">
        <v>21</v>
      </c>
      <c r="G75">
        <v>771.17</v>
      </c>
      <c r="H75">
        <v>8.1</v>
      </c>
      <c r="I75" t="s">
        <v>102</v>
      </c>
      <c r="J75" t="s">
        <v>63</v>
      </c>
      <c r="K75" s="1">
        <v>45791</v>
      </c>
      <c r="L75">
        <v>134</v>
      </c>
      <c r="M75" t="b">
        <v>0</v>
      </c>
      <c r="N75" t="b">
        <v>0</v>
      </c>
      <c r="O75" t="b">
        <v>0</v>
      </c>
      <c r="P75" t="b">
        <v>0</v>
      </c>
      <c r="Q75">
        <v>16194.57</v>
      </c>
    </row>
    <row r="76" spans="1:17" x14ac:dyDescent="0.3">
      <c r="A76" t="s">
        <v>722</v>
      </c>
      <c r="B76" t="s">
        <v>454</v>
      </c>
      <c r="C76" s="2">
        <v>45695.004166666666</v>
      </c>
      <c r="D76" t="s">
        <v>11</v>
      </c>
      <c r="E76" t="s">
        <v>178</v>
      </c>
      <c r="F76">
        <v>428</v>
      </c>
      <c r="G76">
        <v>745.89</v>
      </c>
      <c r="H76">
        <v>159.62</v>
      </c>
      <c r="I76" t="s">
        <v>105</v>
      </c>
      <c r="J76" t="s">
        <v>81</v>
      </c>
      <c r="K76" s="1">
        <v>45832</v>
      </c>
      <c r="L76">
        <v>175</v>
      </c>
      <c r="M76" t="b">
        <v>0</v>
      </c>
      <c r="N76" t="b">
        <v>0</v>
      </c>
      <c r="O76" t="b">
        <v>0</v>
      </c>
      <c r="P76" t="b">
        <v>0</v>
      </c>
      <c r="Q76">
        <v>319240.92</v>
      </c>
    </row>
    <row r="77" spans="1:17" x14ac:dyDescent="0.3">
      <c r="A77" t="s">
        <v>755</v>
      </c>
      <c r="B77" t="s">
        <v>237</v>
      </c>
      <c r="C77" s="2">
        <v>45681.011805555558</v>
      </c>
      <c r="D77" t="s">
        <v>19</v>
      </c>
      <c r="E77" t="s">
        <v>178</v>
      </c>
      <c r="F77">
        <v>563</v>
      </c>
      <c r="G77">
        <v>2114.48</v>
      </c>
      <c r="H77">
        <v>595.23</v>
      </c>
      <c r="I77" t="s">
        <v>105</v>
      </c>
      <c r="J77" t="s">
        <v>78</v>
      </c>
      <c r="K77" s="1">
        <v>45701</v>
      </c>
      <c r="L77">
        <v>44</v>
      </c>
      <c r="M77" t="b">
        <v>0</v>
      </c>
      <c r="N77" t="b">
        <v>0</v>
      </c>
      <c r="O77" t="b">
        <v>0</v>
      </c>
      <c r="P77" t="b">
        <v>0</v>
      </c>
      <c r="Q77">
        <v>1190452.24</v>
      </c>
    </row>
    <row r="78" spans="1:17" x14ac:dyDescent="0.3">
      <c r="A78" t="s">
        <v>807</v>
      </c>
      <c r="B78" t="s">
        <v>503</v>
      </c>
      <c r="C78" s="2">
        <v>45755.027083333334</v>
      </c>
      <c r="D78" t="s">
        <v>11</v>
      </c>
      <c r="E78" t="s">
        <v>178</v>
      </c>
      <c r="F78">
        <v>175</v>
      </c>
      <c r="G78">
        <v>812.93</v>
      </c>
      <c r="H78">
        <v>71.13</v>
      </c>
      <c r="I78" t="s">
        <v>105</v>
      </c>
      <c r="J78" t="s">
        <v>75</v>
      </c>
      <c r="K78" s="1">
        <v>45737</v>
      </c>
      <c r="L78">
        <v>80</v>
      </c>
      <c r="M78" t="b">
        <v>0</v>
      </c>
      <c r="N78" t="b">
        <v>0</v>
      </c>
      <c r="O78" t="b">
        <v>0</v>
      </c>
      <c r="P78" t="b">
        <v>0</v>
      </c>
      <c r="Q78">
        <v>142262.75</v>
      </c>
    </row>
    <row r="79" spans="1:17" x14ac:dyDescent="0.3">
      <c r="A79" t="s">
        <v>839</v>
      </c>
      <c r="B79" t="s">
        <v>555</v>
      </c>
      <c r="C79" s="2">
        <v>45687.008333333331</v>
      </c>
      <c r="D79" t="s">
        <v>11</v>
      </c>
      <c r="E79" t="s">
        <v>178</v>
      </c>
      <c r="F79">
        <v>572</v>
      </c>
      <c r="G79">
        <v>756.57</v>
      </c>
      <c r="H79">
        <v>216.38</v>
      </c>
      <c r="I79" t="s">
        <v>105</v>
      </c>
      <c r="J79" t="s">
        <v>72</v>
      </c>
      <c r="K79" s="1">
        <v>45673</v>
      </c>
      <c r="L79">
        <v>16</v>
      </c>
      <c r="M79" t="b">
        <v>0</v>
      </c>
      <c r="N79" t="b">
        <v>0</v>
      </c>
      <c r="O79" t="b">
        <v>0</v>
      </c>
      <c r="P79" t="b">
        <v>0</v>
      </c>
      <c r="Q79">
        <v>432758.04000000004</v>
      </c>
    </row>
    <row r="80" spans="1:17" x14ac:dyDescent="0.3">
      <c r="A80" t="s">
        <v>862</v>
      </c>
      <c r="B80" t="s">
        <v>398</v>
      </c>
      <c r="C80" s="2">
        <v>45831.001388888886</v>
      </c>
      <c r="D80" t="s">
        <v>27</v>
      </c>
      <c r="E80" t="s">
        <v>178</v>
      </c>
      <c r="F80">
        <v>720</v>
      </c>
      <c r="G80">
        <v>263.35000000000002</v>
      </c>
      <c r="H80">
        <v>94.81</v>
      </c>
      <c r="I80" t="s">
        <v>105</v>
      </c>
      <c r="J80" t="s">
        <v>72</v>
      </c>
      <c r="K80" s="1">
        <v>45793</v>
      </c>
      <c r="L80">
        <v>136</v>
      </c>
      <c r="M80" t="b">
        <v>0</v>
      </c>
      <c r="N80" t="b">
        <v>0</v>
      </c>
      <c r="O80" t="b">
        <v>0</v>
      </c>
      <c r="P80" t="b">
        <v>0</v>
      </c>
      <c r="Q80">
        <v>189612.00000000003</v>
      </c>
    </row>
    <row r="81" spans="1:17" x14ac:dyDescent="0.3">
      <c r="A81" t="s">
        <v>873</v>
      </c>
      <c r="B81" t="s">
        <v>265</v>
      </c>
      <c r="C81" s="2">
        <v>45672.011805555558</v>
      </c>
      <c r="D81" t="s">
        <v>27</v>
      </c>
      <c r="E81" t="s">
        <v>178</v>
      </c>
      <c r="F81">
        <v>455</v>
      </c>
      <c r="G81">
        <v>233.25</v>
      </c>
      <c r="H81">
        <v>53.06</v>
      </c>
      <c r="I81" t="s">
        <v>105</v>
      </c>
      <c r="J81" t="s">
        <v>78</v>
      </c>
      <c r="K81" s="1">
        <v>45720</v>
      </c>
      <c r="L81">
        <v>63</v>
      </c>
      <c r="M81" t="b">
        <v>0</v>
      </c>
      <c r="N81" t="b">
        <v>0</v>
      </c>
      <c r="O81" t="b">
        <v>0</v>
      </c>
      <c r="P81" t="b">
        <v>0</v>
      </c>
      <c r="Q81">
        <v>106128.75</v>
      </c>
    </row>
    <row r="82" spans="1:17" x14ac:dyDescent="0.3">
      <c r="A82" t="s">
        <v>931</v>
      </c>
      <c r="B82" t="s">
        <v>489</v>
      </c>
      <c r="C82" s="2">
        <v>45754.001388888886</v>
      </c>
      <c r="D82" t="s">
        <v>16</v>
      </c>
      <c r="E82" t="s">
        <v>178</v>
      </c>
      <c r="F82">
        <v>834</v>
      </c>
      <c r="G82">
        <v>1312.35</v>
      </c>
      <c r="H82">
        <v>547.25</v>
      </c>
      <c r="I82" t="s">
        <v>105</v>
      </c>
      <c r="J82" t="s">
        <v>63</v>
      </c>
      <c r="K82" s="1">
        <v>45779</v>
      </c>
      <c r="L82">
        <v>122</v>
      </c>
      <c r="M82" t="b">
        <v>0</v>
      </c>
      <c r="N82" t="b">
        <v>0</v>
      </c>
      <c r="O82" t="b">
        <v>0</v>
      </c>
      <c r="P82" t="b">
        <v>0</v>
      </c>
      <c r="Q82">
        <v>1094499.8999999999</v>
      </c>
    </row>
    <row r="83" spans="1:17" x14ac:dyDescent="0.3">
      <c r="A83" t="s">
        <v>976</v>
      </c>
      <c r="B83" t="s">
        <v>280</v>
      </c>
      <c r="C83" s="2">
        <v>45660.020833333336</v>
      </c>
      <c r="D83" t="s">
        <v>11</v>
      </c>
      <c r="E83" t="s">
        <v>442</v>
      </c>
      <c r="F83">
        <v>512</v>
      </c>
      <c r="G83">
        <v>806.08</v>
      </c>
      <c r="H83">
        <v>206.36</v>
      </c>
      <c r="I83" t="s">
        <v>105</v>
      </c>
      <c r="J83" t="s">
        <v>72</v>
      </c>
      <c r="K83" s="1">
        <v>45790</v>
      </c>
      <c r="L83">
        <v>133</v>
      </c>
      <c r="M83" t="b">
        <v>0</v>
      </c>
      <c r="N83" t="b">
        <v>0</v>
      </c>
      <c r="O83" t="b">
        <v>0</v>
      </c>
      <c r="P83" t="b">
        <v>0</v>
      </c>
      <c r="Q83">
        <v>412712.96000000002</v>
      </c>
    </row>
    <row r="84" spans="1:17" x14ac:dyDescent="0.3">
      <c r="A84" t="s">
        <v>982</v>
      </c>
      <c r="B84" t="s">
        <v>186</v>
      </c>
      <c r="C84" s="2">
        <v>45827.031944444447</v>
      </c>
      <c r="D84" t="s">
        <v>34</v>
      </c>
      <c r="E84" t="s">
        <v>442</v>
      </c>
      <c r="F84">
        <v>880</v>
      </c>
      <c r="G84">
        <v>602.63</v>
      </c>
      <c r="H84">
        <v>265.16000000000003</v>
      </c>
      <c r="I84" t="s">
        <v>105</v>
      </c>
      <c r="J84" t="s">
        <v>54</v>
      </c>
      <c r="K84" s="1">
        <v>45817</v>
      </c>
      <c r="L84">
        <v>160</v>
      </c>
      <c r="M84" t="b">
        <v>0</v>
      </c>
      <c r="N84" t="b">
        <v>0</v>
      </c>
      <c r="O84" t="b">
        <v>0</v>
      </c>
      <c r="P84" t="b">
        <v>0</v>
      </c>
      <c r="Q84">
        <v>530314.4</v>
      </c>
    </row>
    <row r="85" spans="1:17" x14ac:dyDescent="0.3">
      <c r="A85" t="s">
        <v>1024</v>
      </c>
      <c r="B85" t="s">
        <v>660</v>
      </c>
      <c r="C85" s="2">
        <v>45720.022222222222</v>
      </c>
      <c r="D85" t="s">
        <v>38</v>
      </c>
      <c r="E85" t="s">
        <v>442</v>
      </c>
      <c r="F85">
        <v>411</v>
      </c>
      <c r="G85">
        <v>1040.8499999999999</v>
      </c>
      <c r="H85">
        <v>213.89</v>
      </c>
      <c r="I85" t="s">
        <v>105</v>
      </c>
      <c r="J85" t="s">
        <v>81</v>
      </c>
      <c r="K85" s="1">
        <v>45673</v>
      </c>
      <c r="L85">
        <v>16</v>
      </c>
      <c r="M85" t="b">
        <v>0</v>
      </c>
      <c r="N85" t="b">
        <v>0</v>
      </c>
      <c r="O85" t="b">
        <v>0</v>
      </c>
      <c r="P85" t="b">
        <v>0</v>
      </c>
      <c r="Q85">
        <v>427789.35</v>
      </c>
    </row>
    <row r="86" spans="1:17" x14ac:dyDescent="0.3">
      <c r="A86" t="s">
        <v>1062</v>
      </c>
      <c r="B86" t="s">
        <v>298</v>
      </c>
      <c r="C86" s="2">
        <v>45820.011805555558</v>
      </c>
      <c r="D86" t="s">
        <v>19</v>
      </c>
      <c r="E86" t="s">
        <v>442</v>
      </c>
      <c r="F86">
        <v>974</v>
      </c>
      <c r="G86">
        <v>2132.7600000000002</v>
      </c>
      <c r="H86">
        <v>1038.6500000000001</v>
      </c>
      <c r="I86" t="s">
        <v>105</v>
      </c>
      <c r="J86" t="s">
        <v>72</v>
      </c>
      <c r="K86" s="1">
        <v>45727</v>
      </c>
      <c r="L86">
        <v>70</v>
      </c>
      <c r="M86" t="b">
        <v>0</v>
      </c>
      <c r="N86" t="b">
        <v>0</v>
      </c>
      <c r="O86" t="b">
        <v>0</v>
      </c>
      <c r="P86" t="b">
        <v>0</v>
      </c>
      <c r="Q86">
        <v>2077308.2400000002</v>
      </c>
    </row>
    <row r="87" spans="1:17" x14ac:dyDescent="0.3">
      <c r="A87" t="s">
        <v>1068</v>
      </c>
      <c r="B87" t="s">
        <v>619</v>
      </c>
      <c r="C87" s="2">
        <v>45765.040972222225</v>
      </c>
      <c r="D87" t="s">
        <v>27</v>
      </c>
      <c r="E87" t="s">
        <v>442</v>
      </c>
      <c r="F87">
        <v>777</v>
      </c>
      <c r="G87">
        <v>256.48</v>
      </c>
      <c r="H87">
        <v>99.64</v>
      </c>
      <c r="I87" t="s">
        <v>105</v>
      </c>
      <c r="J87" t="s">
        <v>81</v>
      </c>
      <c r="K87" s="1">
        <v>45698</v>
      </c>
      <c r="L87">
        <v>41</v>
      </c>
      <c r="M87" t="b">
        <v>0</v>
      </c>
      <c r="N87" t="b">
        <v>0</v>
      </c>
      <c r="O87" t="b">
        <v>0</v>
      </c>
      <c r="P87" t="b">
        <v>0</v>
      </c>
      <c r="Q87">
        <v>199284.96000000002</v>
      </c>
    </row>
    <row r="88" spans="1:17" x14ac:dyDescent="0.3">
      <c r="A88" t="s">
        <v>1161</v>
      </c>
      <c r="B88" t="s">
        <v>253</v>
      </c>
      <c r="C88" s="2">
        <v>45761.039583333331</v>
      </c>
      <c r="D88" t="s">
        <v>16</v>
      </c>
      <c r="E88" t="s">
        <v>442</v>
      </c>
      <c r="F88">
        <v>418</v>
      </c>
      <c r="G88">
        <v>1300.2</v>
      </c>
      <c r="H88">
        <v>271.74</v>
      </c>
      <c r="I88" t="s">
        <v>105</v>
      </c>
      <c r="J88" t="s">
        <v>75</v>
      </c>
      <c r="K88" s="1">
        <v>45824</v>
      </c>
      <c r="L88">
        <v>167</v>
      </c>
      <c r="M88" t="b">
        <v>0</v>
      </c>
      <c r="N88" t="b">
        <v>0</v>
      </c>
      <c r="O88" t="b">
        <v>0</v>
      </c>
      <c r="P88" t="b">
        <v>0</v>
      </c>
      <c r="Q88">
        <v>543483.6</v>
      </c>
    </row>
    <row r="89" spans="1:17" x14ac:dyDescent="0.3">
      <c r="A89" t="s">
        <v>1171</v>
      </c>
      <c r="B89" t="s">
        <v>221</v>
      </c>
      <c r="C89" s="2">
        <v>45832.039583333331</v>
      </c>
      <c r="D89" t="s">
        <v>31</v>
      </c>
      <c r="E89" t="s">
        <v>442</v>
      </c>
      <c r="F89">
        <v>713</v>
      </c>
      <c r="G89">
        <v>215.63</v>
      </c>
      <c r="H89">
        <v>76.87</v>
      </c>
      <c r="I89" t="s">
        <v>105</v>
      </c>
      <c r="J89" t="s">
        <v>69</v>
      </c>
      <c r="K89" s="1">
        <v>45799</v>
      </c>
      <c r="L89">
        <v>142</v>
      </c>
      <c r="M89" t="b">
        <v>0</v>
      </c>
      <c r="N89" t="b">
        <v>0</v>
      </c>
      <c r="O89" t="b">
        <v>0</v>
      </c>
      <c r="P89" t="b">
        <v>0</v>
      </c>
      <c r="Q89">
        <v>153744.19</v>
      </c>
    </row>
    <row r="90" spans="1:17" x14ac:dyDescent="0.3">
      <c r="A90" t="s">
        <v>1176</v>
      </c>
      <c r="B90" t="s">
        <v>601</v>
      </c>
      <c r="C90" s="2">
        <v>45749.011111111111</v>
      </c>
      <c r="D90" t="s">
        <v>34</v>
      </c>
      <c r="E90" t="s">
        <v>442</v>
      </c>
      <c r="F90">
        <v>922</v>
      </c>
      <c r="G90">
        <v>582.94000000000005</v>
      </c>
      <c r="H90">
        <v>268.74</v>
      </c>
      <c r="I90" t="s">
        <v>105</v>
      </c>
      <c r="J90" t="s">
        <v>60</v>
      </c>
      <c r="K90" s="1">
        <v>45727</v>
      </c>
      <c r="L90">
        <v>70</v>
      </c>
      <c r="M90" t="b">
        <v>0</v>
      </c>
      <c r="N90" t="b">
        <v>0</v>
      </c>
      <c r="O90" t="b">
        <v>0</v>
      </c>
      <c r="P90" t="b">
        <v>0</v>
      </c>
      <c r="Q90">
        <v>537470.68000000005</v>
      </c>
    </row>
    <row r="91" spans="1:17" x14ac:dyDescent="0.3">
      <c r="A91" t="s">
        <v>743</v>
      </c>
      <c r="B91" t="s">
        <v>599</v>
      </c>
      <c r="C91" s="2">
        <v>45756.017361111109</v>
      </c>
      <c r="D91" t="s">
        <v>38</v>
      </c>
      <c r="E91" t="s">
        <v>178</v>
      </c>
      <c r="F91">
        <v>970</v>
      </c>
      <c r="G91">
        <v>1250.93</v>
      </c>
      <c r="H91">
        <v>606.70000000000005</v>
      </c>
      <c r="I91" t="s">
        <v>107</v>
      </c>
      <c r="J91" t="s">
        <v>63</v>
      </c>
      <c r="K91" s="1">
        <v>45838</v>
      </c>
      <c r="L91">
        <v>181</v>
      </c>
      <c r="M91" t="b">
        <v>0</v>
      </c>
      <c r="N91" t="b">
        <v>0</v>
      </c>
      <c r="O91" t="b">
        <v>0</v>
      </c>
      <c r="P91" t="b">
        <v>0</v>
      </c>
      <c r="Q91">
        <v>1213402.1000000001</v>
      </c>
    </row>
    <row r="92" spans="1:17" x14ac:dyDescent="0.3">
      <c r="A92" t="s">
        <v>749</v>
      </c>
      <c r="B92" t="s">
        <v>634</v>
      </c>
      <c r="C92" s="2">
        <v>45754.011111111111</v>
      </c>
      <c r="D92" t="s">
        <v>16</v>
      </c>
      <c r="E92" t="s">
        <v>178</v>
      </c>
      <c r="F92">
        <v>838</v>
      </c>
      <c r="G92">
        <v>1310.87</v>
      </c>
      <c r="H92">
        <v>549.25</v>
      </c>
      <c r="I92" t="s">
        <v>107</v>
      </c>
      <c r="J92" t="s">
        <v>72</v>
      </c>
      <c r="K92" s="1">
        <v>45727</v>
      </c>
      <c r="L92">
        <v>70</v>
      </c>
      <c r="M92" t="b">
        <v>0</v>
      </c>
      <c r="N92" t="b">
        <v>0</v>
      </c>
      <c r="O92" t="b">
        <v>0</v>
      </c>
      <c r="P92" t="b">
        <v>0</v>
      </c>
      <c r="Q92">
        <v>1098509.0599999998</v>
      </c>
    </row>
    <row r="93" spans="1:17" x14ac:dyDescent="0.3">
      <c r="A93" t="s">
        <v>752</v>
      </c>
      <c r="B93" t="s">
        <v>204</v>
      </c>
      <c r="C93" s="2">
        <v>45834.023611111108</v>
      </c>
      <c r="D93" t="s">
        <v>27</v>
      </c>
      <c r="E93" t="s">
        <v>178</v>
      </c>
      <c r="F93">
        <v>301</v>
      </c>
      <c r="G93">
        <v>254.6</v>
      </c>
      <c r="H93">
        <v>38.32</v>
      </c>
      <c r="I93" t="s">
        <v>107</v>
      </c>
      <c r="J93" t="s">
        <v>75</v>
      </c>
      <c r="K93" s="1">
        <v>45665</v>
      </c>
      <c r="L93">
        <v>8</v>
      </c>
      <c r="M93" t="b">
        <v>0</v>
      </c>
      <c r="N93" t="b">
        <v>0</v>
      </c>
      <c r="O93" t="b">
        <v>0</v>
      </c>
      <c r="P93" t="b">
        <v>0</v>
      </c>
      <c r="Q93">
        <v>76634.599999999991</v>
      </c>
    </row>
    <row r="94" spans="1:17" x14ac:dyDescent="0.3">
      <c r="A94" t="s">
        <v>773</v>
      </c>
      <c r="B94" t="s">
        <v>652</v>
      </c>
      <c r="C94" s="2">
        <v>45659.020833333336</v>
      </c>
      <c r="D94" t="s">
        <v>31</v>
      </c>
      <c r="E94" t="s">
        <v>178</v>
      </c>
      <c r="F94">
        <v>648</v>
      </c>
      <c r="G94">
        <v>245.45</v>
      </c>
      <c r="H94">
        <v>79.53</v>
      </c>
      <c r="I94" t="s">
        <v>107</v>
      </c>
      <c r="J94" t="s">
        <v>60</v>
      </c>
      <c r="K94" s="1">
        <v>45833</v>
      </c>
      <c r="L94">
        <v>176</v>
      </c>
      <c r="M94" t="b">
        <v>0</v>
      </c>
      <c r="N94" t="b">
        <v>0</v>
      </c>
      <c r="O94" t="b">
        <v>0</v>
      </c>
      <c r="P94" t="b">
        <v>0</v>
      </c>
      <c r="Q94">
        <v>159051.6</v>
      </c>
    </row>
    <row r="95" spans="1:17" x14ac:dyDescent="0.3">
      <c r="A95" t="s">
        <v>811</v>
      </c>
      <c r="B95" t="s">
        <v>643</v>
      </c>
      <c r="C95" s="2">
        <v>45783.010416666664</v>
      </c>
      <c r="D95" t="s">
        <v>23</v>
      </c>
      <c r="E95" t="s">
        <v>178</v>
      </c>
      <c r="F95">
        <v>239</v>
      </c>
      <c r="G95">
        <v>675.78</v>
      </c>
      <c r="H95">
        <v>80.760000000000005</v>
      </c>
      <c r="I95" t="s">
        <v>107</v>
      </c>
      <c r="J95" t="s">
        <v>60</v>
      </c>
      <c r="K95" s="1">
        <v>45833</v>
      </c>
      <c r="L95">
        <v>176</v>
      </c>
      <c r="M95" t="b">
        <v>0</v>
      </c>
      <c r="N95" t="b">
        <v>0</v>
      </c>
      <c r="O95" t="b">
        <v>0</v>
      </c>
      <c r="P95" t="b">
        <v>0</v>
      </c>
      <c r="Q95">
        <v>161511.41999999998</v>
      </c>
    </row>
    <row r="96" spans="1:17" x14ac:dyDescent="0.3">
      <c r="A96" t="s">
        <v>876</v>
      </c>
      <c r="B96" t="s">
        <v>251</v>
      </c>
      <c r="C96" s="2">
        <v>45702.037499999999</v>
      </c>
      <c r="D96" t="s">
        <v>11</v>
      </c>
      <c r="E96" t="s">
        <v>178</v>
      </c>
      <c r="F96">
        <v>285</v>
      </c>
      <c r="G96">
        <v>732.48</v>
      </c>
      <c r="H96">
        <v>104.38</v>
      </c>
      <c r="I96" t="s">
        <v>107</v>
      </c>
      <c r="J96" t="s">
        <v>69</v>
      </c>
      <c r="K96" s="1">
        <v>45764</v>
      </c>
      <c r="L96">
        <v>107</v>
      </c>
      <c r="M96" t="b">
        <v>0</v>
      </c>
      <c r="N96" t="b">
        <v>0</v>
      </c>
      <c r="O96" t="b">
        <v>0</v>
      </c>
      <c r="P96" t="b">
        <v>0</v>
      </c>
      <c r="Q96">
        <v>208756.80000000002</v>
      </c>
    </row>
    <row r="97" spans="1:17" x14ac:dyDescent="0.3">
      <c r="A97" t="s">
        <v>882</v>
      </c>
      <c r="B97" t="s">
        <v>232</v>
      </c>
      <c r="C97" s="2">
        <v>45721.017361111109</v>
      </c>
      <c r="D97" t="s">
        <v>38</v>
      </c>
      <c r="E97" t="s">
        <v>178</v>
      </c>
      <c r="F97">
        <v>799</v>
      </c>
      <c r="G97">
        <v>1063.53</v>
      </c>
      <c r="H97">
        <v>424.88</v>
      </c>
      <c r="I97" t="s">
        <v>107</v>
      </c>
      <c r="J97" t="s">
        <v>66</v>
      </c>
      <c r="K97" s="1">
        <v>45798</v>
      </c>
      <c r="L97">
        <v>141</v>
      </c>
      <c r="M97" t="b">
        <v>0</v>
      </c>
      <c r="N97" t="b">
        <v>0</v>
      </c>
      <c r="O97" t="b">
        <v>0</v>
      </c>
      <c r="P97" t="b">
        <v>0</v>
      </c>
      <c r="Q97">
        <v>849760.47</v>
      </c>
    </row>
    <row r="98" spans="1:17" x14ac:dyDescent="0.3">
      <c r="A98" t="s">
        <v>902</v>
      </c>
      <c r="B98" t="s">
        <v>248</v>
      </c>
      <c r="C98" s="2">
        <v>45828.004861111112</v>
      </c>
      <c r="D98" t="s">
        <v>19</v>
      </c>
      <c r="E98" t="s">
        <v>178</v>
      </c>
      <c r="F98">
        <v>148</v>
      </c>
      <c r="G98">
        <v>2172.35</v>
      </c>
      <c r="H98">
        <v>160.75</v>
      </c>
      <c r="I98" t="s">
        <v>107</v>
      </c>
      <c r="J98" t="s">
        <v>54</v>
      </c>
      <c r="K98" s="1">
        <v>45666</v>
      </c>
      <c r="L98">
        <v>9</v>
      </c>
      <c r="M98" t="b">
        <v>0</v>
      </c>
      <c r="N98" t="b">
        <v>0</v>
      </c>
      <c r="O98" t="b">
        <v>0</v>
      </c>
      <c r="P98" t="b">
        <v>0</v>
      </c>
      <c r="Q98">
        <v>321507.8</v>
      </c>
    </row>
    <row r="99" spans="1:17" x14ac:dyDescent="0.3">
      <c r="A99" t="s">
        <v>1029</v>
      </c>
      <c r="B99" t="s">
        <v>377</v>
      </c>
      <c r="C99" s="2">
        <v>45792.034722222219</v>
      </c>
      <c r="D99" t="s">
        <v>23</v>
      </c>
      <c r="E99" t="s">
        <v>442</v>
      </c>
      <c r="F99">
        <v>202</v>
      </c>
      <c r="G99">
        <v>651.92999999999995</v>
      </c>
      <c r="H99">
        <v>65.84</v>
      </c>
      <c r="I99" t="s">
        <v>107</v>
      </c>
      <c r="J99" t="s">
        <v>66</v>
      </c>
      <c r="K99" s="1">
        <v>45784</v>
      </c>
      <c r="L99">
        <v>127</v>
      </c>
      <c r="M99" t="b">
        <v>0</v>
      </c>
      <c r="N99" t="b">
        <v>0</v>
      </c>
      <c r="O99" t="b">
        <v>0</v>
      </c>
      <c r="P99" t="b">
        <v>0</v>
      </c>
      <c r="Q99">
        <v>131689.85999999999</v>
      </c>
    </row>
    <row r="100" spans="1:17" x14ac:dyDescent="0.3">
      <c r="A100" t="s">
        <v>1032</v>
      </c>
      <c r="B100" t="s">
        <v>490</v>
      </c>
      <c r="C100" s="2">
        <v>45694.01666666667</v>
      </c>
      <c r="D100" t="s">
        <v>11</v>
      </c>
      <c r="E100" t="s">
        <v>442</v>
      </c>
      <c r="F100">
        <v>741</v>
      </c>
      <c r="G100">
        <v>748.47</v>
      </c>
      <c r="H100">
        <v>277.31</v>
      </c>
      <c r="I100" t="s">
        <v>107</v>
      </c>
      <c r="J100" t="s">
        <v>72</v>
      </c>
      <c r="K100" s="1">
        <v>45700</v>
      </c>
      <c r="L100">
        <v>43</v>
      </c>
      <c r="M100" t="b">
        <v>0</v>
      </c>
      <c r="N100" t="b">
        <v>0</v>
      </c>
      <c r="O100" t="b">
        <v>0</v>
      </c>
      <c r="P100" t="b">
        <v>0</v>
      </c>
      <c r="Q100">
        <v>554616.27</v>
      </c>
    </row>
    <row r="101" spans="1:17" x14ac:dyDescent="0.3">
      <c r="A101" t="s">
        <v>1034</v>
      </c>
      <c r="B101" t="s">
        <v>628</v>
      </c>
      <c r="C101" s="2">
        <v>45790.035416666666</v>
      </c>
      <c r="D101" t="s">
        <v>16</v>
      </c>
      <c r="E101" t="s">
        <v>442</v>
      </c>
      <c r="F101">
        <v>149</v>
      </c>
      <c r="G101">
        <v>1233.9100000000001</v>
      </c>
      <c r="H101">
        <v>91.93</v>
      </c>
      <c r="I101" t="s">
        <v>107</v>
      </c>
      <c r="J101" t="s">
        <v>66</v>
      </c>
      <c r="K101" s="1">
        <v>45673</v>
      </c>
      <c r="L101">
        <v>16</v>
      </c>
      <c r="M101" t="b">
        <v>0</v>
      </c>
      <c r="N101" t="b">
        <v>0</v>
      </c>
      <c r="O101" t="b">
        <v>0</v>
      </c>
      <c r="P101" t="b">
        <v>0</v>
      </c>
      <c r="Q101">
        <v>183852.59000000003</v>
      </c>
    </row>
    <row r="102" spans="1:17" x14ac:dyDescent="0.3">
      <c r="A102" t="s">
        <v>1063</v>
      </c>
      <c r="B102" t="s">
        <v>427</v>
      </c>
      <c r="C102" s="2">
        <v>45814.018750000003</v>
      </c>
      <c r="D102" t="s">
        <v>23</v>
      </c>
      <c r="E102" t="s">
        <v>442</v>
      </c>
      <c r="F102">
        <v>655</v>
      </c>
      <c r="G102">
        <v>664.52</v>
      </c>
      <c r="H102">
        <v>217.63</v>
      </c>
      <c r="I102" t="s">
        <v>107</v>
      </c>
      <c r="J102" t="s">
        <v>75</v>
      </c>
      <c r="K102" s="1">
        <v>45791</v>
      </c>
      <c r="L102">
        <v>134</v>
      </c>
      <c r="M102" t="b">
        <v>0</v>
      </c>
      <c r="N102" t="b">
        <v>0</v>
      </c>
      <c r="O102" t="b">
        <v>0</v>
      </c>
      <c r="P102" t="b">
        <v>0</v>
      </c>
      <c r="Q102">
        <v>435260.6</v>
      </c>
    </row>
    <row r="103" spans="1:17" x14ac:dyDescent="0.3">
      <c r="A103" t="s">
        <v>1069</v>
      </c>
      <c r="B103" t="s">
        <v>227</v>
      </c>
      <c r="C103" s="2">
        <v>45721.009027777778</v>
      </c>
      <c r="D103" t="s">
        <v>11</v>
      </c>
      <c r="E103" t="s">
        <v>442</v>
      </c>
      <c r="F103">
        <v>735</v>
      </c>
      <c r="G103">
        <v>739.55</v>
      </c>
      <c r="H103">
        <v>271.77999999999997</v>
      </c>
      <c r="I103" t="s">
        <v>107</v>
      </c>
      <c r="J103" t="s">
        <v>66</v>
      </c>
      <c r="K103" s="1">
        <v>45726</v>
      </c>
      <c r="L103">
        <v>69</v>
      </c>
      <c r="M103" t="b">
        <v>0</v>
      </c>
      <c r="N103" t="b">
        <v>0</v>
      </c>
      <c r="O103" t="b">
        <v>0</v>
      </c>
      <c r="P103" t="b">
        <v>0</v>
      </c>
      <c r="Q103">
        <v>543569.25</v>
      </c>
    </row>
    <row r="104" spans="1:17" x14ac:dyDescent="0.3">
      <c r="A104" t="s">
        <v>1085</v>
      </c>
      <c r="B104" t="s">
        <v>382</v>
      </c>
      <c r="C104" s="2">
        <v>45797.027083333334</v>
      </c>
      <c r="D104" t="s">
        <v>38</v>
      </c>
      <c r="E104" t="s">
        <v>442</v>
      </c>
      <c r="F104">
        <v>270</v>
      </c>
      <c r="G104">
        <v>1435.97</v>
      </c>
      <c r="H104">
        <v>193.86</v>
      </c>
      <c r="I104" t="s">
        <v>107</v>
      </c>
      <c r="J104" t="s">
        <v>60</v>
      </c>
      <c r="K104" s="1">
        <v>45741</v>
      </c>
      <c r="L104">
        <v>84</v>
      </c>
      <c r="M104" t="b">
        <v>0</v>
      </c>
      <c r="N104" t="b">
        <v>0</v>
      </c>
      <c r="O104" t="b">
        <v>0</v>
      </c>
      <c r="P104" t="b">
        <v>0</v>
      </c>
      <c r="Q104">
        <v>387711.9</v>
      </c>
    </row>
    <row r="105" spans="1:17" x14ac:dyDescent="0.3">
      <c r="A105" t="s">
        <v>1144</v>
      </c>
      <c r="B105" t="s">
        <v>595</v>
      </c>
      <c r="C105" s="2">
        <v>45762.036805555559</v>
      </c>
      <c r="D105" t="s">
        <v>34</v>
      </c>
      <c r="E105" t="s">
        <v>442</v>
      </c>
      <c r="F105">
        <v>166</v>
      </c>
      <c r="G105">
        <v>567.42999999999995</v>
      </c>
      <c r="H105">
        <v>47.1</v>
      </c>
      <c r="I105" t="s">
        <v>107</v>
      </c>
      <c r="J105" t="s">
        <v>57</v>
      </c>
      <c r="K105" s="1">
        <v>45778</v>
      </c>
      <c r="L105">
        <v>121</v>
      </c>
      <c r="M105" t="b">
        <v>0</v>
      </c>
      <c r="N105" t="b">
        <v>0</v>
      </c>
      <c r="O105" t="b">
        <v>0</v>
      </c>
      <c r="P105" t="b">
        <v>0</v>
      </c>
      <c r="Q105">
        <v>94193.37999999999</v>
      </c>
    </row>
    <row r="106" spans="1:17" x14ac:dyDescent="0.3">
      <c r="A106" t="s">
        <v>786</v>
      </c>
      <c r="B106" t="s">
        <v>644</v>
      </c>
      <c r="C106" s="2">
        <v>45735.017361111109</v>
      </c>
      <c r="D106" t="s">
        <v>31</v>
      </c>
      <c r="E106" t="s">
        <v>178</v>
      </c>
      <c r="F106">
        <v>717</v>
      </c>
      <c r="G106">
        <v>237.15</v>
      </c>
      <c r="H106">
        <v>85.02</v>
      </c>
      <c r="I106" t="s">
        <v>109</v>
      </c>
      <c r="J106" t="s">
        <v>69</v>
      </c>
      <c r="K106" s="1">
        <v>45818</v>
      </c>
      <c r="L106">
        <v>161</v>
      </c>
      <c r="M106" t="b">
        <v>0</v>
      </c>
      <c r="N106" t="b">
        <v>0</v>
      </c>
      <c r="O106" t="b">
        <v>0</v>
      </c>
      <c r="P106" t="b">
        <v>0</v>
      </c>
      <c r="Q106">
        <v>170036.55000000002</v>
      </c>
    </row>
    <row r="107" spans="1:17" x14ac:dyDescent="0.3">
      <c r="A107" t="s">
        <v>861</v>
      </c>
      <c r="B107" t="s">
        <v>286</v>
      </c>
      <c r="C107" s="2">
        <v>45691.02847222222</v>
      </c>
      <c r="D107" t="s">
        <v>34</v>
      </c>
      <c r="E107" t="s">
        <v>178</v>
      </c>
      <c r="F107">
        <v>879</v>
      </c>
      <c r="G107">
        <v>507.95</v>
      </c>
      <c r="H107">
        <v>223.24</v>
      </c>
      <c r="I107" t="s">
        <v>109</v>
      </c>
      <c r="J107" t="s">
        <v>60</v>
      </c>
      <c r="K107" s="1">
        <v>45714</v>
      </c>
      <c r="L107">
        <v>57</v>
      </c>
      <c r="M107" t="b">
        <v>0</v>
      </c>
      <c r="N107" t="b">
        <v>0</v>
      </c>
      <c r="O107" t="b">
        <v>0</v>
      </c>
      <c r="P107" t="b">
        <v>0</v>
      </c>
      <c r="Q107">
        <v>446488.05</v>
      </c>
    </row>
    <row r="108" spans="1:17" x14ac:dyDescent="0.3">
      <c r="A108" t="s">
        <v>900</v>
      </c>
      <c r="B108" t="s">
        <v>656</v>
      </c>
      <c r="C108" s="2">
        <v>45742.007638888892</v>
      </c>
      <c r="D108" t="s">
        <v>23</v>
      </c>
      <c r="E108" t="s">
        <v>178</v>
      </c>
      <c r="F108">
        <v>925</v>
      </c>
      <c r="G108">
        <v>629.05999999999995</v>
      </c>
      <c r="H108">
        <v>290.94</v>
      </c>
      <c r="I108" t="s">
        <v>109</v>
      </c>
      <c r="J108" t="s">
        <v>78</v>
      </c>
      <c r="K108" s="1">
        <v>45804</v>
      </c>
      <c r="L108">
        <v>147</v>
      </c>
      <c r="M108" t="b">
        <v>0</v>
      </c>
      <c r="N108" t="b">
        <v>0</v>
      </c>
      <c r="O108" t="b">
        <v>0</v>
      </c>
      <c r="P108" t="b">
        <v>0</v>
      </c>
      <c r="Q108">
        <v>581880.5</v>
      </c>
    </row>
    <row r="109" spans="1:17" x14ac:dyDescent="0.3">
      <c r="A109" t="s">
        <v>983</v>
      </c>
      <c r="B109" t="s">
        <v>614</v>
      </c>
      <c r="C109" s="2">
        <v>45835.038888888892</v>
      </c>
      <c r="D109" t="s">
        <v>11</v>
      </c>
      <c r="E109" t="s">
        <v>442</v>
      </c>
      <c r="F109">
        <v>225</v>
      </c>
      <c r="G109">
        <v>783.17</v>
      </c>
      <c r="H109">
        <v>88.11</v>
      </c>
      <c r="I109" t="s">
        <v>109</v>
      </c>
      <c r="J109" t="s">
        <v>57</v>
      </c>
      <c r="K109" s="1">
        <v>45793</v>
      </c>
      <c r="L109">
        <v>136</v>
      </c>
      <c r="M109" t="b">
        <v>0</v>
      </c>
      <c r="N109" t="b">
        <v>0</v>
      </c>
      <c r="O109" t="b">
        <v>0</v>
      </c>
      <c r="P109" t="b">
        <v>0</v>
      </c>
      <c r="Q109">
        <v>176213.25</v>
      </c>
    </row>
    <row r="110" spans="1:17" x14ac:dyDescent="0.3">
      <c r="A110" t="s">
        <v>996</v>
      </c>
      <c r="B110" t="s">
        <v>349</v>
      </c>
      <c r="C110" s="2">
        <v>45763.027083333334</v>
      </c>
      <c r="D110" t="s">
        <v>23</v>
      </c>
      <c r="E110" t="s">
        <v>442</v>
      </c>
      <c r="F110">
        <v>307</v>
      </c>
      <c r="G110">
        <v>639.54</v>
      </c>
      <c r="H110">
        <v>98.17</v>
      </c>
      <c r="I110" t="s">
        <v>109</v>
      </c>
      <c r="J110" t="s">
        <v>54</v>
      </c>
      <c r="K110" s="1">
        <v>45771</v>
      </c>
      <c r="L110">
        <v>114</v>
      </c>
      <c r="M110" t="b">
        <v>0</v>
      </c>
      <c r="N110" t="b">
        <v>0</v>
      </c>
      <c r="O110" t="b">
        <v>0</v>
      </c>
      <c r="P110" t="b">
        <v>0</v>
      </c>
      <c r="Q110">
        <v>196338.78</v>
      </c>
    </row>
    <row r="111" spans="1:17" x14ac:dyDescent="0.3">
      <c r="A111" t="s">
        <v>1003</v>
      </c>
      <c r="B111" t="s">
        <v>597</v>
      </c>
      <c r="C111" s="2">
        <v>45792.000694444447</v>
      </c>
      <c r="D111" t="s">
        <v>27</v>
      </c>
      <c r="E111" t="s">
        <v>442</v>
      </c>
      <c r="F111">
        <v>83</v>
      </c>
      <c r="G111">
        <v>246.01</v>
      </c>
      <c r="H111">
        <v>10.210000000000001</v>
      </c>
      <c r="I111" t="s">
        <v>109</v>
      </c>
      <c r="J111" t="s">
        <v>63</v>
      </c>
      <c r="K111" s="1">
        <v>45671</v>
      </c>
      <c r="L111">
        <v>14</v>
      </c>
      <c r="M111" t="b">
        <v>0</v>
      </c>
      <c r="N111" t="b">
        <v>0</v>
      </c>
      <c r="O111" t="b">
        <v>0</v>
      </c>
      <c r="P111" t="b">
        <v>0</v>
      </c>
      <c r="Q111">
        <v>20418.829999999998</v>
      </c>
    </row>
    <row r="112" spans="1:17" x14ac:dyDescent="0.3">
      <c r="A112" t="s">
        <v>1018</v>
      </c>
      <c r="B112" t="s">
        <v>658</v>
      </c>
      <c r="C112" s="2">
        <v>45783.022222222222</v>
      </c>
      <c r="D112" t="s">
        <v>38</v>
      </c>
      <c r="E112" t="s">
        <v>442</v>
      </c>
      <c r="F112">
        <v>625</v>
      </c>
      <c r="G112">
        <v>1361.27</v>
      </c>
      <c r="H112">
        <v>425.4</v>
      </c>
      <c r="I112" t="s">
        <v>109</v>
      </c>
      <c r="J112" t="s">
        <v>78</v>
      </c>
      <c r="K112" s="1">
        <v>45784</v>
      </c>
      <c r="L112">
        <v>127</v>
      </c>
      <c r="M112" t="b">
        <v>0</v>
      </c>
      <c r="N112" t="b">
        <v>0</v>
      </c>
      <c r="O112" t="b">
        <v>0</v>
      </c>
      <c r="P112" t="b">
        <v>0</v>
      </c>
      <c r="Q112">
        <v>850793.75</v>
      </c>
    </row>
    <row r="113" spans="1:17" x14ac:dyDescent="0.3">
      <c r="A113" t="s">
        <v>1019</v>
      </c>
      <c r="B113" t="s">
        <v>569</v>
      </c>
      <c r="C113" s="2">
        <v>45790.033333333333</v>
      </c>
      <c r="D113" t="s">
        <v>11</v>
      </c>
      <c r="E113" t="s">
        <v>442</v>
      </c>
      <c r="F113">
        <v>923</v>
      </c>
      <c r="G113">
        <v>814.88</v>
      </c>
      <c r="H113">
        <v>376.07</v>
      </c>
      <c r="I113" t="s">
        <v>109</v>
      </c>
      <c r="J113" t="s">
        <v>54</v>
      </c>
      <c r="K113" s="1">
        <v>45832</v>
      </c>
      <c r="L113">
        <v>175</v>
      </c>
      <c r="M113" t="b">
        <v>0</v>
      </c>
      <c r="N113" t="b">
        <v>0</v>
      </c>
      <c r="O113" t="b">
        <v>0</v>
      </c>
      <c r="P113" t="b">
        <v>0</v>
      </c>
      <c r="Q113">
        <v>752134.24</v>
      </c>
    </row>
    <row r="114" spans="1:17" x14ac:dyDescent="0.3">
      <c r="A114" t="s">
        <v>1036</v>
      </c>
      <c r="B114" t="s">
        <v>651</v>
      </c>
      <c r="C114" s="2">
        <v>45660.032638888886</v>
      </c>
      <c r="D114" t="s">
        <v>38</v>
      </c>
      <c r="E114" t="s">
        <v>442</v>
      </c>
      <c r="F114">
        <v>223</v>
      </c>
      <c r="G114">
        <v>991.56</v>
      </c>
      <c r="H114">
        <v>110.56</v>
      </c>
      <c r="I114" t="s">
        <v>109</v>
      </c>
      <c r="J114" t="s">
        <v>78</v>
      </c>
      <c r="K114" s="1">
        <v>45740</v>
      </c>
      <c r="L114">
        <v>83</v>
      </c>
      <c r="M114" t="b">
        <v>0</v>
      </c>
      <c r="N114" t="b">
        <v>0</v>
      </c>
      <c r="O114" t="b">
        <v>0</v>
      </c>
      <c r="P114" t="b">
        <v>0</v>
      </c>
      <c r="Q114">
        <v>221117.87999999998</v>
      </c>
    </row>
    <row r="115" spans="1:17" x14ac:dyDescent="0.3">
      <c r="A115" t="s">
        <v>1149</v>
      </c>
      <c r="B115" t="s">
        <v>639</v>
      </c>
      <c r="C115" s="2">
        <v>45796.000694444447</v>
      </c>
      <c r="D115" t="s">
        <v>11</v>
      </c>
      <c r="E115" t="s">
        <v>442</v>
      </c>
      <c r="F115">
        <v>736</v>
      </c>
      <c r="G115">
        <v>818.2</v>
      </c>
      <c r="H115">
        <v>301.10000000000002</v>
      </c>
      <c r="I115" t="s">
        <v>109</v>
      </c>
      <c r="J115" t="s">
        <v>75</v>
      </c>
      <c r="K115" s="1">
        <v>45658</v>
      </c>
      <c r="L115">
        <v>1</v>
      </c>
      <c r="M115" t="b">
        <v>0</v>
      </c>
      <c r="N115" t="b">
        <v>0</v>
      </c>
      <c r="O115" t="b">
        <v>0</v>
      </c>
      <c r="P115" t="b">
        <v>0</v>
      </c>
      <c r="Q115">
        <v>602195.20000000007</v>
      </c>
    </row>
    <row r="116" spans="1:17" x14ac:dyDescent="0.3">
      <c r="A116" t="s">
        <v>1175</v>
      </c>
      <c r="B116" t="s">
        <v>394</v>
      </c>
      <c r="C116" s="2">
        <v>45769.033333333333</v>
      </c>
      <c r="D116" t="s">
        <v>23</v>
      </c>
      <c r="E116" t="s">
        <v>442</v>
      </c>
      <c r="F116">
        <v>345</v>
      </c>
      <c r="G116">
        <v>644.21</v>
      </c>
      <c r="H116">
        <v>111.13</v>
      </c>
      <c r="I116" t="s">
        <v>109</v>
      </c>
      <c r="J116" t="s">
        <v>81</v>
      </c>
      <c r="K116" s="1">
        <v>45674</v>
      </c>
      <c r="L116">
        <v>17</v>
      </c>
      <c r="M116" t="b">
        <v>0</v>
      </c>
      <c r="N116" t="b">
        <v>0</v>
      </c>
      <c r="O116" t="b">
        <v>0</v>
      </c>
      <c r="P116" t="b">
        <v>0</v>
      </c>
      <c r="Q116">
        <v>222252.45</v>
      </c>
    </row>
    <row r="117" spans="1:17" x14ac:dyDescent="0.3">
      <c r="A117" t="s">
        <v>712</v>
      </c>
      <c r="B117" t="s">
        <v>508</v>
      </c>
      <c r="C117" s="2">
        <v>45763.027083333334</v>
      </c>
      <c r="D117" t="s">
        <v>23</v>
      </c>
      <c r="E117" t="s">
        <v>178</v>
      </c>
      <c r="F117">
        <v>768</v>
      </c>
      <c r="G117">
        <v>640.69000000000005</v>
      </c>
      <c r="H117">
        <v>246.02</v>
      </c>
      <c r="I117" t="s">
        <v>111</v>
      </c>
      <c r="J117" t="s">
        <v>60</v>
      </c>
      <c r="K117" s="1">
        <v>45734</v>
      </c>
      <c r="L117">
        <v>77</v>
      </c>
      <c r="M117" t="b">
        <v>0</v>
      </c>
      <c r="N117" t="b">
        <v>0</v>
      </c>
      <c r="O117" t="b">
        <v>0</v>
      </c>
      <c r="P117" t="b">
        <v>0</v>
      </c>
      <c r="Q117">
        <v>492049.92000000004</v>
      </c>
    </row>
    <row r="118" spans="1:17" x14ac:dyDescent="0.3">
      <c r="A118" t="s">
        <v>733</v>
      </c>
      <c r="B118" t="s">
        <v>410</v>
      </c>
      <c r="C118" s="2">
        <v>45754.037499999999</v>
      </c>
      <c r="D118" t="s">
        <v>11</v>
      </c>
      <c r="E118" t="s">
        <v>178</v>
      </c>
      <c r="F118">
        <v>988</v>
      </c>
      <c r="G118">
        <v>814.07</v>
      </c>
      <c r="H118">
        <v>402.15</v>
      </c>
      <c r="I118" t="s">
        <v>111</v>
      </c>
      <c r="J118" t="s">
        <v>69</v>
      </c>
      <c r="K118" s="1">
        <v>45729</v>
      </c>
      <c r="L118">
        <v>72</v>
      </c>
      <c r="M118" t="b">
        <v>0</v>
      </c>
      <c r="N118" t="b">
        <v>0</v>
      </c>
      <c r="O118" t="b">
        <v>0</v>
      </c>
      <c r="P118" t="b">
        <v>0</v>
      </c>
      <c r="Q118">
        <v>804301.16</v>
      </c>
    </row>
    <row r="119" spans="1:17" x14ac:dyDescent="0.3">
      <c r="A119" t="s">
        <v>759</v>
      </c>
      <c r="B119" t="s">
        <v>667</v>
      </c>
      <c r="C119" s="2">
        <v>45751.011805555558</v>
      </c>
      <c r="D119" t="s">
        <v>34</v>
      </c>
      <c r="E119" t="s">
        <v>178</v>
      </c>
      <c r="F119">
        <v>774</v>
      </c>
      <c r="G119">
        <v>587.33000000000004</v>
      </c>
      <c r="H119">
        <v>227.3</v>
      </c>
      <c r="I119" t="s">
        <v>111</v>
      </c>
      <c r="J119" t="s">
        <v>57</v>
      </c>
      <c r="K119" s="1">
        <v>45835</v>
      </c>
      <c r="L119">
        <v>178</v>
      </c>
      <c r="M119" t="b">
        <v>0</v>
      </c>
      <c r="N119" t="b">
        <v>0</v>
      </c>
      <c r="O119" t="b">
        <v>0</v>
      </c>
      <c r="P119" t="b">
        <v>0</v>
      </c>
      <c r="Q119">
        <v>454593.42000000004</v>
      </c>
    </row>
    <row r="120" spans="1:17" x14ac:dyDescent="0.3">
      <c r="A120" t="s">
        <v>766</v>
      </c>
      <c r="B120" t="s">
        <v>584</v>
      </c>
      <c r="C120" s="2">
        <v>45818.02847222222</v>
      </c>
      <c r="D120" t="s">
        <v>34</v>
      </c>
      <c r="E120" t="s">
        <v>178</v>
      </c>
      <c r="F120">
        <v>778</v>
      </c>
      <c r="G120">
        <v>615.16999999999996</v>
      </c>
      <c r="H120">
        <v>239.3</v>
      </c>
      <c r="I120" t="s">
        <v>111</v>
      </c>
      <c r="J120" t="s">
        <v>69</v>
      </c>
      <c r="K120" s="1">
        <v>45771</v>
      </c>
      <c r="L120">
        <v>114</v>
      </c>
      <c r="M120" t="b">
        <v>0</v>
      </c>
      <c r="N120" t="b">
        <v>0</v>
      </c>
      <c r="O120" t="b">
        <v>0</v>
      </c>
      <c r="P120" t="b">
        <v>0</v>
      </c>
      <c r="Q120">
        <v>478602.25999999995</v>
      </c>
    </row>
    <row r="121" spans="1:17" x14ac:dyDescent="0.3">
      <c r="A121" t="s">
        <v>836</v>
      </c>
      <c r="B121" t="s">
        <v>399</v>
      </c>
      <c r="C121" s="2">
        <v>45792.013194444444</v>
      </c>
      <c r="D121" t="s">
        <v>31</v>
      </c>
      <c r="E121" t="s">
        <v>178</v>
      </c>
      <c r="F121">
        <v>376</v>
      </c>
      <c r="G121">
        <v>231.88</v>
      </c>
      <c r="H121">
        <v>43.59</v>
      </c>
      <c r="I121" t="s">
        <v>111</v>
      </c>
      <c r="J121" t="s">
        <v>66</v>
      </c>
      <c r="K121" s="1">
        <v>45728</v>
      </c>
      <c r="L121">
        <v>71</v>
      </c>
      <c r="M121" t="b">
        <v>0</v>
      </c>
      <c r="N121" t="b">
        <v>0</v>
      </c>
      <c r="O121" t="b">
        <v>0</v>
      </c>
      <c r="P121" t="b">
        <v>0</v>
      </c>
      <c r="Q121">
        <v>87186.880000000005</v>
      </c>
    </row>
    <row r="122" spans="1:17" x14ac:dyDescent="0.3">
      <c r="A122" t="s">
        <v>855</v>
      </c>
      <c r="B122" t="s">
        <v>409</v>
      </c>
      <c r="C122" s="2">
        <v>45727.020833333336</v>
      </c>
      <c r="D122" t="s">
        <v>11</v>
      </c>
      <c r="E122" t="s">
        <v>178</v>
      </c>
      <c r="F122">
        <v>175</v>
      </c>
      <c r="G122">
        <v>769.58</v>
      </c>
      <c r="H122">
        <v>67.34</v>
      </c>
      <c r="I122" t="s">
        <v>111</v>
      </c>
      <c r="J122" t="s">
        <v>75</v>
      </c>
      <c r="K122" s="1">
        <v>45664</v>
      </c>
      <c r="L122">
        <v>7</v>
      </c>
      <c r="M122" t="b">
        <v>0</v>
      </c>
      <c r="N122" t="b">
        <v>0</v>
      </c>
      <c r="O122" t="b">
        <v>0</v>
      </c>
      <c r="P122" t="b">
        <v>0</v>
      </c>
      <c r="Q122">
        <v>134676.5</v>
      </c>
    </row>
    <row r="123" spans="1:17" x14ac:dyDescent="0.3">
      <c r="A123" t="s">
        <v>874</v>
      </c>
      <c r="B123" t="s">
        <v>245</v>
      </c>
      <c r="C123" s="2">
        <v>45762.026388888888</v>
      </c>
      <c r="D123" t="s">
        <v>11</v>
      </c>
      <c r="E123" t="s">
        <v>178</v>
      </c>
      <c r="F123">
        <v>449</v>
      </c>
      <c r="G123">
        <v>817.08</v>
      </c>
      <c r="H123">
        <v>183.43</v>
      </c>
      <c r="I123" t="s">
        <v>111</v>
      </c>
      <c r="J123" t="s">
        <v>54</v>
      </c>
      <c r="K123" s="1">
        <v>45699</v>
      </c>
      <c r="L123">
        <v>42</v>
      </c>
      <c r="M123" t="b">
        <v>0</v>
      </c>
      <c r="N123" t="b">
        <v>0</v>
      </c>
      <c r="O123" t="b">
        <v>0</v>
      </c>
      <c r="P123" t="b">
        <v>0</v>
      </c>
      <c r="Q123">
        <v>366868.92000000004</v>
      </c>
    </row>
    <row r="124" spans="1:17" x14ac:dyDescent="0.3">
      <c r="A124" t="s">
        <v>945</v>
      </c>
      <c r="B124" t="s">
        <v>247</v>
      </c>
      <c r="C124" s="2">
        <v>45799.022916666669</v>
      </c>
      <c r="D124" t="s">
        <v>16</v>
      </c>
      <c r="E124" t="s">
        <v>178</v>
      </c>
      <c r="F124">
        <v>432</v>
      </c>
      <c r="G124">
        <v>1252.3900000000001</v>
      </c>
      <c r="H124">
        <v>270.52</v>
      </c>
      <c r="I124" t="s">
        <v>111</v>
      </c>
      <c r="J124" t="s">
        <v>78</v>
      </c>
      <c r="K124" s="1">
        <v>45664</v>
      </c>
      <c r="L124">
        <v>7</v>
      </c>
      <c r="M124" t="b">
        <v>0</v>
      </c>
      <c r="N124" t="b">
        <v>0</v>
      </c>
      <c r="O124" t="b">
        <v>0</v>
      </c>
      <c r="P124" t="b">
        <v>0</v>
      </c>
      <c r="Q124">
        <v>541032.4800000001</v>
      </c>
    </row>
    <row r="125" spans="1:17" x14ac:dyDescent="0.3">
      <c r="A125" t="s">
        <v>973</v>
      </c>
      <c r="B125" t="s">
        <v>655</v>
      </c>
      <c r="C125" s="2">
        <v>45708.01666666667</v>
      </c>
      <c r="D125" t="s">
        <v>27</v>
      </c>
      <c r="E125" t="s">
        <v>442</v>
      </c>
      <c r="F125">
        <v>419</v>
      </c>
      <c r="G125">
        <v>238.96</v>
      </c>
      <c r="H125">
        <v>50.06</v>
      </c>
      <c r="I125" t="s">
        <v>111</v>
      </c>
      <c r="J125" t="s">
        <v>60</v>
      </c>
      <c r="K125" s="1">
        <v>45782</v>
      </c>
      <c r="L125">
        <v>125</v>
      </c>
      <c r="M125" t="b">
        <v>0</v>
      </c>
      <c r="N125" t="b">
        <v>0</v>
      </c>
      <c r="O125" t="b">
        <v>0</v>
      </c>
      <c r="P125" t="b">
        <v>0</v>
      </c>
      <c r="Q125">
        <v>100124.24</v>
      </c>
    </row>
    <row r="126" spans="1:17" x14ac:dyDescent="0.3">
      <c r="A126" t="s">
        <v>975</v>
      </c>
      <c r="B126" t="s">
        <v>670</v>
      </c>
      <c r="C126" s="2">
        <v>45762.009027777778</v>
      </c>
      <c r="D126" t="s">
        <v>19</v>
      </c>
      <c r="E126" t="s">
        <v>442</v>
      </c>
      <c r="F126">
        <v>258</v>
      </c>
      <c r="G126">
        <v>2218.42</v>
      </c>
      <c r="H126">
        <v>286.18</v>
      </c>
      <c r="I126" t="s">
        <v>111</v>
      </c>
      <c r="J126" t="s">
        <v>81</v>
      </c>
      <c r="K126" s="1">
        <v>45715</v>
      </c>
      <c r="L126">
        <v>58</v>
      </c>
      <c r="M126" t="b">
        <v>0</v>
      </c>
      <c r="N126" t="b">
        <v>0</v>
      </c>
      <c r="O126" t="b">
        <v>0</v>
      </c>
      <c r="P126" t="b">
        <v>0</v>
      </c>
      <c r="Q126">
        <v>572352.36</v>
      </c>
    </row>
    <row r="127" spans="1:17" x14ac:dyDescent="0.3">
      <c r="A127" t="s">
        <v>1025</v>
      </c>
      <c r="B127" t="s">
        <v>323</v>
      </c>
      <c r="C127" s="2">
        <v>45743.001388888886</v>
      </c>
      <c r="D127" t="s">
        <v>19</v>
      </c>
      <c r="E127" t="s">
        <v>442</v>
      </c>
      <c r="F127">
        <v>488</v>
      </c>
      <c r="G127">
        <v>2148.14</v>
      </c>
      <c r="H127">
        <v>524.15</v>
      </c>
      <c r="I127" t="s">
        <v>111</v>
      </c>
      <c r="J127" t="s">
        <v>72</v>
      </c>
      <c r="K127" s="1">
        <v>45708</v>
      </c>
      <c r="L127">
        <v>51</v>
      </c>
      <c r="M127" t="b">
        <v>0</v>
      </c>
      <c r="N127" t="b">
        <v>0</v>
      </c>
      <c r="O127" t="b">
        <v>0</v>
      </c>
      <c r="P127" t="b">
        <v>0</v>
      </c>
      <c r="Q127">
        <v>1048292.32</v>
      </c>
    </row>
    <row r="128" spans="1:17" x14ac:dyDescent="0.3">
      <c r="A128" t="s">
        <v>1031</v>
      </c>
      <c r="B128" t="s">
        <v>255</v>
      </c>
      <c r="C128" s="2">
        <v>45707.027083333334</v>
      </c>
      <c r="D128" t="s">
        <v>38</v>
      </c>
      <c r="E128" t="s">
        <v>442</v>
      </c>
      <c r="F128">
        <v>433</v>
      </c>
      <c r="G128">
        <v>1047.57</v>
      </c>
      <c r="H128">
        <v>226.8</v>
      </c>
      <c r="I128" t="s">
        <v>111</v>
      </c>
      <c r="J128" t="s">
        <v>60</v>
      </c>
      <c r="K128" s="1">
        <v>45755</v>
      </c>
      <c r="L128">
        <v>98</v>
      </c>
      <c r="M128" t="b">
        <v>0</v>
      </c>
      <c r="N128" t="b">
        <v>0</v>
      </c>
      <c r="O128" t="b">
        <v>0</v>
      </c>
      <c r="P128" t="b">
        <v>0</v>
      </c>
      <c r="Q128">
        <v>453597.81</v>
      </c>
    </row>
    <row r="129" spans="1:17" x14ac:dyDescent="0.3">
      <c r="A129" t="s">
        <v>1039</v>
      </c>
      <c r="B129" t="s">
        <v>362</v>
      </c>
      <c r="C129" s="2">
        <v>45712.020138888889</v>
      </c>
      <c r="D129" t="s">
        <v>27</v>
      </c>
      <c r="E129" t="s">
        <v>442</v>
      </c>
      <c r="F129">
        <v>666</v>
      </c>
      <c r="G129">
        <v>230.82</v>
      </c>
      <c r="H129">
        <v>76.86</v>
      </c>
      <c r="I129" t="s">
        <v>111</v>
      </c>
      <c r="J129" t="s">
        <v>63</v>
      </c>
      <c r="K129" s="1">
        <v>45705</v>
      </c>
      <c r="L129">
        <v>48</v>
      </c>
      <c r="M129" t="b">
        <v>0</v>
      </c>
      <c r="N129" t="b">
        <v>0</v>
      </c>
      <c r="O129" t="b">
        <v>0</v>
      </c>
      <c r="P129" t="b">
        <v>0</v>
      </c>
      <c r="Q129">
        <v>153726.12</v>
      </c>
    </row>
    <row r="130" spans="1:17" x14ac:dyDescent="0.3">
      <c r="A130" t="s">
        <v>1045</v>
      </c>
      <c r="B130" t="s">
        <v>557</v>
      </c>
      <c r="C130" s="2">
        <v>45775.01458333333</v>
      </c>
      <c r="D130" t="s">
        <v>31</v>
      </c>
      <c r="E130" t="s">
        <v>442</v>
      </c>
      <c r="F130">
        <v>972</v>
      </c>
      <c r="G130">
        <v>244.94</v>
      </c>
      <c r="H130">
        <v>119.04</v>
      </c>
      <c r="I130" t="s">
        <v>111</v>
      </c>
      <c r="J130" t="s">
        <v>78</v>
      </c>
      <c r="K130" s="1">
        <v>45770</v>
      </c>
      <c r="L130">
        <v>113</v>
      </c>
      <c r="M130" t="b">
        <v>0</v>
      </c>
      <c r="N130" t="b">
        <v>0</v>
      </c>
      <c r="O130" t="b">
        <v>0</v>
      </c>
      <c r="P130" t="b">
        <v>0</v>
      </c>
      <c r="Q130">
        <v>238081.68</v>
      </c>
    </row>
    <row r="131" spans="1:17" x14ac:dyDescent="0.3">
      <c r="A131" t="s">
        <v>1057</v>
      </c>
      <c r="B131" t="s">
        <v>550</v>
      </c>
      <c r="C131" s="2">
        <v>45754.040277777778</v>
      </c>
      <c r="D131" t="s">
        <v>19</v>
      </c>
      <c r="E131" t="s">
        <v>442</v>
      </c>
      <c r="F131">
        <v>936</v>
      </c>
      <c r="G131">
        <v>2196.27</v>
      </c>
      <c r="H131">
        <v>1027.8499999999999</v>
      </c>
      <c r="I131" t="s">
        <v>111</v>
      </c>
      <c r="J131" t="s">
        <v>57</v>
      </c>
      <c r="K131" s="1">
        <v>45755</v>
      </c>
      <c r="L131">
        <v>98</v>
      </c>
      <c r="M131" t="b">
        <v>0</v>
      </c>
      <c r="N131" t="b">
        <v>0</v>
      </c>
      <c r="O131" t="b">
        <v>0</v>
      </c>
      <c r="P131" t="b">
        <v>0</v>
      </c>
      <c r="Q131">
        <v>2055708.72</v>
      </c>
    </row>
    <row r="132" spans="1:17" x14ac:dyDescent="0.3">
      <c r="A132" t="s">
        <v>1058</v>
      </c>
      <c r="B132" t="s">
        <v>298</v>
      </c>
      <c r="C132" s="2">
        <v>45751.002083333333</v>
      </c>
      <c r="D132" t="s">
        <v>19</v>
      </c>
      <c r="E132" t="s">
        <v>442</v>
      </c>
      <c r="F132">
        <v>546</v>
      </c>
      <c r="G132">
        <v>2246.29</v>
      </c>
      <c r="H132">
        <v>613.24</v>
      </c>
      <c r="I132" t="s">
        <v>111</v>
      </c>
      <c r="J132" t="s">
        <v>81</v>
      </c>
      <c r="K132" s="1">
        <v>45700</v>
      </c>
      <c r="L132">
        <v>43</v>
      </c>
      <c r="M132" t="b">
        <v>0</v>
      </c>
      <c r="N132" t="b">
        <v>0</v>
      </c>
      <c r="O132" t="b">
        <v>0</v>
      </c>
      <c r="P132" t="b">
        <v>0</v>
      </c>
      <c r="Q132">
        <v>1226474.3400000001</v>
      </c>
    </row>
    <row r="133" spans="1:17" x14ac:dyDescent="0.3">
      <c r="A133" t="s">
        <v>1066</v>
      </c>
      <c r="B133" t="s">
        <v>640</v>
      </c>
      <c r="C133" s="2">
        <v>45838.01458333333</v>
      </c>
      <c r="D133" t="s">
        <v>34</v>
      </c>
      <c r="E133" t="s">
        <v>442</v>
      </c>
      <c r="F133">
        <v>100</v>
      </c>
      <c r="G133">
        <v>583.85</v>
      </c>
      <c r="H133">
        <v>29.19</v>
      </c>
      <c r="I133" t="s">
        <v>111</v>
      </c>
      <c r="J133" t="s">
        <v>78</v>
      </c>
      <c r="K133" s="1">
        <v>45769</v>
      </c>
      <c r="L133">
        <v>112</v>
      </c>
      <c r="M133" t="b">
        <v>0</v>
      </c>
      <c r="N133" t="b">
        <v>0</v>
      </c>
      <c r="O133" t="b">
        <v>0</v>
      </c>
      <c r="P133" t="b">
        <v>0</v>
      </c>
      <c r="Q133">
        <v>58385</v>
      </c>
    </row>
    <row r="134" spans="1:17" x14ac:dyDescent="0.3">
      <c r="A134" t="s">
        <v>1088</v>
      </c>
      <c r="B134" t="s">
        <v>311</v>
      </c>
      <c r="C134" s="2">
        <v>45699.039583333331</v>
      </c>
      <c r="D134" t="s">
        <v>38</v>
      </c>
      <c r="E134" t="s">
        <v>442</v>
      </c>
      <c r="F134">
        <v>31</v>
      </c>
      <c r="G134">
        <v>1041.8599999999999</v>
      </c>
      <c r="H134">
        <v>16.149999999999999</v>
      </c>
      <c r="I134" t="s">
        <v>111</v>
      </c>
      <c r="J134" t="s">
        <v>66</v>
      </c>
      <c r="K134" s="1">
        <v>45727</v>
      </c>
      <c r="L134">
        <v>70</v>
      </c>
      <c r="M134" t="b">
        <v>0</v>
      </c>
      <c r="N134" t="b">
        <v>0</v>
      </c>
      <c r="O134" t="b">
        <v>0</v>
      </c>
      <c r="P134" t="b">
        <v>0</v>
      </c>
      <c r="Q134">
        <v>32297.659999999996</v>
      </c>
    </row>
    <row r="135" spans="1:17" x14ac:dyDescent="0.3">
      <c r="A135" t="s">
        <v>1106</v>
      </c>
      <c r="B135" t="s">
        <v>398</v>
      </c>
      <c r="C135" s="2">
        <v>45799.034722222219</v>
      </c>
      <c r="D135" t="s">
        <v>16</v>
      </c>
      <c r="E135" t="s">
        <v>442</v>
      </c>
      <c r="F135">
        <v>913</v>
      </c>
      <c r="G135">
        <v>1254.46</v>
      </c>
      <c r="H135">
        <v>572.66</v>
      </c>
      <c r="I135" t="s">
        <v>111</v>
      </c>
      <c r="J135" t="s">
        <v>75</v>
      </c>
      <c r="K135" s="1">
        <v>45727</v>
      </c>
      <c r="L135">
        <v>70</v>
      </c>
      <c r="M135" t="b">
        <v>0</v>
      </c>
      <c r="N135" t="b">
        <v>0</v>
      </c>
      <c r="O135" t="b">
        <v>0</v>
      </c>
      <c r="P135" t="b">
        <v>0</v>
      </c>
      <c r="Q135">
        <v>1145321.98</v>
      </c>
    </row>
    <row r="136" spans="1:17" x14ac:dyDescent="0.3">
      <c r="A136" t="s">
        <v>1120</v>
      </c>
      <c r="B136" t="s">
        <v>243</v>
      </c>
      <c r="C136" s="2">
        <v>45716.013194444444</v>
      </c>
      <c r="D136" t="s">
        <v>16</v>
      </c>
      <c r="E136" t="s">
        <v>442</v>
      </c>
      <c r="F136">
        <v>550</v>
      </c>
      <c r="G136">
        <v>1268.8699999999999</v>
      </c>
      <c r="H136">
        <v>348.94</v>
      </c>
      <c r="I136" t="s">
        <v>111</v>
      </c>
      <c r="J136" t="s">
        <v>69</v>
      </c>
      <c r="K136" s="1">
        <v>45664</v>
      </c>
      <c r="L136">
        <v>7</v>
      </c>
      <c r="M136" t="b">
        <v>0</v>
      </c>
      <c r="N136" t="b">
        <v>0</v>
      </c>
      <c r="O136" t="b">
        <v>0</v>
      </c>
      <c r="P136" t="b">
        <v>0</v>
      </c>
      <c r="Q136">
        <v>697878.49999999988</v>
      </c>
    </row>
    <row r="137" spans="1:17" x14ac:dyDescent="0.3">
      <c r="A137" t="s">
        <v>1124</v>
      </c>
      <c r="B137" t="s">
        <v>357</v>
      </c>
      <c r="C137" s="2">
        <v>45743.019444444442</v>
      </c>
      <c r="D137" t="s">
        <v>31</v>
      </c>
      <c r="E137" t="s">
        <v>442</v>
      </c>
      <c r="F137">
        <v>337</v>
      </c>
      <c r="G137">
        <v>234.32</v>
      </c>
      <c r="H137">
        <v>39.479999999999997</v>
      </c>
      <c r="I137" t="s">
        <v>111</v>
      </c>
      <c r="J137" t="s">
        <v>63</v>
      </c>
      <c r="K137" s="1">
        <v>45755</v>
      </c>
      <c r="L137">
        <v>98</v>
      </c>
      <c r="M137" t="b">
        <v>0</v>
      </c>
      <c r="N137" t="b">
        <v>0</v>
      </c>
      <c r="O137" t="b">
        <v>0</v>
      </c>
      <c r="P137" t="b">
        <v>0</v>
      </c>
      <c r="Q137">
        <v>78965.84</v>
      </c>
    </row>
    <row r="138" spans="1:17" x14ac:dyDescent="0.3">
      <c r="A138" t="s">
        <v>1153</v>
      </c>
      <c r="B138" t="s">
        <v>254</v>
      </c>
      <c r="C138" s="2">
        <v>45685.032638888886</v>
      </c>
      <c r="D138" t="s">
        <v>11</v>
      </c>
      <c r="E138" t="s">
        <v>442</v>
      </c>
      <c r="F138">
        <v>344</v>
      </c>
      <c r="G138">
        <v>761.06</v>
      </c>
      <c r="H138">
        <v>130.9</v>
      </c>
      <c r="I138" t="s">
        <v>111</v>
      </c>
      <c r="J138" t="s">
        <v>60</v>
      </c>
      <c r="K138" s="1">
        <v>45734</v>
      </c>
      <c r="L138">
        <v>77</v>
      </c>
      <c r="M138" t="b">
        <v>0</v>
      </c>
      <c r="N138" t="b">
        <v>0</v>
      </c>
      <c r="O138" t="b">
        <v>0</v>
      </c>
      <c r="P138" t="b">
        <v>0</v>
      </c>
      <c r="Q138">
        <v>261804.63999999998</v>
      </c>
    </row>
    <row r="139" spans="1:17" x14ac:dyDescent="0.3">
      <c r="A139" t="s">
        <v>735</v>
      </c>
      <c r="B139" t="s">
        <v>641</v>
      </c>
      <c r="C139" s="2">
        <v>45813.040972222225</v>
      </c>
      <c r="D139" t="s">
        <v>11</v>
      </c>
      <c r="E139" t="s">
        <v>178</v>
      </c>
      <c r="F139">
        <v>745</v>
      </c>
      <c r="G139">
        <v>761.02</v>
      </c>
      <c r="H139">
        <v>283.48</v>
      </c>
      <c r="I139" t="s">
        <v>113</v>
      </c>
      <c r="J139" t="s">
        <v>63</v>
      </c>
      <c r="K139" s="1">
        <v>45791</v>
      </c>
      <c r="L139">
        <v>134</v>
      </c>
      <c r="M139" t="b">
        <v>0</v>
      </c>
      <c r="N139" t="b">
        <v>0</v>
      </c>
      <c r="O139" t="b">
        <v>0</v>
      </c>
      <c r="P139" t="b">
        <v>0</v>
      </c>
      <c r="Q139">
        <v>566959.9</v>
      </c>
    </row>
    <row r="140" spans="1:17" x14ac:dyDescent="0.3">
      <c r="A140" t="s">
        <v>762</v>
      </c>
      <c r="B140" t="s">
        <v>339</v>
      </c>
      <c r="C140" s="2">
        <v>45673.019444444442</v>
      </c>
      <c r="D140" t="s">
        <v>31</v>
      </c>
      <c r="E140" t="s">
        <v>178</v>
      </c>
      <c r="F140">
        <v>817</v>
      </c>
      <c r="G140">
        <v>243.15</v>
      </c>
      <c r="H140">
        <v>99.33</v>
      </c>
      <c r="I140" t="s">
        <v>113</v>
      </c>
      <c r="J140" t="s">
        <v>60</v>
      </c>
      <c r="K140" s="1">
        <v>45761</v>
      </c>
      <c r="L140">
        <v>104</v>
      </c>
      <c r="M140" t="b">
        <v>0</v>
      </c>
      <c r="N140" t="b">
        <v>0</v>
      </c>
      <c r="O140" t="b">
        <v>0</v>
      </c>
      <c r="P140" t="b">
        <v>0</v>
      </c>
      <c r="Q140">
        <v>198653.55000000002</v>
      </c>
    </row>
    <row r="141" spans="1:17" x14ac:dyDescent="0.3">
      <c r="A141" t="s">
        <v>835</v>
      </c>
      <c r="B141" t="s">
        <v>389</v>
      </c>
      <c r="C141" s="2">
        <v>45757.020138888889</v>
      </c>
      <c r="D141" t="s">
        <v>34</v>
      </c>
      <c r="E141" t="s">
        <v>178</v>
      </c>
      <c r="F141">
        <v>220</v>
      </c>
      <c r="G141">
        <v>581.24</v>
      </c>
      <c r="H141">
        <v>63.94</v>
      </c>
      <c r="I141" t="s">
        <v>113</v>
      </c>
      <c r="J141" t="s">
        <v>57</v>
      </c>
      <c r="K141" s="1">
        <v>45813</v>
      </c>
      <c r="L141">
        <v>156</v>
      </c>
      <c r="M141" t="b">
        <v>0</v>
      </c>
      <c r="N141" t="b">
        <v>0</v>
      </c>
      <c r="O141" t="b">
        <v>0</v>
      </c>
      <c r="P141" t="b">
        <v>0</v>
      </c>
      <c r="Q141">
        <v>127872.8</v>
      </c>
    </row>
    <row r="142" spans="1:17" x14ac:dyDescent="0.3">
      <c r="A142" t="s">
        <v>850</v>
      </c>
      <c r="B142" t="s">
        <v>467</v>
      </c>
      <c r="C142" s="2">
        <v>45680.031944444447</v>
      </c>
      <c r="D142" t="s">
        <v>19</v>
      </c>
      <c r="E142" t="s">
        <v>178</v>
      </c>
      <c r="F142">
        <v>540</v>
      </c>
      <c r="G142">
        <v>2044.13</v>
      </c>
      <c r="H142">
        <v>551.91999999999996</v>
      </c>
      <c r="I142" t="s">
        <v>113</v>
      </c>
      <c r="J142" t="s">
        <v>57</v>
      </c>
      <c r="K142" s="1">
        <v>45721</v>
      </c>
      <c r="L142">
        <v>64</v>
      </c>
      <c r="M142" t="b">
        <v>0</v>
      </c>
      <c r="N142" t="b">
        <v>0</v>
      </c>
      <c r="O142" t="b">
        <v>0</v>
      </c>
      <c r="P142" t="b">
        <v>0</v>
      </c>
      <c r="Q142">
        <v>1103830.2</v>
      </c>
    </row>
    <row r="143" spans="1:17" x14ac:dyDescent="0.3">
      <c r="A143" t="s">
        <v>856</v>
      </c>
      <c r="B143" t="s">
        <v>523</v>
      </c>
      <c r="C143" s="2">
        <v>45681.013888888891</v>
      </c>
      <c r="D143" t="s">
        <v>31</v>
      </c>
      <c r="E143" t="s">
        <v>178</v>
      </c>
      <c r="F143">
        <v>448</v>
      </c>
      <c r="G143">
        <v>238.27</v>
      </c>
      <c r="H143">
        <v>53.37</v>
      </c>
      <c r="I143" t="s">
        <v>113</v>
      </c>
      <c r="J143" t="s">
        <v>54</v>
      </c>
      <c r="K143" s="1">
        <v>45818</v>
      </c>
      <c r="L143">
        <v>161</v>
      </c>
      <c r="M143" t="b">
        <v>0</v>
      </c>
      <c r="N143" t="b">
        <v>0</v>
      </c>
      <c r="O143" t="b">
        <v>0</v>
      </c>
      <c r="P143" t="b">
        <v>0</v>
      </c>
      <c r="Q143">
        <v>106744.96000000001</v>
      </c>
    </row>
    <row r="144" spans="1:17" x14ac:dyDescent="0.3">
      <c r="A144" t="s">
        <v>904</v>
      </c>
      <c r="B144" t="s">
        <v>638</v>
      </c>
      <c r="C144" s="2">
        <v>45688.032638888886</v>
      </c>
      <c r="D144" t="s">
        <v>27</v>
      </c>
      <c r="E144" t="s">
        <v>178</v>
      </c>
      <c r="F144">
        <v>56</v>
      </c>
      <c r="G144">
        <v>230.29</v>
      </c>
      <c r="H144">
        <v>6.45</v>
      </c>
      <c r="I144" t="s">
        <v>113</v>
      </c>
      <c r="J144" t="s">
        <v>81</v>
      </c>
      <c r="K144" s="1">
        <v>45667</v>
      </c>
      <c r="L144">
        <v>10</v>
      </c>
      <c r="M144" t="b">
        <v>0</v>
      </c>
      <c r="N144" t="b">
        <v>0</v>
      </c>
      <c r="O144" t="b">
        <v>0</v>
      </c>
      <c r="P144" t="b">
        <v>0</v>
      </c>
      <c r="Q144">
        <v>12896.24</v>
      </c>
    </row>
    <row r="145" spans="1:17" x14ac:dyDescent="0.3">
      <c r="A145" t="s">
        <v>968</v>
      </c>
      <c r="B145" t="s">
        <v>541</v>
      </c>
      <c r="C145" s="2">
        <v>45735.03125</v>
      </c>
      <c r="D145" t="s">
        <v>27</v>
      </c>
      <c r="E145" t="s">
        <v>442</v>
      </c>
      <c r="F145">
        <v>164</v>
      </c>
      <c r="G145">
        <v>245.53</v>
      </c>
      <c r="H145">
        <v>20.13</v>
      </c>
      <c r="I145" t="s">
        <v>113</v>
      </c>
      <c r="J145" t="s">
        <v>66</v>
      </c>
      <c r="K145" s="1">
        <v>45751</v>
      </c>
      <c r="L145">
        <v>94</v>
      </c>
      <c r="M145" t="b">
        <v>0</v>
      </c>
      <c r="N145" t="b">
        <v>0</v>
      </c>
      <c r="O145" t="b">
        <v>0</v>
      </c>
      <c r="P145" t="b">
        <v>0</v>
      </c>
      <c r="Q145">
        <v>40266.92</v>
      </c>
    </row>
    <row r="146" spans="1:17" x14ac:dyDescent="0.3">
      <c r="A146" t="s">
        <v>1048</v>
      </c>
      <c r="B146" t="s">
        <v>478</v>
      </c>
      <c r="C146" s="2">
        <v>45783.009027777778</v>
      </c>
      <c r="D146" t="s">
        <v>31</v>
      </c>
      <c r="E146" t="s">
        <v>442</v>
      </c>
      <c r="F146">
        <v>707</v>
      </c>
      <c r="G146">
        <v>227.67</v>
      </c>
      <c r="H146">
        <v>80.48</v>
      </c>
      <c r="I146" t="s">
        <v>113</v>
      </c>
      <c r="J146" t="s">
        <v>81</v>
      </c>
      <c r="K146" s="1">
        <v>45679</v>
      </c>
      <c r="L146">
        <v>22</v>
      </c>
      <c r="M146" t="b">
        <v>0</v>
      </c>
      <c r="N146" t="b">
        <v>0</v>
      </c>
      <c r="O146" t="b">
        <v>0</v>
      </c>
      <c r="P146" t="b">
        <v>0</v>
      </c>
      <c r="Q146">
        <v>160962.69</v>
      </c>
    </row>
    <row r="147" spans="1:17" x14ac:dyDescent="0.3">
      <c r="A147" t="s">
        <v>1079</v>
      </c>
      <c r="B147" t="s">
        <v>420</v>
      </c>
      <c r="C147" s="2">
        <v>45692.01666666667</v>
      </c>
      <c r="D147" t="s">
        <v>34</v>
      </c>
      <c r="E147" t="s">
        <v>442</v>
      </c>
      <c r="F147">
        <v>196</v>
      </c>
      <c r="G147">
        <v>512.34</v>
      </c>
      <c r="H147">
        <v>50.21</v>
      </c>
      <c r="I147" t="s">
        <v>113</v>
      </c>
      <c r="J147" t="s">
        <v>69</v>
      </c>
      <c r="K147" s="1">
        <v>45814</v>
      </c>
      <c r="L147">
        <v>157</v>
      </c>
      <c r="M147" t="b">
        <v>0</v>
      </c>
      <c r="N147" t="b">
        <v>0</v>
      </c>
      <c r="O147" t="b">
        <v>0</v>
      </c>
      <c r="P147" t="b">
        <v>0</v>
      </c>
      <c r="Q147">
        <v>100418.64</v>
      </c>
    </row>
    <row r="148" spans="1:17" x14ac:dyDescent="0.3">
      <c r="A148" t="s">
        <v>1087</v>
      </c>
      <c r="B148" t="s">
        <v>628</v>
      </c>
      <c r="C148" s="2">
        <v>45695.015277777777</v>
      </c>
      <c r="D148" t="s">
        <v>31</v>
      </c>
      <c r="E148" t="s">
        <v>442</v>
      </c>
      <c r="F148">
        <v>222</v>
      </c>
      <c r="G148">
        <v>235.05</v>
      </c>
      <c r="H148">
        <v>26.09</v>
      </c>
      <c r="I148" t="s">
        <v>113</v>
      </c>
      <c r="J148" t="s">
        <v>78</v>
      </c>
      <c r="K148" s="1">
        <v>45775</v>
      </c>
      <c r="L148">
        <v>118</v>
      </c>
      <c r="M148" t="b">
        <v>0</v>
      </c>
      <c r="N148" t="b">
        <v>0</v>
      </c>
      <c r="O148" t="b">
        <v>0</v>
      </c>
      <c r="P148" t="b">
        <v>0</v>
      </c>
      <c r="Q148">
        <v>52181.100000000006</v>
      </c>
    </row>
    <row r="149" spans="1:17" x14ac:dyDescent="0.3">
      <c r="A149" t="s">
        <v>1093</v>
      </c>
      <c r="B149" t="s">
        <v>517</v>
      </c>
      <c r="C149" s="2">
        <v>45824.001388888886</v>
      </c>
      <c r="D149" t="s">
        <v>27</v>
      </c>
      <c r="E149" t="s">
        <v>442</v>
      </c>
      <c r="F149">
        <v>301</v>
      </c>
      <c r="G149">
        <v>258.60000000000002</v>
      </c>
      <c r="H149">
        <v>38.92</v>
      </c>
      <c r="I149" t="s">
        <v>113</v>
      </c>
      <c r="J149" t="s">
        <v>69</v>
      </c>
      <c r="K149" s="1">
        <v>45742</v>
      </c>
      <c r="L149">
        <v>85</v>
      </c>
      <c r="M149" t="b">
        <v>0</v>
      </c>
      <c r="N149" t="b">
        <v>0</v>
      </c>
      <c r="O149" t="b">
        <v>0</v>
      </c>
      <c r="P149" t="b">
        <v>0</v>
      </c>
      <c r="Q149">
        <v>77838.600000000006</v>
      </c>
    </row>
    <row r="150" spans="1:17" x14ac:dyDescent="0.3">
      <c r="A150" t="s">
        <v>1147</v>
      </c>
      <c r="B150" t="s">
        <v>644</v>
      </c>
      <c r="C150" s="2">
        <v>45757.004861111112</v>
      </c>
      <c r="D150" t="s">
        <v>16</v>
      </c>
      <c r="E150" t="s">
        <v>442</v>
      </c>
      <c r="F150">
        <v>846</v>
      </c>
      <c r="G150">
        <v>1332.2</v>
      </c>
      <c r="H150">
        <v>563.52</v>
      </c>
      <c r="I150" t="s">
        <v>113</v>
      </c>
      <c r="J150" t="s">
        <v>69</v>
      </c>
      <c r="K150" s="1">
        <v>45686</v>
      </c>
      <c r="L150">
        <v>29</v>
      </c>
      <c r="M150" t="b">
        <v>0</v>
      </c>
      <c r="N150" t="b">
        <v>0</v>
      </c>
      <c r="O150" t="b">
        <v>0</v>
      </c>
      <c r="P150" t="b">
        <v>0</v>
      </c>
      <c r="Q150">
        <v>1127041.2</v>
      </c>
    </row>
    <row r="151" spans="1:17" x14ac:dyDescent="0.3">
      <c r="A151" t="s">
        <v>1148</v>
      </c>
      <c r="B151" t="s">
        <v>550</v>
      </c>
      <c r="C151" s="2">
        <v>45677.024305555555</v>
      </c>
      <c r="D151" t="s">
        <v>23</v>
      </c>
      <c r="E151" t="s">
        <v>442</v>
      </c>
      <c r="F151">
        <v>230</v>
      </c>
      <c r="G151">
        <v>600.99</v>
      </c>
      <c r="H151">
        <v>69.11</v>
      </c>
      <c r="I151" t="s">
        <v>113</v>
      </c>
      <c r="J151" t="s">
        <v>60</v>
      </c>
      <c r="K151" s="1">
        <v>45838</v>
      </c>
      <c r="L151">
        <v>181</v>
      </c>
      <c r="M151" t="b">
        <v>0</v>
      </c>
      <c r="N151" t="b">
        <v>0</v>
      </c>
      <c r="O151" t="b">
        <v>0</v>
      </c>
      <c r="P151" t="b">
        <v>0</v>
      </c>
      <c r="Q151">
        <v>138227.70000000001</v>
      </c>
    </row>
    <row r="152" spans="1:17" x14ac:dyDescent="0.3">
      <c r="A152" t="s">
        <v>1151</v>
      </c>
      <c r="B152" t="s">
        <v>550</v>
      </c>
      <c r="C152" s="2">
        <v>45819.013194444444</v>
      </c>
      <c r="D152" t="s">
        <v>27</v>
      </c>
      <c r="E152" t="s">
        <v>442</v>
      </c>
      <c r="F152">
        <v>728</v>
      </c>
      <c r="G152">
        <v>256.85000000000002</v>
      </c>
      <c r="H152">
        <v>93.49</v>
      </c>
      <c r="I152" t="s">
        <v>113</v>
      </c>
      <c r="J152" t="s">
        <v>75</v>
      </c>
      <c r="K152" s="1">
        <v>45736</v>
      </c>
      <c r="L152">
        <v>79</v>
      </c>
      <c r="M152" t="b">
        <v>0</v>
      </c>
      <c r="N152" t="b">
        <v>0</v>
      </c>
      <c r="O152" t="b">
        <v>0</v>
      </c>
      <c r="P152" t="b">
        <v>0</v>
      </c>
      <c r="Q152">
        <v>186986.80000000002</v>
      </c>
    </row>
    <row r="153" spans="1:17" x14ac:dyDescent="0.3">
      <c r="A153" t="s">
        <v>1162</v>
      </c>
      <c r="B153" t="s">
        <v>491</v>
      </c>
      <c r="C153" s="2">
        <v>45693.038194444445</v>
      </c>
      <c r="D153" t="s">
        <v>38</v>
      </c>
      <c r="E153" t="s">
        <v>442</v>
      </c>
      <c r="F153">
        <v>721</v>
      </c>
      <c r="G153">
        <v>1041.8800000000001</v>
      </c>
      <c r="H153">
        <v>375.6</v>
      </c>
      <c r="I153" t="s">
        <v>113</v>
      </c>
      <c r="J153" t="s">
        <v>57</v>
      </c>
      <c r="K153" s="1">
        <v>45819</v>
      </c>
      <c r="L153">
        <v>162</v>
      </c>
      <c r="M153" t="b">
        <v>0</v>
      </c>
      <c r="N153" t="b">
        <v>0</v>
      </c>
      <c r="O153" t="b">
        <v>0</v>
      </c>
      <c r="P153" t="b">
        <v>0</v>
      </c>
      <c r="Q153">
        <v>751195.4800000001</v>
      </c>
    </row>
    <row r="154" spans="1:17" x14ac:dyDescent="0.3">
      <c r="A154" t="s">
        <v>1177</v>
      </c>
      <c r="B154" t="s">
        <v>400</v>
      </c>
      <c r="C154" s="2">
        <v>45828.005555555559</v>
      </c>
      <c r="D154" t="s">
        <v>16</v>
      </c>
      <c r="E154" t="s">
        <v>442</v>
      </c>
      <c r="F154">
        <v>11</v>
      </c>
      <c r="G154">
        <v>1301.26</v>
      </c>
      <c r="H154">
        <v>7.16</v>
      </c>
      <c r="I154" t="s">
        <v>113</v>
      </c>
      <c r="J154" t="s">
        <v>75</v>
      </c>
      <c r="K154" s="1">
        <v>45692</v>
      </c>
      <c r="L154">
        <v>35</v>
      </c>
      <c r="M154" t="b">
        <v>0</v>
      </c>
      <c r="N154" t="b">
        <v>0</v>
      </c>
      <c r="O154" t="b">
        <v>0</v>
      </c>
      <c r="P154" t="b">
        <v>0</v>
      </c>
      <c r="Q154">
        <v>14313.86</v>
      </c>
    </row>
    <row r="155" spans="1:17" x14ac:dyDescent="0.3">
      <c r="A155" t="s">
        <v>1181</v>
      </c>
      <c r="B155" t="s">
        <v>377</v>
      </c>
      <c r="C155" s="2">
        <v>45686.034722222219</v>
      </c>
      <c r="D155" t="s">
        <v>38</v>
      </c>
      <c r="E155" t="s">
        <v>442</v>
      </c>
      <c r="F155">
        <v>61</v>
      </c>
      <c r="G155">
        <v>973.26</v>
      </c>
      <c r="H155">
        <v>29.68</v>
      </c>
      <c r="I155" t="s">
        <v>113</v>
      </c>
      <c r="J155" t="s">
        <v>78</v>
      </c>
      <c r="K155" s="1">
        <v>45819</v>
      </c>
      <c r="L155">
        <v>162</v>
      </c>
      <c r="M155" t="b">
        <v>0</v>
      </c>
      <c r="N155" t="b">
        <v>0</v>
      </c>
      <c r="O155" t="b">
        <v>0</v>
      </c>
      <c r="P155" t="b">
        <v>0</v>
      </c>
      <c r="Q155">
        <v>59368.86</v>
      </c>
    </row>
    <row r="156" spans="1:17" x14ac:dyDescent="0.3">
      <c r="A156" t="s">
        <v>690</v>
      </c>
      <c r="B156" t="s">
        <v>508</v>
      </c>
      <c r="C156" s="2">
        <v>45726.023611111108</v>
      </c>
      <c r="D156" t="s">
        <v>38</v>
      </c>
      <c r="E156" t="s">
        <v>178</v>
      </c>
      <c r="F156">
        <v>665</v>
      </c>
      <c r="G156">
        <v>1099.75</v>
      </c>
      <c r="H156">
        <v>365.67</v>
      </c>
      <c r="I156" t="s">
        <v>115</v>
      </c>
      <c r="J156" t="s">
        <v>63</v>
      </c>
      <c r="K156" s="1">
        <v>45681</v>
      </c>
      <c r="L156">
        <v>24</v>
      </c>
      <c r="M156" t="b">
        <v>0</v>
      </c>
      <c r="N156" t="b">
        <v>0</v>
      </c>
      <c r="O156" t="b">
        <v>0</v>
      </c>
      <c r="P156" t="b">
        <v>0</v>
      </c>
      <c r="Q156">
        <v>731333.75</v>
      </c>
    </row>
    <row r="157" spans="1:17" x14ac:dyDescent="0.3">
      <c r="A157" t="s">
        <v>726</v>
      </c>
      <c r="B157" t="s">
        <v>659</v>
      </c>
      <c r="C157" s="2">
        <v>45798.03125</v>
      </c>
      <c r="D157" t="s">
        <v>23</v>
      </c>
      <c r="E157" t="s">
        <v>178</v>
      </c>
      <c r="F157">
        <v>767</v>
      </c>
      <c r="G157">
        <v>658.14</v>
      </c>
      <c r="H157">
        <v>252.4</v>
      </c>
      <c r="I157" t="s">
        <v>115</v>
      </c>
      <c r="J157" t="s">
        <v>81</v>
      </c>
      <c r="K157" s="1">
        <v>45779</v>
      </c>
      <c r="L157">
        <v>122</v>
      </c>
      <c r="M157" t="b">
        <v>0</v>
      </c>
      <c r="N157" t="b">
        <v>0</v>
      </c>
      <c r="O157" t="b">
        <v>0</v>
      </c>
      <c r="P157" t="b">
        <v>0</v>
      </c>
      <c r="Q157">
        <v>504793.38</v>
      </c>
    </row>
    <row r="158" spans="1:17" x14ac:dyDescent="0.3">
      <c r="A158" t="s">
        <v>747</v>
      </c>
      <c r="B158" t="s">
        <v>580</v>
      </c>
      <c r="C158" s="2">
        <v>45748.017361111109</v>
      </c>
      <c r="D158" t="s">
        <v>11</v>
      </c>
      <c r="E158" t="s">
        <v>178</v>
      </c>
      <c r="F158">
        <v>621</v>
      </c>
      <c r="G158">
        <v>792.1</v>
      </c>
      <c r="H158">
        <v>245.95</v>
      </c>
      <c r="I158" t="s">
        <v>115</v>
      </c>
      <c r="J158" t="s">
        <v>78</v>
      </c>
      <c r="K158" s="1">
        <v>45819</v>
      </c>
      <c r="L158">
        <v>162</v>
      </c>
      <c r="M158" t="b">
        <v>0</v>
      </c>
      <c r="N158" t="b">
        <v>0</v>
      </c>
      <c r="O158" t="b">
        <v>0</v>
      </c>
      <c r="P158" t="b">
        <v>0</v>
      </c>
      <c r="Q158">
        <v>491894.10000000003</v>
      </c>
    </row>
    <row r="159" spans="1:17" x14ac:dyDescent="0.3">
      <c r="A159" t="s">
        <v>784</v>
      </c>
      <c r="B159" t="s">
        <v>540</v>
      </c>
      <c r="C159" s="2">
        <v>45726.019444444442</v>
      </c>
      <c r="D159" t="s">
        <v>16</v>
      </c>
      <c r="E159" t="s">
        <v>178</v>
      </c>
      <c r="F159">
        <v>481</v>
      </c>
      <c r="G159">
        <v>1290.7</v>
      </c>
      <c r="H159">
        <v>310.41000000000003</v>
      </c>
      <c r="I159" t="s">
        <v>115</v>
      </c>
      <c r="J159" t="s">
        <v>66</v>
      </c>
      <c r="K159" s="1">
        <v>45707</v>
      </c>
      <c r="L159">
        <v>50</v>
      </c>
      <c r="M159" t="b">
        <v>0</v>
      </c>
      <c r="N159" t="b">
        <v>0</v>
      </c>
      <c r="O159" t="b">
        <v>0</v>
      </c>
      <c r="P159" t="b">
        <v>0</v>
      </c>
      <c r="Q159">
        <v>620826.70000000007</v>
      </c>
    </row>
    <row r="160" spans="1:17" x14ac:dyDescent="0.3">
      <c r="A160" t="s">
        <v>828</v>
      </c>
      <c r="B160" t="s">
        <v>430</v>
      </c>
      <c r="C160" s="2">
        <v>45758.021527777775</v>
      </c>
      <c r="D160" t="s">
        <v>19</v>
      </c>
      <c r="E160" t="s">
        <v>178</v>
      </c>
      <c r="F160">
        <v>488</v>
      </c>
      <c r="G160">
        <v>2310.86</v>
      </c>
      <c r="H160">
        <v>563.85</v>
      </c>
      <c r="I160" t="s">
        <v>115</v>
      </c>
      <c r="J160" t="s">
        <v>54</v>
      </c>
      <c r="K160" s="1">
        <v>45805</v>
      </c>
      <c r="L160">
        <v>148</v>
      </c>
      <c r="M160" t="b">
        <v>0</v>
      </c>
      <c r="N160" t="b">
        <v>0</v>
      </c>
      <c r="O160" t="b">
        <v>0</v>
      </c>
      <c r="P160" t="b">
        <v>0</v>
      </c>
      <c r="Q160">
        <v>1127699.6800000002</v>
      </c>
    </row>
    <row r="161" spans="1:17" x14ac:dyDescent="0.3">
      <c r="A161" t="s">
        <v>872</v>
      </c>
      <c r="B161" t="s">
        <v>499</v>
      </c>
      <c r="C161" s="2">
        <v>45729.021527777775</v>
      </c>
      <c r="D161" t="s">
        <v>31</v>
      </c>
      <c r="E161" t="s">
        <v>178</v>
      </c>
      <c r="F161">
        <v>383</v>
      </c>
      <c r="G161">
        <v>238.38</v>
      </c>
      <c r="H161">
        <v>45.65</v>
      </c>
      <c r="I161" t="s">
        <v>115</v>
      </c>
      <c r="J161" t="s">
        <v>57</v>
      </c>
      <c r="K161" s="1">
        <v>45831</v>
      </c>
      <c r="L161">
        <v>174</v>
      </c>
      <c r="M161" t="b">
        <v>0</v>
      </c>
      <c r="N161" t="b">
        <v>0</v>
      </c>
      <c r="O161" t="b">
        <v>0</v>
      </c>
      <c r="P161" t="b">
        <v>0</v>
      </c>
      <c r="Q161">
        <v>91299.54</v>
      </c>
    </row>
    <row r="162" spans="1:17" x14ac:dyDescent="0.3">
      <c r="A162" t="s">
        <v>979</v>
      </c>
      <c r="B162" t="s">
        <v>394</v>
      </c>
      <c r="C162" s="2">
        <v>45810.038888888892</v>
      </c>
      <c r="D162" t="s">
        <v>19</v>
      </c>
      <c r="E162" t="s">
        <v>442</v>
      </c>
      <c r="F162">
        <v>339</v>
      </c>
      <c r="G162">
        <v>2256.92</v>
      </c>
      <c r="H162">
        <v>382.55</v>
      </c>
      <c r="I162" t="s">
        <v>115</v>
      </c>
      <c r="J162" t="s">
        <v>69</v>
      </c>
      <c r="K162" s="1">
        <v>45707</v>
      </c>
      <c r="L162">
        <v>50</v>
      </c>
      <c r="M162" t="b">
        <v>0</v>
      </c>
      <c r="N162" t="b">
        <v>0</v>
      </c>
      <c r="O162" t="b">
        <v>0</v>
      </c>
      <c r="P162" t="b">
        <v>0</v>
      </c>
      <c r="Q162">
        <v>765095.88</v>
      </c>
    </row>
    <row r="163" spans="1:17" x14ac:dyDescent="0.3">
      <c r="A163" t="s">
        <v>1020</v>
      </c>
      <c r="B163" t="s">
        <v>360</v>
      </c>
      <c r="C163" s="2">
        <v>45658</v>
      </c>
      <c r="D163" t="s">
        <v>19</v>
      </c>
      <c r="E163" t="s">
        <v>442</v>
      </c>
      <c r="F163">
        <v>176</v>
      </c>
      <c r="G163">
        <v>1961.49</v>
      </c>
      <c r="H163">
        <v>172.61</v>
      </c>
      <c r="I163" t="s">
        <v>115</v>
      </c>
      <c r="J163" t="s">
        <v>57</v>
      </c>
      <c r="K163" s="1">
        <v>45692</v>
      </c>
      <c r="L163">
        <v>35</v>
      </c>
      <c r="M163" t="b">
        <v>0</v>
      </c>
      <c r="N163" t="b">
        <v>0</v>
      </c>
      <c r="O163" t="b">
        <v>0</v>
      </c>
      <c r="P163" t="b">
        <v>0</v>
      </c>
      <c r="Q163">
        <v>345222.24</v>
      </c>
    </row>
    <row r="164" spans="1:17" x14ac:dyDescent="0.3">
      <c r="A164" t="s">
        <v>1023</v>
      </c>
      <c r="B164" t="s">
        <v>363</v>
      </c>
      <c r="C164" s="2">
        <v>45679.032638888886</v>
      </c>
      <c r="D164" t="s">
        <v>11</v>
      </c>
      <c r="E164" t="s">
        <v>442</v>
      </c>
      <c r="F164">
        <v>174</v>
      </c>
      <c r="G164">
        <v>732.03</v>
      </c>
      <c r="H164">
        <v>63.69</v>
      </c>
      <c r="I164" t="s">
        <v>115</v>
      </c>
      <c r="J164" t="s">
        <v>63</v>
      </c>
      <c r="K164" s="1">
        <v>45791</v>
      </c>
      <c r="L164">
        <v>134</v>
      </c>
      <c r="M164" t="b">
        <v>0</v>
      </c>
      <c r="N164" t="b">
        <v>0</v>
      </c>
      <c r="O164" t="b">
        <v>0</v>
      </c>
      <c r="P164" t="b">
        <v>0</v>
      </c>
      <c r="Q164">
        <v>127373.22</v>
      </c>
    </row>
    <row r="165" spans="1:17" x14ac:dyDescent="0.3">
      <c r="A165" t="s">
        <v>1027</v>
      </c>
      <c r="B165" t="s">
        <v>474</v>
      </c>
      <c r="C165" s="2">
        <v>45671.039583333331</v>
      </c>
      <c r="D165" t="s">
        <v>34</v>
      </c>
      <c r="E165" t="s">
        <v>442</v>
      </c>
      <c r="F165">
        <v>104</v>
      </c>
      <c r="G165">
        <v>495.01</v>
      </c>
      <c r="H165">
        <v>25.74</v>
      </c>
      <c r="I165" t="s">
        <v>115</v>
      </c>
      <c r="J165" t="s">
        <v>54</v>
      </c>
      <c r="K165" s="1">
        <v>45681</v>
      </c>
      <c r="L165">
        <v>24</v>
      </c>
      <c r="M165" t="b">
        <v>0</v>
      </c>
      <c r="N165" t="b">
        <v>0</v>
      </c>
      <c r="O165" t="b">
        <v>0</v>
      </c>
      <c r="P165" t="b">
        <v>0</v>
      </c>
      <c r="Q165">
        <v>51481.04</v>
      </c>
    </row>
    <row r="166" spans="1:17" x14ac:dyDescent="0.3">
      <c r="A166" t="s">
        <v>1038</v>
      </c>
      <c r="B166" t="s">
        <v>342</v>
      </c>
      <c r="C166" s="2">
        <v>45700.029861111114</v>
      </c>
      <c r="D166" t="s">
        <v>38</v>
      </c>
      <c r="E166" t="s">
        <v>442</v>
      </c>
      <c r="F166">
        <v>596</v>
      </c>
      <c r="G166">
        <v>1004.33</v>
      </c>
      <c r="H166">
        <v>299.29000000000002</v>
      </c>
      <c r="I166" t="s">
        <v>115</v>
      </c>
      <c r="J166" t="s">
        <v>81</v>
      </c>
      <c r="K166" s="1">
        <v>45730</v>
      </c>
      <c r="L166">
        <v>73</v>
      </c>
      <c r="M166" t="b">
        <v>0</v>
      </c>
      <c r="N166" t="b">
        <v>0</v>
      </c>
      <c r="O166" t="b">
        <v>0</v>
      </c>
      <c r="P166" t="b">
        <v>0</v>
      </c>
      <c r="Q166">
        <v>598580.68000000005</v>
      </c>
    </row>
    <row r="167" spans="1:17" x14ac:dyDescent="0.3">
      <c r="A167" t="s">
        <v>1040</v>
      </c>
      <c r="B167" t="s">
        <v>592</v>
      </c>
      <c r="C167" s="2">
        <v>45729.023611111108</v>
      </c>
      <c r="D167" t="s">
        <v>16</v>
      </c>
      <c r="E167" t="s">
        <v>442</v>
      </c>
      <c r="F167">
        <v>298</v>
      </c>
      <c r="G167">
        <v>1336.02</v>
      </c>
      <c r="H167">
        <v>199.07</v>
      </c>
      <c r="I167" t="s">
        <v>115</v>
      </c>
      <c r="J167" t="s">
        <v>54</v>
      </c>
      <c r="K167" s="1">
        <v>45674</v>
      </c>
      <c r="L167">
        <v>17</v>
      </c>
      <c r="M167" t="b">
        <v>0</v>
      </c>
      <c r="N167" t="b">
        <v>0</v>
      </c>
      <c r="O167" t="b">
        <v>0</v>
      </c>
      <c r="P167" t="b">
        <v>0</v>
      </c>
      <c r="Q167">
        <v>398133.96</v>
      </c>
    </row>
    <row r="168" spans="1:17" x14ac:dyDescent="0.3">
      <c r="A168" t="s">
        <v>1101</v>
      </c>
      <c r="B168" t="s">
        <v>578</v>
      </c>
      <c r="C168" s="2">
        <v>45672.027777777781</v>
      </c>
      <c r="D168" t="s">
        <v>16</v>
      </c>
      <c r="E168" t="s">
        <v>442</v>
      </c>
      <c r="F168">
        <v>879</v>
      </c>
      <c r="G168">
        <v>1193.78</v>
      </c>
      <c r="H168">
        <v>524.66999999999996</v>
      </c>
      <c r="I168" t="s">
        <v>115</v>
      </c>
      <c r="J168" t="s">
        <v>69</v>
      </c>
      <c r="K168" s="1">
        <v>45825</v>
      </c>
      <c r="L168">
        <v>168</v>
      </c>
      <c r="M168" t="b">
        <v>0</v>
      </c>
      <c r="N168" t="b">
        <v>0</v>
      </c>
      <c r="O168" t="b">
        <v>0</v>
      </c>
      <c r="P168" t="b">
        <v>0</v>
      </c>
      <c r="Q168">
        <v>1049332.6199999999</v>
      </c>
    </row>
    <row r="169" spans="1:17" x14ac:dyDescent="0.3">
      <c r="A169" t="s">
        <v>1164</v>
      </c>
      <c r="B169" t="s">
        <v>400</v>
      </c>
      <c r="C169" s="2">
        <v>45786.036111111112</v>
      </c>
      <c r="D169" t="s">
        <v>19</v>
      </c>
      <c r="E169" t="s">
        <v>442</v>
      </c>
      <c r="F169">
        <v>624</v>
      </c>
      <c r="G169">
        <v>2227.75</v>
      </c>
      <c r="H169">
        <v>695.06</v>
      </c>
      <c r="I169" t="s">
        <v>115</v>
      </c>
      <c r="J169" t="s">
        <v>57</v>
      </c>
      <c r="K169" s="1">
        <v>45772</v>
      </c>
      <c r="L169">
        <v>115</v>
      </c>
      <c r="M169" t="b">
        <v>0</v>
      </c>
      <c r="N169" t="b">
        <v>0</v>
      </c>
      <c r="O169" t="b">
        <v>0</v>
      </c>
      <c r="P169" t="b">
        <v>0</v>
      </c>
      <c r="Q169">
        <v>1390116</v>
      </c>
    </row>
    <row r="170" spans="1:17" x14ac:dyDescent="0.3">
      <c r="A170" t="s">
        <v>701</v>
      </c>
      <c r="B170" t="s">
        <v>525</v>
      </c>
      <c r="C170" s="2">
        <v>45733.037499999999</v>
      </c>
      <c r="D170" t="s">
        <v>16</v>
      </c>
      <c r="E170" t="s">
        <v>178</v>
      </c>
      <c r="F170">
        <v>353</v>
      </c>
      <c r="G170">
        <v>1335.42</v>
      </c>
      <c r="H170">
        <v>235.7</v>
      </c>
      <c r="I170" t="s">
        <v>117</v>
      </c>
      <c r="J170" t="s">
        <v>75</v>
      </c>
      <c r="K170" s="1">
        <v>45684</v>
      </c>
      <c r="L170">
        <v>27</v>
      </c>
      <c r="M170" t="b">
        <v>0</v>
      </c>
      <c r="N170" t="b">
        <v>0</v>
      </c>
      <c r="O170" t="b">
        <v>0</v>
      </c>
      <c r="P170" t="b">
        <v>0</v>
      </c>
      <c r="Q170">
        <v>471403.26</v>
      </c>
    </row>
    <row r="171" spans="1:17" x14ac:dyDescent="0.3">
      <c r="A171" t="s">
        <v>760</v>
      </c>
      <c r="B171" t="s">
        <v>571</v>
      </c>
      <c r="C171" s="2">
        <v>45719.011111111111</v>
      </c>
      <c r="D171" t="s">
        <v>34</v>
      </c>
      <c r="E171" t="s">
        <v>178</v>
      </c>
      <c r="F171">
        <v>938</v>
      </c>
      <c r="G171">
        <v>570.05999999999995</v>
      </c>
      <c r="H171">
        <v>267.36</v>
      </c>
      <c r="I171" t="s">
        <v>117</v>
      </c>
      <c r="J171" t="s">
        <v>66</v>
      </c>
      <c r="K171" s="1">
        <v>45681</v>
      </c>
      <c r="L171">
        <v>24</v>
      </c>
      <c r="M171" t="b">
        <v>0</v>
      </c>
      <c r="N171" t="b">
        <v>0</v>
      </c>
      <c r="O171" t="b">
        <v>0</v>
      </c>
      <c r="P171" t="b">
        <v>0</v>
      </c>
      <c r="Q171">
        <v>534716.27999999991</v>
      </c>
    </row>
    <row r="172" spans="1:17" x14ac:dyDescent="0.3">
      <c r="A172" t="s">
        <v>779</v>
      </c>
      <c r="B172" t="s">
        <v>219</v>
      </c>
      <c r="C172" s="2">
        <v>45764.022222222222</v>
      </c>
      <c r="D172" t="s">
        <v>34</v>
      </c>
      <c r="E172" t="s">
        <v>178</v>
      </c>
      <c r="F172">
        <v>624</v>
      </c>
      <c r="G172">
        <v>580</v>
      </c>
      <c r="H172">
        <v>180.96</v>
      </c>
      <c r="I172" t="s">
        <v>117</v>
      </c>
      <c r="J172" t="s">
        <v>75</v>
      </c>
      <c r="K172" s="1">
        <v>45779</v>
      </c>
      <c r="L172">
        <v>122</v>
      </c>
      <c r="M172" t="b">
        <v>0</v>
      </c>
      <c r="N172" t="b">
        <v>0</v>
      </c>
      <c r="O172" t="b">
        <v>0</v>
      </c>
      <c r="P172" t="b">
        <v>0</v>
      </c>
      <c r="Q172">
        <v>361920</v>
      </c>
    </row>
    <row r="173" spans="1:17" x14ac:dyDescent="0.3">
      <c r="A173" t="s">
        <v>860</v>
      </c>
      <c r="B173" t="s">
        <v>214</v>
      </c>
      <c r="C173" s="2">
        <v>45750.029861111114</v>
      </c>
      <c r="D173" t="s">
        <v>31</v>
      </c>
      <c r="E173" t="s">
        <v>178</v>
      </c>
      <c r="F173">
        <v>405</v>
      </c>
      <c r="G173">
        <v>235.81</v>
      </c>
      <c r="H173">
        <v>47.75</v>
      </c>
      <c r="I173" t="s">
        <v>117</v>
      </c>
      <c r="J173" t="s">
        <v>57</v>
      </c>
      <c r="K173" s="1">
        <v>45726</v>
      </c>
      <c r="L173">
        <v>69</v>
      </c>
      <c r="M173" t="b">
        <v>0</v>
      </c>
      <c r="N173" t="b">
        <v>0</v>
      </c>
      <c r="O173" t="b">
        <v>0</v>
      </c>
      <c r="P173" t="b">
        <v>0</v>
      </c>
      <c r="Q173">
        <v>95503.05</v>
      </c>
    </row>
    <row r="174" spans="1:17" x14ac:dyDescent="0.3">
      <c r="A174" t="s">
        <v>892</v>
      </c>
      <c r="B174" t="s">
        <v>250</v>
      </c>
      <c r="C174" s="2">
        <v>45832.018055555556</v>
      </c>
      <c r="D174" t="s">
        <v>19</v>
      </c>
      <c r="E174" t="s">
        <v>178</v>
      </c>
      <c r="F174">
        <v>88</v>
      </c>
      <c r="G174">
        <v>2151.34</v>
      </c>
      <c r="H174">
        <v>94.66</v>
      </c>
      <c r="I174" t="s">
        <v>117</v>
      </c>
      <c r="J174" t="s">
        <v>78</v>
      </c>
      <c r="K174" s="1">
        <v>45688</v>
      </c>
      <c r="L174">
        <v>31</v>
      </c>
      <c r="M174" t="b">
        <v>0</v>
      </c>
      <c r="N174" t="b">
        <v>0</v>
      </c>
      <c r="O174" t="b">
        <v>0</v>
      </c>
      <c r="P174" t="b">
        <v>0</v>
      </c>
      <c r="Q174">
        <v>189317.92</v>
      </c>
    </row>
    <row r="175" spans="1:17" x14ac:dyDescent="0.3">
      <c r="A175" t="s">
        <v>913</v>
      </c>
      <c r="B175" t="s">
        <v>400</v>
      </c>
      <c r="C175" s="2">
        <v>45813.027777777781</v>
      </c>
      <c r="D175" t="s">
        <v>23</v>
      </c>
      <c r="E175" t="s">
        <v>178</v>
      </c>
      <c r="F175">
        <v>665</v>
      </c>
      <c r="G175">
        <v>662.23</v>
      </c>
      <c r="H175">
        <v>220.19</v>
      </c>
      <c r="I175" t="s">
        <v>117</v>
      </c>
      <c r="J175" t="s">
        <v>72</v>
      </c>
      <c r="K175" s="1">
        <v>45769</v>
      </c>
      <c r="L175">
        <v>112</v>
      </c>
      <c r="M175" t="b">
        <v>0</v>
      </c>
      <c r="N175" t="b">
        <v>0</v>
      </c>
      <c r="O175" t="b">
        <v>0</v>
      </c>
      <c r="P175" t="b">
        <v>0</v>
      </c>
      <c r="Q175">
        <v>440382.95</v>
      </c>
    </row>
    <row r="176" spans="1:17" x14ac:dyDescent="0.3">
      <c r="A176" t="s">
        <v>915</v>
      </c>
      <c r="B176" t="s">
        <v>203</v>
      </c>
      <c r="C176" s="2">
        <v>45742.025000000001</v>
      </c>
      <c r="D176" t="s">
        <v>38</v>
      </c>
      <c r="E176" t="s">
        <v>178</v>
      </c>
      <c r="F176">
        <v>866</v>
      </c>
      <c r="G176">
        <v>1276.9000000000001</v>
      </c>
      <c r="H176">
        <v>552.9</v>
      </c>
      <c r="I176" t="s">
        <v>117</v>
      </c>
      <c r="J176" t="s">
        <v>54</v>
      </c>
      <c r="K176" s="1">
        <v>45814</v>
      </c>
      <c r="L176">
        <v>157</v>
      </c>
      <c r="M176" t="b">
        <v>0</v>
      </c>
      <c r="N176" t="b">
        <v>0</v>
      </c>
      <c r="O176" t="b">
        <v>0</v>
      </c>
      <c r="P176" t="b">
        <v>0</v>
      </c>
      <c r="Q176">
        <v>1105795.4000000001</v>
      </c>
    </row>
    <row r="177" spans="1:17" x14ac:dyDescent="0.3">
      <c r="A177" t="s">
        <v>916</v>
      </c>
      <c r="B177" t="s">
        <v>358</v>
      </c>
      <c r="C177" s="2">
        <v>45799.022222222222</v>
      </c>
      <c r="D177" t="s">
        <v>16</v>
      </c>
      <c r="E177" t="s">
        <v>178</v>
      </c>
      <c r="F177">
        <v>319</v>
      </c>
      <c r="G177">
        <v>1251.2</v>
      </c>
      <c r="H177">
        <v>199.57</v>
      </c>
      <c r="I177" t="s">
        <v>117</v>
      </c>
      <c r="J177" t="s">
        <v>60</v>
      </c>
      <c r="K177" s="1">
        <v>45817</v>
      </c>
      <c r="L177">
        <v>160</v>
      </c>
      <c r="M177" t="b">
        <v>0</v>
      </c>
      <c r="N177" t="b">
        <v>0</v>
      </c>
      <c r="O177" t="b">
        <v>0</v>
      </c>
      <c r="P177" t="b">
        <v>0</v>
      </c>
      <c r="Q177">
        <v>399132.8</v>
      </c>
    </row>
    <row r="178" spans="1:17" x14ac:dyDescent="0.3">
      <c r="A178" t="s">
        <v>981</v>
      </c>
      <c r="B178" t="s">
        <v>357</v>
      </c>
      <c r="C178" s="2">
        <v>45708.01666666667</v>
      </c>
      <c r="D178" t="s">
        <v>19</v>
      </c>
      <c r="E178" t="s">
        <v>442</v>
      </c>
      <c r="F178">
        <v>83</v>
      </c>
      <c r="G178">
        <v>2148.98</v>
      </c>
      <c r="H178">
        <v>89.18</v>
      </c>
      <c r="I178" t="s">
        <v>117</v>
      </c>
      <c r="J178" t="s">
        <v>78</v>
      </c>
      <c r="K178" s="1">
        <v>45782</v>
      </c>
      <c r="L178">
        <v>125</v>
      </c>
      <c r="M178" t="b">
        <v>0</v>
      </c>
      <c r="N178" t="b">
        <v>0</v>
      </c>
      <c r="O178" t="b">
        <v>0</v>
      </c>
      <c r="P178" t="b">
        <v>0</v>
      </c>
      <c r="Q178">
        <v>178365.34</v>
      </c>
    </row>
    <row r="179" spans="1:17" x14ac:dyDescent="0.3">
      <c r="A179" t="s">
        <v>1051</v>
      </c>
      <c r="B179" t="s">
        <v>553</v>
      </c>
      <c r="C179" s="2">
        <v>45685.03402777778</v>
      </c>
      <c r="D179" t="s">
        <v>31</v>
      </c>
      <c r="E179" t="s">
        <v>442</v>
      </c>
      <c r="F179">
        <v>507</v>
      </c>
      <c r="G179">
        <v>238.22</v>
      </c>
      <c r="H179">
        <v>60.39</v>
      </c>
      <c r="I179" t="s">
        <v>117</v>
      </c>
      <c r="J179" t="s">
        <v>54</v>
      </c>
      <c r="K179" s="1">
        <v>45702</v>
      </c>
      <c r="L179">
        <v>45</v>
      </c>
      <c r="M179" t="b">
        <v>0</v>
      </c>
      <c r="N179" t="b">
        <v>0</v>
      </c>
      <c r="O179" t="b">
        <v>0</v>
      </c>
      <c r="P179" t="b">
        <v>0</v>
      </c>
      <c r="Q179">
        <v>120777.54</v>
      </c>
    </row>
    <row r="180" spans="1:17" x14ac:dyDescent="0.3">
      <c r="A180" t="s">
        <v>1121</v>
      </c>
      <c r="B180" t="s">
        <v>192</v>
      </c>
      <c r="C180" s="2">
        <v>45715.006249999999</v>
      </c>
      <c r="D180" t="s">
        <v>38</v>
      </c>
      <c r="E180" t="s">
        <v>442</v>
      </c>
      <c r="F180">
        <v>871</v>
      </c>
      <c r="G180">
        <v>1030.92</v>
      </c>
      <c r="H180">
        <v>448.97</v>
      </c>
      <c r="I180" t="s">
        <v>117</v>
      </c>
      <c r="J180" t="s">
        <v>69</v>
      </c>
      <c r="K180" s="1">
        <v>45827</v>
      </c>
      <c r="L180">
        <v>170</v>
      </c>
      <c r="M180" t="b">
        <v>0</v>
      </c>
      <c r="N180" t="b">
        <v>0</v>
      </c>
      <c r="O180" t="b">
        <v>0</v>
      </c>
      <c r="P180" t="b">
        <v>0</v>
      </c>
      <c r="Q180">
        <v>897931.32000000007</v>
      </c>
    </row>
    <row r="181" spans="1:17" x14ac:dyDescent="0.3">
      <c r="A181" t="s">
        <v>778</v>
      </c>
      <c r="B181" t="s">
        <v>484</v>
      </c>
      <c r="C181" s="2">
        <v>45783.004166666666</v>
      </c>
      <c r="D181" t="s">
        <v>19</v>
      </c>
      <c r="E181" t="s">
        <v>178</v>
      </c>
      <c r="F181">
        <v>366</v>
      </c>
      <c r="G181">
        <v>2188.7399999999998</v>
      </c>
      <c r="H181">
        <v>400.54</v>
      </c>
      <c r="I181" t="s">
        <v>119</v>
      </c>
      <c r="J181" t="s">
        <v>57</v>
      </c>
      <c r="K181" s="1">
        <v>45674</v>
      </c>
      <c r="L181">
        <v>17</v>
      </c>
      <c r="M181" t="b">
        <v>0</v>
      </c>
      <c r="N181" t="b">
        <v>0</v>
      </c>
      <c r="O181" t="b">
        <v>0</v>
      </c>
      <c r="P181" t="b">
        <v>0</v>
      </c>
      <c r="Q181">
        <v>801078.84</v>
      </c>
    </row>
    <row r="182" spans="1:17" x14ac:dyDescent="0.3">
      <c r="A182" t="s">
        <v>781</v>
      </c>
      <c r="B182" t="s">
        <v>386</v>
      </c>
      <c r="C182" s="2">
        <v>45664.018055555556</v>
      </c>
      <c r="D182" t="s">
        <v>23</v>
      </c>
      <c r="E182" t="s">
        <v>178</v>
      </c>
      <c r="F182">
        <v>230</v>
      </c>
      <c r="G182">
        <v>616.86</v>
      </c>
      <c r="H182">
        <v>70.94</v>
      </c>
      <c r="I182" t="s">
        <v>119</v>
      </c>
      <c r="J182" t="s">
        <v>78</v>
      </c>
      <c r="K182" s="1">
        <v>45833</v>
      </c>
      <c r="L182">
        <v>176</v>
      </c>
      <c r="M182" t="b">
        <v>0</v>
      </c>
      <c r="N182" t="b">
        <v>0</v>
      </c>
      <c r="O182" t="b">
        <v>0</v>
      </c>
      <c r="P182" t="b">
        <v>0</v>
      </c>
      <c r="Q182">
        <v>141877.80000000002</v>
      </c>
    </row>
    <row r="183" spans="1:17" x14ac:dyDescent="0.3">
      <c r="A183" t="s">
        <v>789</v>
      </c>
      <c r="B183" t="s">
        <v>362</v>
      </c>
      <c r="C183" s="2">
        <v>45765.002083333333</v>
      </c>
      <c r="D183" t="s">
        <v>16</v>
      </c>
      <c r="E183" t="s">
        <v>178</v>
      </c>
      <c r="F183">
        <v>94</v>
      </c>
      <c r="G183">
        <v>1239.1099999999999</v>
      </c>
      <c r="H183">
        <v>58.24</v>
      </c>
      <c r="I183" t="s">
        <v>119</v>
      </c>
      <c r="J183" t="s">
        <v>57</v>
      </c>
      <c r="K183" s="1">
        <v>45757</v>
      </c>
      <c r="L183">
        <v>100</v>
      </c>
      <c r="M183" t="b">
        <v>0</v>
      </c>
      <c r="N183" t="b">
        <v>0</v>
      </c>
      <c r="O183" t="b">
        <v>0</v>
      </c>
      <c r="P183" t="b">
        <v>0</v>
      </c>
      <c r="Q183">
        <v>116476.34</v>
      </c>
    </row>
    <row r="184" spans="1:17" x14ac:dyDescent="0.3">
      <c r="A184" t="s">
        <v>798</v>
      </c>
      <c r="B184" t="s">
        <v>533</v>
      </c>
      <c r="C184" s="2">
        <v>45688.035416666666</v>
      </c>
      <c r="D184" t="s">
        <v>19</v>
      </c>
      <c r="E184" t="s">
        <v>178</v>
      </c>
      <c r="F184">
        <v>825</v>
      </c>
      <c r="G184">
        <v>2094.4899999999998</v>
      </c>
      <c r="H184">
        <v>863.98</v>
      </c>
      <c r="I184" t="s">
        <v>119</v>
      </c>
      <c r="J184" t="s">
        <v>54</v>
      </c>
      <c r="K184" s="1">
        <v>45670</v>
      </c>
      <c r="L184">
        <v>13</v>
      </c>
      <c r="M184" t="b">
        <v>0</v>
      </c>
      <c r="N184" t="b">
        <v>0</v>
      </c>
      <c r="O184" t="b">
        <v>0</v>
      </c>
      <c r="P184" t="b">
        <v>0</v>
      </c>
      <c r="Q184">
        <v>1727954.2499999998</v>
      </c>
    </row>
    <row r="185" spans="1:17" x14ac:dyDescent="0.3">
      <c r="A185" t="s">
        <v>831</v>
      </c>
      <c r="B185" t="s">
        <v>199</v>
      </c>
      <c r="C185" s="2">
        <v>45817.027777777781</v>
      </c>
      <c r="D185" t="s">
        <v>38</v>
      </c>
      <c r="E185" t="s">
        <v>178</v>
      </c>
      <c r="F185">
        <v>213</v>
      </c>
      <c r="G185">
        <v>1358.28</v>
      </c>
      <c r="H185">
        <v>144.66</v>
      </c>
      <c r="I185" t="s">
        <v>119</v>
      </c>
      <c r="J185" t="s">
        <v>60</v>
      </c>
      <c r="K185" s="1">
        <v>45728</v>
      </c>
      <c r="L185">
        <v>71</v>
      </c>
      <c r="M185" t="b">
        <v>0</v>
      </c>
      <c r="N185" t="b">
        <v>0</v>
      </c>
      <c r="O185" t="b">
        <v>0</v>
      </c>
      <c r="P185" t="b">
        <v>0</v>
      </c>
      <c r="Q185">
        <v>289313.64</v>
      </c>
    </row>
    <row r="186" spans="1:17" x14ac:dyDescent="0.3">
      <c r="A186" t="s">
        <v>852</v>
      </c>
      <c r="B186" t="s">
        <v>659</v>
      </c>
      <c r="C186" s="2">
        <v>45660.039583333331</v>
      </c>
      <c r="D186" t="s">
        <v>31</v>
      </c>
      <c r="E186" t="s">
        <v>178</v>
      </c>
      <c r="F186">
        <v>989</v>
      </c>
      <c r="G186">
        <v>241.25</v>
      </c>
      <c r="H186">
        <v>119.3</v>
      </c>
      <c r="I186" t="s">
        <v>119</v>
      </c>
      <c r="J186" t="s">
        <v>60</v>
      </c>
      <c r="K186" s="1">
        <v>45749</v>
      </c>
      <c r="L186">
        <v>92</v>
      </c>
      <c r="M186" t="b">
        <v>0</v>
      </c>
      <c r="N186" t="b">
        <v>0</v>
      </c>
      <c r="O186" t="b">
        <v>0</v>
      </c>
      <c r="P186" t="b">
        <v>0</v>
      </c>
      <c r="Q186">
        <v>238596.25</v>
      </c>
    </row>
    <row r="187" spans="1:17" x14ac:dyDescent="0.3">
      <c r="A187" t="s">
        <v>866</v>
      </c>
      <c r="B187" t="s">
        <v>539</v>
      </c>
      <c r="C187" s="2">
        <v>45765</v>
      </c>
      <c r="D187" t="s">
        <v>38</v>
      </c>
      <c r="E187" t="s">
        <v>178</v>
      </c>
      <c r="F187">
        <v>629</v>
      </c>
      <c r="G187">
        <v>1348.43</v>
      </c>
      <c r="H187">
        <v>424.08</v>
      </c>
      <c r="I187" t="s">
        <v>119</v>
      </c>
      <c r="J187" t="s">
        <v>60</v>
      </c>
      <c r="K187" s="1">
        <v>45833</v>
      </c>
      <c r="L187">
        <v>176</v>
      </c>
      <c r="M187" t="b">
        <v>0</v>
      </c>
      <c r="N187" t="b">
        <v>0</v>
      </c>
      <c r="O187" t="b">
        <v>0</v>
      </c>
      <c r="P187" t="b">
        <v>0</v>
      </c>
      <c r="Q187">
        <v>848162.47000000009</v>
      </c>
    </row>
    <row r="188" spans="1:17" x14ac:dyDescent="0.3">
      <c r="A188" t="s">
        <v>895</v>
      </c>
      <c r="B188" t="s">
        <v>183</v>
      </c>
      <c r="C188" s="2">
        <v>45742.033333333333</v>
      </c>
      <c r="D188" t="s">
        <v>38</v>
      </c>
      <c r="E188" t="s">
        <v>178</v>
      </c>
      <c r="F188">
        <v>480</v>
      </c>
      <c r="G188">
        <v>1276.74</v>
      </c>
      <c r="H188">
        <v>306.42</v>
      </c>
      <c r="I188" t="s">
        <v>119</v>
      </c>
      <c r="J188" t="s">
        <v>81</v>
      </c>
      <c r="K188" s="1">
        <v>45786</v>
      </c>
      <c r="L188">
        <v>129</v>
      </c>
      <c r="M188" t="b">
        <v>0</v>
      </c>
      <c r="N188" t="b">
        <v>0</v>
      </c>
      <c r="O188" t="b">
        <v>0</v>
      </c>
      <c r="P188" t="b">
        <v>0</v>
      </c>
      <c r="Q188">
        <v>612835.19999999995</v>
      </c>
    </row>
    <row r="189" spans="1:17" x14ac:dyDescent="0.3">
      <c r="A189" t="s">
        <v>946</v>
      </c>
      <c r="B189" t="s">
        <v>189</v>
      </c>
      <c r="C189" s="2">
        <v>45778.027777777781</v>
      </c>
      <c r="D189" t="s">
        <v>38</v>
      </c>
      <c r="E189" t="s">
        <v>178</v>
      </c>
      <c r="F189">
        <v>630</v>
      </c>
      <c r="G189">
        <v>1384.02</v>
      </c>
      <c r="H189">
        <v>435.97</v>
      </c>
      <c r="I189" t="s">
        <v>119</v>
      </c>
      <c r="J189" t="s">
        <v>66</v>
      </c>
      <c r="K189" s="1">
        <v>45741</v>
      </c>
      <c r="L189">
        <v>84</v>
      </c>
      <c r="M189" t="b">
        <v>0</v>
      </c>
      <c r="N189" t="b">
        <v>0</v>
      </c>
      <c r="O189" t="b">
        <v>0</v>
      </c>
      <c r="P189" t="b">
        <v>0</v>
      </c>
      <c r="Q189">
        <v>871932.6</v>
      </c>
    </row>
    <row r="190" spans="1:17" x14ac:dyDescent="0.3">
      <c r="A190" t="s">
        <v>950</v>
      </c>
      <c r="B190" t="s">
        <v>338</v>
      </c>
      <c r="C190" s="2">
        <v>45832.040972222225</v>
      </c>
      <c r="D190" t="s">
        <v>19</v>
      </c>
      <c r="E190" t="s">
        <v>442</v>
      </c>
      <c r="F190">
        <v>787</v>
      </c>
      <c r="G190">
        <v>2156.16</v>
      </c>
      <c r="H190">
        <v>848.45</v>
      </c>
      <c r="I190" t="s">
        <v>119</v>
      </c>
      <c r="J190" t="s">
        <v>72</v>
      </c>
      <c r="K190" s="1">
        <v>45714</v>
      </c>
      <c r="L190">
        <v>57</v>
      </c>
      <c r="M190" t="b">
        <v>0</v>
      </c>
      <c r="N190" t="b">
        <v>0</v>
      </c>
      <c r="O190" t="b">
        <v>0</v>
      </c>
      <c r="P190" t="b">
        <v>0</v>
      </c>
      <c r="Q190">
        <v>1696897.92</v>
      </c>
    </row>
    <row r="191" spans="1:17" x14ac:dyDescent="0.3">
      <c r="A191" t="s">
        <v>1047</v>
      </c>
      <c r="B191" t="s">
        <v>597</v>
      </c>
      <c r="C191" s="2">
        <v>45726.011805555558</v>
      </c>
      <c r="D191" t="s">
        <v>19</v>
      </c>
      <c r="E191" t="s">
        <v>442</v>
      </c>
      <c r="F191">
        <v>504</v>
      </c>
      <c r="G191">
        <v>2219.63</v>
      </c>
      <c r="H191">
        <v>559.35</v>
      </c>
      <c r="I191" t="s">
        <v>119</v>
      </c>
      <c r="J191" t="s">
        <v>81</v>
      </c>
      <c r="K191" s="1">
        <v>45821</v>
      </c>
      <c r="L191">
        <v>164</v>
      </c>
      <c r="M191" t="b">
        <v>0</v>
      </c>
      <c r="N191" t="b">
        <v>0</v>
      </c>
      <c r="O191" t="b">
        <v>0</v>
      </c>
      <c r="P191" t="b">
        <v>0</v>
      </c>
      <c r="Q191">
        <v>1118693.52</v>
      </c>
    </row>
    <row r="192" spans="1:17" x14ac:dyDescent="0.3">
      <c r="A192" t="s">
        <v>1086</v>
      </c>
      <c r="B192" t="s">
        <v>564</v>
      </c>
      <c r="C192" s="2">
        <v>45807.002083333333</v>
      </c>
      <c r="D192" t="s">
        <v>11</v>
      </c>
      <c r="E192" t="s">
        <v>442</v>
      </c>
      <c r="F192">
        <v>121</v>
      </c>
      <c r="G192">
        <v>763.61</v>
      </c>
      <c r="H192">
        <v>46.2</v>
      </c>
      <c r="I192" t="s">
        <v>119</v>
      </c>
      <c r="J192" t="s">
        <v>75</v>
      </c>
      <c r="K192" s="1">
        <v>45800</v>
      </c>
      <c r="L192">
        <v>143</v>
      </c>
      <c r="M192" t="b">
        <v>0</v>
      </c>
      <c r="N192" t="b">
        <v>0</v>
      </c>
      <c r="O192" t="b">
        <v>0</v>
      </c>
      <c r="P192" t="b">
        <v>0</v>
      </c>
      <c r="Q192">
        <v>92396.81</v>
      </c>
    </row>
    <row r="193" spans="1:17" x14ac:dyDescent="0.3">
      <c r="A193" t="s">
        <v>1098</v>
      </c>
      <c r="B193" t="s">
        <v>618</v>
      </c>
      <c r="C193" s="2">
        <v>45762.031944444447</v>
      </c>
      <c r="D193" t="s">
        <v>31</v>
      </c>
      <c r="E193" t="s">
        <v>442</v>
      </c>
      <c r="F193">
        <v>895</v>
      </c>
      <c r="G193">
        <v>243.78</v>
      </c>
      <c r="H193">
        <v>109.09</v>
      </c>
      <c r="I193" t="s">
        <v>119</v>
      </c>
      <c r="J193" t="s">
        <v>63</v>
      </c>
      <c r="K193" s="1">
        <v>45693</v>
      </c>
      <c r="L193">
        <v>36</v>
      </c>
      <c r="M193" t="b">
        <v>0</v>
      </c>
      <c r="N193" t="b">
        <v>0</v>
      </c>
      <c r="O193" t="b">
        <v>0</v>
      </c>
      <c r="P193" t="b">
        <v>0</v>
      </c>
      <c r="Q193">
        <v>218183.1</v>
      </c>
    </row>
    <row r="194" spans="1:17" x14ac:dyDescent="0.3">
      <c r="A194" t="s">
        <v>1137</v>
      </c>
      <c r="B194" t="s">
        <v>487</v>
      </c>
      <c r="C194" s="2">
        <v>45762.013888888891</v>
      </c>
      <c r="D194" t="s">
        <v>23</v>
      </c>
      <c r="E194" t="s">
        <v>442</v>
      </c>
      <c r="F194">
        <v>985</v>
      </c>
      <c r="G194">
        <v>631.66</v>
      </c>
      <c r="H194">
        <v>311.08999999999997</v>
      </c>
      <c r="I194" t="s">
        <v>119</v>
      </c>
      <c r="J194" t="s">
        <v>78</v>
      </c>
      <c r="K194" s="1">
        <v>45712</v>
      </c>
      <c r="L194">
        <v>55</v>
      </c>
      <c r="M194" t="b">
        <v>0</v>
      </c>
      <c r="N194" t="b">
        <v>0</v>
      </c>
      <c r="O194" t="b">
        <v>0</v>
      </c>
      <c r="P194" t="b">
        <v>0</v>
      </c>
      <c r="Q194">
        <v>622185.1</v>
      </c>
    </row>
    <row r="195" spans="1:17" x14ac:dyDescent="0.3">
      <c r="A195" t="s">
        <v>1155</v>
      </c>
      <c r="B195" t="s">
        <v>639</v>
      </c>
      <c r="C195" s="2">
        <v>45805.018055555556</v>
      </c>
      <c r="D195" t="s">
        <v>38</v>
      </c>
      <c r="E195" t="s">
        <v>442</v>
      </c>
      <c r="F195">
        <v>390</v>
      </c>
      <c r="G195">
        <v>1446.06</v>
      </c>
      <c r="H195">
        <v>281.98</v>
      </c>
      <c r="I195" t="s">
        <v>119</v>
      </c>
      <c r="J195" t="s">
        <v>54</v>
      </c>
      <c r="K195" s="1">
        <v>45821</v>
      </c>
      <c r="L195">
        <v>164</v>
      </c>
      <c r="M195" t="b">
        <v>0</v>
      </c>
      <c r="N195" t="b">
        <v>0</v>
      </c>
      <c r="O195" t="b">
        <v>0</v>
      </c>
      <c r="P195" t="b">
        <v>0</v>
      </c>
      <c r="Q195">
        <v>563963.4</v>
      </c>
    </row>
    <row r="196" spans="1:17" x14ac:dyDescent="0.3">
      <c r="A196" t="s">
        <v>1158</v>
      </c>
      <c r="B196" t="s">
        <v>344</v>
      </c>
      <c r="C196" s="2">
        <v>45772.020138888889</v>
      </c>
      <c r="D196" t="s">
        <v>19</v>
      </c>
      <c r="E196" t="s">
        <v>442</v>
      </c>
      <c r="F196">
        <v>234</v>
      </c>
      <c r="G196">
        <v>2123.2399999999998</v>
      </c>
      <c r="H196">
        <v>248.42</v>
      </c>
      <c r="I196" t="s">
        <v>119</v>
      </c>
      <c r="J196" t="s">
        <v>57</v>
      </c>
      <c r="K196" s="1">
        <v>45783</v>
      </c>
      <c r="L196">
        <v>126</v>
      </c>
      <c r="M196" t="b">
        <v>0</v>
      </c>
      <c r="N196" t="b">
        <v>0</v>
      </c>
      <c r="O196" t="b">
        <v>0</v>
      </c>
      <c r="P196" t="b">
        <v>0</v>
      </c>
      <c r="Q196">
        <v>496838.16</v>
      </c>
    </row>
    <row r="197" spans="1:17" x14ac:dyDescent="0.3">
      <c r="A197" t="s">
        <v>1172</v>
      </c>
      <c r="B197" t="s">
        <v>312</v>
      </c>
      <c r="C197" s="2">
        <v>45673.03402777778</v>
      </c>
      <c r="D197" t="s">
        <v>38</v>
      </c>
      <c r="E197" t="s">
        <v>442</v>
      </c>
      <c r="F197">
        <v>823</v>
      </c>
      <c r="G197">
        <v>974.03</v>
      </c>
      <c r="H197">
        <v>400.81</v>
      </c>
      <c r="I197" t="s">
        <v>119</v>
      </c>
      <c r="J197" t="s">
        <v>72</v>
      </c>
      <c r="K197" s="1">
        <v>45681</v>
      </c>
      <c r="L197">
        <v>24</v>
      </c>
      <c r="M197" t="b">
        <v>0</v>
      </c>
      <c r="N197" t="b">
        <v>0</v>
      </c>
      <c r="O197" t="b">
        <v>0</v>
      </c>
      <c r="P197" t="b">
        <v>0</v>
      </c>
      <c r="Q197">
        <v>801626.69</v>
      </c>
    </row>
    <row r="198" spans="1:17" x14ac:dyDescent="0.3">
      <c r="A198" t="s">
        <v>719</v>
      </c>
      <c r="B198" t="s">
        <v>554</v>
      </c>
      <c r="C198" s="2">
        <v>45813.015277777777</v>
      </c>
      <c r="D198" t="s">
        <v>27</v>
      </c>
      <c r="E198" t="s">
        <v>178</v>
      </c>
      <c r="F198">
        <v>855</v>
      </c>
      <c r="G198">
        <v>255.35</v>
      </c>
      <c r="H198">
        <v>109.16</v>
      </c>
      <c r="I198" t="s">
        <v>121</v>
      </c>
      <c r="J198" t="s">
        <v>81</v>
      </c>
      <c r="K198" s="1">
        <v>45785</v>
      </c>
      <c r="L198">
        <v>128</v>
      </c>
      <c r="M198" t="b">
        <v>0</v>
      </c>
      <c r="N198" t="b">
        <v>0</v>
      </c>
      <c r="O198" t="b">
        <v>0</v>
      </c>
      <c r="P198" t="b">
        <v>0</v>
      </c>
      <c r="Q198">
        <v>218324.25</v>
      </c>
    </row>
    <row r="199" spans="1:17" x14ac:dyDescent="0.3">
      <c r="A199" t="s">
        <v>732</v>
      </c>
      <c r="B199" t="s">
        <v>463</v>
      </c>
      <c r="C199" s="2">
        <v>45700.025694444441</v>
      </c>
      <c r="D199" t="s">
        <v>34</v>
      </c>
      <c r="E199" t="s">
        <v>178</v>
      </c>
      <c r="F199">
        <v>443</v>
      </c>
      <c r="G199">
        <v>541.88</v>
      </c>
      <c r="H199">
        <v>120.03</v>
      </c>
      <c r="I199" t="s">
        <v>121</v>
      </c>
      <c r="J199" t="s">
        <v>75</v>
      </c>
      <c r="K199" s="1">
        <v>45667</v>
      </c>
      <c r="L199">
        <v>10</v>
      </c>
      <c r="M199" t="b">
        <v>0</v>
      </c>
      <c r="N199" t="b">
        <v>0</v>
      </c>
      <c r="O199" t="b">
        <v>0</v>
      </c>
      <c r="P199" t="b">
        <v>0</v>
      </c>
      <c r="Q199">
        <v>240052.84</v>
      </c>
    </row>
    <row r="200" spans="1:17" x14ac:dyDescent="0.3">
      <c r="A200" t="s">
        <v>809</v>
      </c>
      <c r="B200" t="s">
        <v>195</v>
      </c>
      <c r="C200" s="2">
        <v>45679.027777777781</v>
      </c>
      <c r="D200" t="s">
        <v>27</v>
      </c>
      <c r="E200" t="s">
        <v>178</v>
      </c>
      <c r="F200">
        <v>831</v>
      </c>
      <c r="G200">
        <v>236.81</v>
      </c>
      <c r="H200">
        <v>98.39</v>
      </c>
      <c r="I200" t="s">
        <v>121</v>
      </c>
      <c r="J200" t="s">
        <v>78</v>
      </c>
      <c r="K200" s="1">
        <v>45721</v>
      </c>
      <c r="L200">
        <v>64</v>
      </c>
      <c r="M200" t="b">
        <v>0</v>
      </c>
      <c r="N200" t="b">
        <v>0</v>
      </c>
      <c r="O200" t="b">
        <v>0</v>
      </c>
      <c r="P200" t="b">
        <v>0</v>
      </c>
      <c r="Q200">
        <v>196789.11000000002</v>
      </c>
    </row>
    <row r="201" spans="1:17" x14ac:dyDescent="0.3">
      <c r="A201" t="s">
        <v>825</v>
      </c>
      <c r="B201" t="s">
        <v>637</v>
      </c>
      <c r="C201" s="2">
        <v>45699.031944444447</v>
      </c>
      <c r="D201" t="s">
        <v>31</v>
      </c>
      <c r="E201" t="s">
        <v>178</v>
      </c>
      <c r="F201">
        <v>319</v>
      </c>
      <c r="G201">
        <v>230.38</v>
      </c>
      <c r="H201">
        <v>36.75</v>
      </c>
      <c r="I201" t="s">
        <v>121</v>
      </c>
      <c r="J201" t="s">
        <v>57</v>
      </c>
      <c r="K201" s="1">
        <v>45835</v>
      </c>
      <c r="L201">
        <v>178</v>
      </c>
      <c r="M201" t="b">
        <v>0</v>
      </c>
      <c r="N201" t="b">
        <v>0</v>
      </c>
      <c r="O201" t="b">
        <v>0</v>
      </c>
      <c r="P201" t="b">
        <v>0</v>
      </c>
      <c r="Q201">
        <v>73491.22</v>
      </c>
    </row>
    <row r="202" spans="1:17" x14ac:dyDescent="0.3">
      <c r="A202" t="s">
        <v>864</v>
      </c>
      <c r="B202" t="s">
        <v>246</v>
      </c>
      <c r="C202" s="2">
        <v>45812.039583333331</v>
      </c>
      <c r="D202" t="s">
        <v>27</v>
      </c>
      <c r="E202" t="s">
        <v>178</v>
      </c>
      <c r="F202">
        <v>259</v>
      </c>
      <c r="G202">
        <v>252.63</v>
      </c>
      <c r="H202">
        <v>32.72</v>
      </c>
      <c r="I202" t="s">
        <v>121</v>
      </c>
      <c r="J202" t="s">
        <v>78</v>
      </c>
      <c r="K202" s="1">
        <v>45832</v>
      </c>
      <c r="L202">
        <v>175</v>
      </c>
      <c r="M202" t="b">
        <v>0</v>
      </c>
      <c r="N202" t="b">
        <v>0</v>
      </c>
      <c r="O202" t="b">
        <v>0</v>
      </c>
      <c r="P202" t="b">
        <v>0</v>
      </c>
      <c r="Q202">
        <v>65431.17</v>
      </c>
    </row>
    <row r="203" spans="1:17" x14ac:dyDescent="0.3">
      <c r="A203" t="s">
        <v>889</v>
      </c>
      <c r="B203" t="s">
        <v>452</v>
      </c>
      <c r="C203" s="2">
        <v>45677.026388888888</v>
      </c>
      <c r="D203" t="s">
        <v>38</v>
      </c>
      <c r="E203" t="s">
        <v>178</v>
      </c>
      <c r="F203">
        <v>65</v>
      </c>
      <c r="G203">
        <v>963.26</v>
      </c>
      <c r="H203">
        <v>31.31</v>
      </c>
      <c r="I203" t="s">
        <v>121</v>
      </c>
      <c r="J203" t="s">
        <v>81</v>
      </c>
      <c r="K203" s="1">
        <v>45658</v>
      </c>
      <c r="L203">
        <v>1</v>
      </c>
      <c r="M203" t="b">
        <v>0</v>
      </c>
      <c r="N203" t="b">
        <v>0</v>
      </c>
      <c r="O203" t="b">
        <v>0</v>
      </c>
      <c r="P203" t="b">
        <v>0</v>
      </c>
      <c r="Q203">
        <v>62611.9</v>
      </c>
    </row>
    <row r="204" spans="1:17" x14ac:dyDescent="0.3">
      <c r="A204" t="s">
        <v>942</v>
      </c>
      <c r="B204" t="s">
        <v>585</v>
      </c>
      <c r="C204" s="2">
        <v>45751.001388888886</v>
      </c>
      <c r="D204" t="s">
        <v>38</v>
      </c>
      <c r="E204" t="s">
        <v>178</v>
      </c>
      <c r="F204">
        <v>515</v>
      </c>
      <c r="G204">
        <v>1214.01</v>
      </c>
      <c r="H204">
        <v>312.61</v>
      </c>
      <c r="I204" t="s">
        <v>121</v>
      </c>
      <c r="J204" t="s">
        <v>66</v>
      </c>
      <c r="K204" s="1">
        <v>45665</v>
      </c>
      <c r="L204">
        <v>8</v>
      </c>
      <c r="M204" t="b">
        <v>0</v>
      </c>
      <c r="N204" t="b">
        <v>0</v>
      </c>
      <c r="O204" t="b">
        <v>0</v>
      </c>
      <c r="P204" t="b">
        <v>0</v>
      </c>
      <c r="Q204">
        <v>625215.15</v>
      </c>
    </row>
    <row r="205" spans="1:17" x14ac:dyDescent="0.3">
      <c r="A205" t="s">
        <v>962</v>
      </c>
      <c r="B205" t="s">
        <v>242</v>
      </c>
      <c r="C205" s="2">
        <v>45687.03402777778</v>
      </c>
      <c r="D205" t="s">
        <v>27</v>
      </c>
      <c r="E205" t="s">
        <v>442</v>
      </c>
      <c r="F205">
        <v>212</v>
      </c>
      <c r="G205">
        <v>233.74</v>
      </c>
      <c r="H205">
        <v>24.78</v>
      </c>
      <c r="I205" t="s">
        <v>121</v>
      </c>
      <c r="J205" t="s">
        <v>72</v>
      </c>
      <c r="K205" s="1">
        <v>45747</v>
      </c>
      <c r="L205">
        <v>90</v>
      </c>
      <c r="M205" t="b">
        <v>0</v>
      </c>
      <c r="N205" t="b">
        <v>0</v>
      </c>
      <c r="O205" t="b">
        <v>0</v>
      </c>
      <c r="P205" t="b">
        <v>0</v>
      </c>
      <c r="Q205">
        <v>49552.880000000005</v>
      </c>
    </row>
    <row r="206" spans="1:17" x14ac:dyDescent="0.3">
      <c r="A206" t="s">
        <v>999</v>
      </c>
      <c r="B206" t="s">
        <v>519</v>
      </c>
      <c r="C206" s="2">
        <v>45756.009722222225</v>
      </c>
      <c r="D206" t="s">
        <v>38</v>
      </c>
      <c r="E206" t="s">
        <v>442</v>
      </c>
      <c r="F206">
        <v>117</v>
      </c>
      <c r="G206">
        <v>1248.3900000000001</v>
      </c>
      <c r="H206">
        <v>73.03</v>
      </c>
      <c r="I206" t="s">
        <v>121</v>
      </c>
      <c r="J206" t="s">
        <v>60</v>
      </c>
      <c r="K206" s="1">
        <v>45783</v>
      </c>
      <c r="L206">
        <v>126</v>
      </c>
      <c r="M206" t="b">
        <v>0</v>
      </c>
      <c r="N206" t="b">
        <v>0</v>
      </c>
      <c r="O206" t="b">
        <v>0</v>
      </c>
      <c r="P206" t="b">
        <v>0</v>
      </c>
      <c r="Q206">
        <v>146061.63</v>
      </c>
    </row>
    <row r="207" spans="1:17" x14ac:dyDescent="0.3">
      <c r="A207" t="s">
        <v>1015</v>
      </c>
      <c r="B207" t="s">
        <v>590</v>
      </c>
      <c r="C207" s="2">
        <v>45736.027777777781</v>
      </c>
      <c r="D207" t="s">
        <v>34</v>
      </c>
      <c r="E207" t="s">
        <v>442</v>
      </c>
      <c r="F207">
        <v>765</v>
      </c>
      <c r="G207">
        <v>588.69000000000005</v>
      </c>
      <c r="H207">
        <v>225.17</v>
      </c>
      <c r="I207" t="s">
        <v>121</v>
      </c>
      <c r="J207" t="s">
        <v>72</v>
      </c>
      <c r="K207" s="1">
        <v>45744</v>
      </c>
      <c r="L207">
        <v>87</v>
      </c>
      <c r="M207" t="b">
        <v>0</v>
      </c>
      <c r="N207" t="b">
        <v>0</v>
      </c>
      <c r="O207" t="b">
        <v>0</v>
      </c>
      <c r="P207" t="b">
        <v>0</v>
      </c>
      <c r="Q207">
        <v>450347.85000000003</v>
      </c>
    </row>
    <row r="208" spans="1:17" x14ac:dyDescent="0.3">
      <c r="A208" t="s">
        <v>1115</v>
      </c>
      <c r="B208" t="s">
        <v>253</v>
      </c>
      <c r="C208" s="2">
        <v>45835.030555555553</v>
      </c>
      <c r="D208" t="s">
        <v>23</v>
      </c>
      <c r="E208" t="s">
        <v>442</v>
      </c>
      <c r="F208">
        <v>296</v>
      </c>
      <c r="G208">
        <v>676.3</v>
      </c>
      <c r="H208">
        <v>100.09</v>
      </c>
      <c r="I208" t="s">
        <v>121</v>
      </c>
      <c r="J208" t="s">
        <v>63</v>
      </c>
      <c r="K208" s="1">
        <v>45712</v>
      </c>
      <c r="L208">
        <v>55</v>
      </c>
      <c r="M208" t="b">
        <v>0</v>
      </c>
      <c r="N208" t="b">
        <v>0</v>
      </c>
      <c r="O208" t="b">
        <v>0</v>
      </c>
      <c r="P208" t="b">
        <v>0</v>
      </c>
      <c r="Q208">
        <v>200184.8</v>
      </c>
    </row>
    <row r="209" spans="1:17" x14ac:dyDescent="0.3">
      <c r="A209" t="s">
        <v>1138</v>
      </c>
      <c r="B209" t="s">
        <v>346</v>
      </c>
      <c r="C209" s="2">
        <v>45791.004166666666</v>
      </c>
      <c r="D209" t="s">
        <v>23</v>
      </c>
      <c r="E209" t="s">
        <v>442</v>
      </c>
      <c r="F209">
        <v>959</v>
      </c>
      <c r="G209">
        <v>631.78</v>
      </c>
      <c r="H209">
        <v>302.94</v>
      </c>
      <c r="I209" t="s">
        <v>121</v>
      </c>
      <c r="J209" t="s">
        <v>63</v>
      </c>
      <c r="K209" s="1">
        <v>45721</v>
      </c>
      <c r="L209">
        <v>64</v>
      </c>
      <c r="M209" t="b">
        <v>0</v>
      </c>
      <c r="N209" t="b">
        <v>0</v>
      </c>
      <c r="O209" t="b">
        <v>0</v>
      </c>
      <c r="P209" t="b">
        <v>0</v>
      </c>
      <c r="Q209">
        <v>605877.02</v>
      </c>
    </row>
    <row r="210" spans="1:17" x14ac:dyDescent="0.3">
      <c r="A210" t="s">
        <v>716</v>
      </c>
      <c r="B210" t="s">
        <v>599</v>
      </c>
      <c r="C210" s="2">
        <v>45786.031944444447</v>
      </c>
      <c r="D210" t="s">
        <v>38</v>
      </c>
      <c r="E210" t="s">
        <v>178</v>
      </c>
      <c r="F210">
        <v>156</v>
      </c>
      <c r="G210">
        <v>1330.8</v>
      </c>
      <c r="H210">
        <v>103.8</v>
      </c>
      <c r="I210" t="s">
        <v>123</v>
      </c>
      <c r="J210" t="s">
        <v>75</v>
      </c>
      <c r="K210" s="1">
        <v>45798</v>
      </c>
      <c r="L210">
        <v>141</v>
      </c>
      <c r="M210" t="b">
        <v>0</v>
      </c>
      <c r="N210" t="b">
        <v>0</v>
      </c>
      <c r="O210" t="b">
        <v>0</v>
      </c>
      <c r="P210" t="b">
        <v>0</v>
      </c>
      <c r="Q210">
        <v>207604.8</v>
      </c>
    </row>
    <row r="211" spans="1:17" x14ac:dyDescent="0.3">
      <c r="A211" t="s">
        <v>750</v>
      </c>
      <c r="B211" t="s">
        <v>306</v>
      </c>
      <c r="C211" s="2">
        <v>45660.018055555556</v>
      </c>
      <c r="D211" t="s">
        <v>34</v>
      </c>
      <c r="E211" t="s">
        <v>178</v>
      </c>
      <c r="F211">
        <v>323</v>
      </c>
      <c r="G211">
        <v>450.48</v>
      </c>
      <c r="H211">
        <v>72.75</v>
      </c>
      <c r="I211" t="s">
        <v>123</v>
      </c>
      <c r="J211" t="s">
        <v>54</v>
      </c>
      <c r="K211" s="1">
        <v>45706</v>
      </c>
      <c r="L211">
        <v>49</v>
      </c>
      <c r="M211" t="b">
        <v>0</v>
      </c>
      <c r="N211" t="b">
        <v>0</v>
      </c>
      <c r="O211" t="b">
        <v>0</v>
      </c>
      <c r="P211" t="b">
        <v>0</v>
      </c>
      <c r="Q211">
        <v>145505.04</v>
      </c>
    </row>
    <row r="212" spans="1:17" x14ac:dyDescent="0.3">
      <c r="A212" t="s">
        <v>782</v>
      </c>
      <c r="B212" t="s">
        <v>577</v>
      </c>
      <c r="C212" s="2">
        <v>45742.025000000001</v>
      </c>
      <c r="D212" t="s">
        <v>31</v>
      </c>
      <c r="E212" t="s">
        <v>178</v>
      </c>
      <c r="F212">
        <v>318</v>
      </c>
      <c r="G212">
        <v>231.34</v>
      </c>
      <c r="H212">
        <v>36.78</v>
      </c>
      <c r="I212" t="s">
        <v>123</v>
      </c>
      <c r="J212" t="s">
        <v>81</v>
      </c>
      <c r="K212" s="1">
        <v>45782</v>
      </c>
      <c r="L212">
        <v>125</v>
      </c>
      <c r="M212" t="b">
        <v>0</v>
      </c>
      <c r="N212" t="b">
        <v>0</v>
      </c>
      <c r="O212" t="b">
        <v>0</v>
      </c>
      <c r="P212" t="b">
        <v>0</v>
      </c>
      <c r="Q212">
        <v>73566.12</v>
      </c>
    </row>
    <row r="213" spans="1:17" x14ac:dyDescent="0.3">
      <c r="A213" t="s">
        <v>785</v>
      </c>
      <c r="B213" t="s">
        <v>407</v>
      </c>
      <c r="C213" s="2">
        <v>45831.038888888892</v>
      </c>
      <c r="D213" t="s">
        <v>23</v>
      </c>
      <c r="E213" t="s">
        <v>178</v>
      </c>
      <c r="F213">
        <v>483</v>
      </c>
      <c r="G213">
        <v>673.77</v>
      </c>
      <c r="H213">
        <v>162.72</v>
      </c>
      <c r="I213" t="s">
        <v>123</v>
      </c>
      <c r="J213" t="s">
        <v>72</v>
      </c>
      <c r="K213" s="1">
        <v>45713</v>
      </c>
      <c r="L213">
        <v>56</v>
      </c>
      <c r="M213" t="b">
        <v>0</v>
      </c>
      <c r="N213" t="b">
        <v>0</v>
      </c>
      <c r="O213" t="b">
        <v>0</v>
      </c>
      <c r="P213" t="b">
        <v>0</v>
      </c>
      <c r="Q213">
        <v>325430.90999999997</v>
      </c>
    </row>
    <row r="214" spans="1:17" x14ac:dyDescent="0.3">
      <c r="A214" t="s">
        <v>816</v>
      </c>
      <c r="B214" t="s">
        <v>423</v>
      </c>
      <c r="C214" s="2">
        <v>45757.001388888886</v>
      </c>
      <c r="D214" t="s">
        <v>31</v>
      </c>
      <c r="E214" t="s">
        <v>178</v>
      </c>
      <c r="F214">
        <v>736</v>
      </c>
      <c r="G214">
        <v>249.32</v>
      </c>
      <c r="H214">
        <v>91.75</v>
      </c>
      <c r="I214" t="s">
        <v>123</v>
      </c>
      <c r="J214" t="s">
        <v>72</v>
      </c>
      <c r="K214" s="1">
        <v>45714</v>
      </c>
      <c r="L214">
        <v>57</v>
      </c>
      <c r="M214" t="b">
        <v>0</v>
      </c>
      <c r="N214" t="b">
        <v>0</v>
      </c>
      <c r="O214" t="b">
        <v>0</v>
      </c>
      <c r="P214" t="b">
        <v>0</v>
      </c>
      <c r="Q214">
        <v>183499.51999999999</v>
      </c>
    </row>
    <row r="215" spans="1:17" x14ac:dyDescent="0.3">
      <c r="A215" t="s">
        <v>829</v>
      </c>
      <c r="B215" t="s">
        <v>562</v>
      </c>
      <c r="C215" s="2">
        <v>45698.006249999999</v>
      </c>
      <c r="D215" t="s">
        <v>19</v>
      </c>
      <c r="E215" t="s">
        <v>178</v>
      </c>
      <c r="F215">
        <v>902</v>
      </c>
      <c r="G215">
        <v>2247.54</v>
      </c>
      <c r="H215">
        <v>1013.64</v>
      </c>
      <c r="I215" t="s">
        <v>123</v>
      </c>
      <c r="J215" t="s">
        <v>66</v>
      </c>
      <c r="K215" s="1">
        <v>45798</v>
      </c>
      <c r="L215">
        <v>141</v>
      </c>
      <c r="M215" t="b">
        <v>0</v>
      </c>
      <c r="N215" t="b">
        <v>0</v>
      </c>
      <c r="O215" t="b">
        <v>0</v>
      </c>
      <c r="P215" t="b">
        <v>0</v>
      </c>
      <c r="Q215">
        <v>2027281.08</v>
      </c>
    </row>
    <row r="216" spans="1:17" x14ac:dyDescent="0.3">
      <c r="A216" t="s">
        <v>841</v>
      </c>
      <c r="B216" t="s">
        <v>235</v>
      </c>
      <c r="C216" s="2">
        <v>45761.035416666666</v>
      </c>
      <c r="D216" t="s">
        <v>34</v>
      </c>
      <c r="E216" t="s">
        <v>178</v>
      </c>
      <c r="F216">
        <v>954</v>
      </c>
      <c r="G216">
        <v>569.99</v>
      </c>
      <c r="H216">
        <v>271.89</v>
      </c>
      <c r="I216" t="s">
        <v>123</v>
      </c>
      <c r="J216" t="s">
        <v>66</v>
      </c>
      <c r="K216" s="1">
        <v>45695</v>
      </c>
      <c r="L216">
        <v>38</v>
      </c>
      <c r="M216" t="b">
        <v>0</v>
      </c>
      <c r="N216" t="b">
        <v>0</v>
      </c>
      <c r="O216" t="b">
        <v>0</v>
      </c>
      <c r="P216" t="b">
        <v>0</v>
      </c>
      <c r="Q216">
        <v>543770.46</v>
      </c>
    </row>
    <row r="217" spans="1:17" x14ac:dyDescent="0.3">
      <c r="A217" t="s">
        <v>842</v>
      </c>
      <c r="B217" t="s">
        <v>397</v>
      </c>
      <c r="C217" s="2">
        <v>45709.019444444442</v>
      </c>
      <c r="D217" t="s">
        <v>34</v>
      </c>
      <c r="E217" t="s">
        <v>178</v>
      </c>
      <c r="F217">
        <v>608</v>
      </c>
      <c r="G217">
        <v>544.01</v>
      </c>
      <c r="H217">
        <v>165.38</v>
      </c>
      <c r="I217" t="s">
        <v>123</v>
      </c>
      <c r="J217" t="s">
        <v>75</v>
      </c>
      <c r="K217" s="1">
        <v>45796</v>
      </c>
      <c r="L217">
        <v>139</v>
      </c>
      <c r="M217" t="b">
        <v>0</v>
      </c>
      <c r="N217" t="b">
        <v>0</v>
      </c>
      <c r="O217" t="b">
        <v>0</v>
      </c>
      <c r="P217" t="b">
        <v>0</v>
      </c>
      <c r="Q217">
        <v>330758.08</v>
      </c>
    </row>
    <row r="218" spans="1:17" x14ac:dyDescent="0.3">
      <c r="A218" t="s">
        <v>851</v>
      </c>
      <c r="B218" t="s">
        <v>613</v>
      </c>
      <c r="C218" s="2">
        <v>45680.000694444447</v>
      </c>
      <c r="D218" t="s">
        <v>31</v>
      </c>
      <c r="E218" t="s">
        <v>178</v>
      </c>
      <c r="F218">
        <v>297</v>
      </c>
      <c r="G218">
        <v>241.14</v>
      </c>
      <c r="H218">
        <v>35.81</v>
      </c>
      <c r="I218" t="s">
        <v>123</v>
      </c>
      <c r="J218" t="s">
        <v>81</v>
      </c>
      <c r="K218" s="1">
        <v>45812</v>
      </c>
      <c r="L218">
        <v>155</v>
      </c>
      <c r="M218" t="b">
        <v>0</v>
      </c>
      <c r="N218" t="b">
        <v>0</v>
      </c>
      <c r="O218" t="b">
        <v>0</v>
      </c>
      <c r="P218" t="b">
        <v>0</v>
      </c>
      <c r="Q218">
        <v>71618.58</v>
      </c>
    </row>
    <row r="219" spans="1:17" x14ac:dyDescent="0.3">
      <c r="A219" t="s">
        <v>880</v>
      </c>
      <c r="B219" t="s">
        <v>303</v>
      </c>
      <c r="C219" s="2">
        <v>45743.036111111112</v>
      </c>
      <c r="D219" t="s">
        <v>11</v>
      </c>
      <c r="E219" t="s">
        <v>178</v>
      </c>
      <c r="F219">
        <v>974</v>
      </c>
      <c r="G219">
        <v>756.7</v>
      </c>
      <c r="H219">
        <v>368.51</v>
      </c>
      <c r="I219" t="s">
        <v>123</v>
      </c>
      <c r="J219" t="s">
        <v>81</v>
      </c>
      <c r="K219" s="1">
        <v>45751</v>
      </c>
      <c r="L219">
        <v>94</v>
      </c>
      <c r="M219" t="b">
        <v>0</v>
      </c>
      <c r="N219" t="b">
        <v>0</v>
      </c>
      <c r="O219" t="b">
        <v>0</v>
      </c>
      <c r="P219" t="b">
        <v>0</v>
      </c>
      <c r="Q219">
        <v>737025.8</v>
      </c>
    </row>
    <row r="220" spans="1:17" x14ac:dyDescent="0.3">
      <c r="A220" t="s">
        <v>884</v>
      </c>
      <c r="B220" t="s">
        <v>428</v>
      </c>
      <c r="C220" s="2">
        <v>45691.002083333333</v>
      </c>
      <c r="D220" t="s">
        <v>19</v>
      </c>
      <c r="E220" t="s">
        <v>178</v>
      </c>
      <c r="F220">
        <v>320</v>
      </c>
      <c r="G220">
        <v>2103.85</v>
      </c>
      <c r="H220">
        <v>336.62</v>
      </c>
      <c r="I220" t="s">
        <v>123</v>
      </c>
      <c r="J220" t="s">
        <v>63</v>
      </c>
      <c r="K220" s="1">
        <v>45826</v>
      </c>
      <c r="L220">
        <v>169</v>
      </c>
      <c r="M220" t="b">
        <v>0</v>
      </c>
      <c r="N220" t="b">
        <v>0</v>
      </c>
      <c r="O220" t="b">
        <v>0</v>
      </c>
      <c r="P220" t="b">
        <v>0</v>
      </c>
      <c r="Q220">
        <v>673232</v>
      </c>
    </row>
    <row r="221" spans="1:17" x14ac:dyDescent="0.3">
      <c r="A221" t="s">
        <v>912</v>
      </c>
      <c r="B221" t="s">
        <v>341</v>
      </c>
      <c r="C221" s="2">
        <v>45737.040277777778</v>
      </c>
      <c r="D221" t="s">
        <v>23</v>
      </c>
      <c r="E221" t="s">
        <v>178</v>
      </c>
      <c r="F221">
        <v>284</v>
      </c>
      <c r="G221">
        <v>627.92999999999995</v>
      </c>
      <c r="H221">
        <v>89.17</v>
      </c>
      <c r="I221" t="s">
        <v>123</v>
      </c>
      <c r="J221" t="s">
        <v>60</v>
      </c>
      <c r="K221" s="1">
        <v>45811</v>
      </c>
      <c r="L221">
        <v>154</v>
      </c>
      <c r="M221" t="b">
        <v>0</v>
      </c>
      <c r="N221" t="b">
        <v>0</v>
      </c>
      <c r="O221" t="b">
        <v>0</v>
      </c>
      <c r="P221" t="b">
        <v>0</v>
      </c>
      <c r="Q221">
        <v>178332.12</v>
      </c>
    </row>
    <row r="222" spans="1:17" x14ac:dyDescent="0.3">
      <c r="A222" t="s">
        <v>960</v>
      </c>
      <c r="B222" t="s">
        <v>342</v>
      </c>
      <c r="C222" s="2">
        <v>45694.030555555553</v>
      </c>
      <c r="D222" t="s">
        <v>27</v>
      </c>
      <c r="E222" t="s">
        <v>442</v>
      </c>
      <c r="F222">
        <v>553</v>
      </c>
      <c r="G222">
        <v>232</v>
      </c>
      <c r="H222">
        <v>64.150000000000006</v>
      </c>
      <c r="I222" t="s">
        <v>123</v>
      </c>
      <c r="J222" t="s">
        <v>63</v>
      </c>
      <c r="K222" s="1">
        <v>45754</v>
      </c>
      <c r="L222">
        <v>97</v>
      </c>
      <c r="M222" t="b">
        <v>0</v>
      </c>
      <c r="N222" t="b">
        <v>0</v>
      </c>
      <c r="O222" t="b">
        <v>0</v>
      </c>
      <c r="P222" t="b">
        <v>0</v>
      </c>
      <c r="Q222">
        <v>128296</v>
      </c>
    </row>
    <row r="223" spans="1:17" x14ac:dyDescent="0.3">
      <c r="A223" t="s">
        <v>1017</v>
      </c>
      <c r="B223" t="s">
        <v>615</v>
      </c>
      <c r="C223" s="2">
        <v>45702.03402777778</v>
      </c>
      <c r="D223" t="s">
        <v>34</v>
      </c>
      <c r="E223" t="s">
        <v>442</v>
      </c>
      <c r="F223">
        <v>222</v>
      </c>
      <c r="G223">
        <v>540.85</v>
      </c>
      <c r="H223">
        <v>60.03</v>
      </c>
      <c r="I223" t="s">
        <v>123</v>
      </c>
      <c r="J223" t="s">
        <v>81</v>
      </c>
      <c r="K223" s="1">
        <v>45772</v>
      </c>
      <c r="L223">
        <v>115</v>
      </c>
      <c r="M223" t="b">
        <v>0</v>
      </c>
      <c r="N223" t="b">
        <v>0</v>
      </c>
      <c r="O223" t="b">
        <v>0</v>
      </c>
      <c r="P223" t="b">
        <v>0</v>
      </c>
      <c r="Q223">
        <v>120068.70000000001</v>
      </c>
    </row>
    <row r="224" spans="1:17" x14ac:dyDescent="0.3">
      <c r="A224" t="s">
        <v>1037</v>
      </c>
      <c r="B224" t="s">
        <v>448</v>
      </c>
      <c r="C224" s="2">
        <v>45664.038888888892</v>
      </c>
      <c r="D224" t="s">
        <v>31</v>
      </c>
      <c r="E224" t="s">
        <v>442</v>
      </c>
      <c r="F224">
        <v>739</v>
      </c>
      <c r="G224">
        <v>239.25</v>
      </c>
      <c r="H224">
        <v>88.4</v>
      </c>
      <c r="I224" t="s">
        <v>123</v>
      </c>
      <c r="J224" t="s">
        <v>57</v>
      </c>
      <c r="K224" s="1">
        <v>45707</v>
      </c>
      <c r="L224">
        <v>50</v>
      </c>
      <c r="M224" t="b">
        <v>0</v>
      </c>
      <c r="N224" t="b">
        <v>0</v>
      </c>
      <c r="O224" t="b">
        <v>0</v>
      </c>
      <c r="P224" t="b">
        <v>0</v>
      </c>
      <c r="Q224">
        <v>176805.75</v>
      </c>
    </row>
    <row r="225" spans="1:17" x14ac:dyDescent="0.3">
      <c r="A225" t="s">
        <v>1096</v>
      </c>
      <c r="B225" t="s">
        <v>494</v>
      </c>
      <c r="C225" s="2">
        <v>45828.013888888891</v>
      </c>
      <c r="D225" t="s">
        <v>34</v>
      </c>
      <c r="E225" t="s">
        <v>442</v>
      </c>
      <c r="F225">
        <v>263</v>
      </c>
      <c r="G225">
        <v>603.33000000000004</v>
      </c>
      <c r="H225">
        <v>79.34</v>
      </c>
      <c r="I225" t="s">
        <v>123</v>
      </c>
      <c r="J225" t="s">
        <v>75</v>
      </c>
      <c r="K225" s="1">
        <v>45792</v>
      </c>
      <c r="L225">
        <v>135</v>
      </c>
      <c r="M225" t="b">
        <v>0</v>
      </c>
      <c r="N225" t="b">
        <v>0</v>
      </c>
      <c r="O225" t="b">
        <v>0</v>
      </c>
      <c r="P225" t="b">
        <v>0</v>
      </c>
      <c r="Q225">
        <v>158675.79</v>
      </c>
    </row>
    <row r="226" spans="1:17" x14ac:dyDescent="0.3">
      <c r="A226" t="s">
        <v>1107</v>
      </c>
      <c r="B226" t="s">
        <v>530</v>
      </c>
      <c r="C226" s="2">
        <v>45818.022916666669</v>
      </c>
      <c r="D226" t="s">
        <v>16</v>
      </c>
      <c r="E226" t="s">
        <v>442</v>
      </c>
      <c r="F226">
        <v>783</v>
      </c>
      <c r="G226">
        <v>1215.01</v>
      </c>
      <c r="H226">
        <v>475.68</v>
      </c>
      <c r="I226" t="s">
        <v>123</v>
      </c>
      <c r="J226" t="s">
        <v>54</v>
      </c>
      <c r="K226" s="1">
        <v>45747</v>
      </c>
      <c r="L226">
        <v>90</v>
      </c>
      <c r="M226" t="b">
        <v>0</v>
      </c>
      <c r="N226" t="b">
        <v>0</v>
      </c>
      <c r="O226" t="b">
        <v>0</v>
      </c>
      <c r="P226" t="b">
        <v>0</v>
      </c>
      <c r="Q226">
        <v>951352.83</v>
      </c>
    </row>
    <row r="227" spans="1:17" x14ac:dyDescent="0.3">
      <c r="A227" t="s">
        <v>1109</v>
      </c>
      <c r="B227" t="s">
        <v>288</v>
      </c>
      <c r="C227" s="2">
        <v>45730.038194444445</v>
      </c>
      <c r="D227" t="s">
        <v>23</v>
      </c>
      <c r="E227" t="s">
        <v>442</v>
      </c>
      <c r="F227">
        <v>666</v>
      </c>
      <c r="G227">
        <v>643.51</v>
      </c>
      <c r="H227">
        <v>214.29</v>
      </c>
      <c r="I227" t="s">
        <v>123</v>
      </c>
      <c r="J227" t="s">
        <v>75</v>
      </c>
      <c r="K227" s="1">
        <v>45663</v>
      </c>
      <c r="L227">
        <v>6</v>
      </c>
      <c r="M227" t="b">
        <v>0</v>
      </c>
      <c r="N227" t="b">
        <v>0</v>
      </c>
      <c r="O227" t="b">
        <v>0</v>
      </c>
      <c r="P227" t="b">
        <v>0</v>
      </c>
      <c r="Q227">
        <v>428577.66</v>
      </c>
    </row>
    <row r="228" spans="1:17" x14ac:dyDescent="0.3">
      <c r="A228" t="s">
        <v>1131</v>
      </c>
      <c r="B228" t="s">
        <v>399</v>
      </c>
      <c r="C228" s="2">
        <v>45695.00277777778</v>
      </c>
      <c r="D228" t="s">
        <v>16</v>
      </c>
      <c r="E228" t="s">
        <v>442</v>
      </c>
      <c r="F228">
        <v>744</v>
      </c>
      <c r="G228">
        <v>1220.47</v>
      </c>
      <c r="H228">
        <v>454.01</v>
      </c>
      <c r="I228" t="s">
        <v>123</v>
      </c>
      <c r="J228" t="s">
        <v>81</v>
      </c>
      <c r="K228" s="1">
        <v>45758</v>
      </c>
      <c r="L228">
        <v>101</v>
      </c>
      <c r="M228" t="b">
        <v>0</v>
      </c>
      <c r="N228" t="b">
        <v>0</v>
      </c>
      <c r="O228" t="b">
        <v>0</v>
      </c>
      <c r="P228" t="b">
        <v>0</v>
      </c>
      <c r="Q228">
        <v>908029.68</v>
      </c>
    </row>
    <row r="229" spans="1:17" x14ac:dyDescent="0.3">
      <c r="A229" t="s">
        <v>1174</v>
      </c>
      <c r="B229" t="s">
        <v>588</v>
      </c>
      <c r="C229" s="2">
        <v>45820.022222222222</v>
      </c>
      <c r="D229" t="s">
        <v>23</v>
      </c>
      <c r="E229" t="s">
        <v>442</v>
      </c>
      <c r="F229">
        <v>564</v>
      </c>
      <c r="G229">
        <v>684.35</v>
      </c>
      <c r="H229">
        <v>192.99</v>
      </c>
      <c r="I229" t="s">
        <v>123</v>
      </c>
      <c r="J229" t="s">
        <v>60</v>
      </c>
      <c r="K229" s="1">
        <v>45791</v>
      </c>
      <c r="L229">
        <v>134</v>
      </c>
      <c r="M229" t="b">
        <v>0</v>
      </c>
      <c r="N229" t="b">
        <v>0</v>
      </c>
      <c r="O229" t="b">
        <v>0</v>
      </c>
      <c r="P229" t="b">
        <v>0</v>
      </c>
      <c r="Q229">
        <v>385973.4</v>
      </c>
    </row>
    <row r="230" spans="1:17" x14ac:dyDescent="0.3">
      <c r="A230" t="s">
        <v>707</v>
      </c>
      <c r="B230" t="s">
        <v>627</v>
      </c>
      <c r="C230" s="2">
        <v>45706.007638888892</v>
      </c>
      <c r="D230" t="s">
        <v>34</v>
      </c>
      <c r="E230" t="s">
        <v>178</v>
      </c>
      <c r="F230">
        <v>807</v>
      </c>
      <c r="G230">
        <v>544.14</v>
      </c>
      <c r="H230">
        <v>219.56</v>
      </c>
      <c r="I230" t="s">
        <v>125</v>
      </c>
      <c r="J230" t="s">
        <v>57</v>
      </c>
      <c r="K230" s="1">
        <v>45772</v>
      </c>
      <c r="L230">
        <v>115</v>
      </c>
      <c r="M230" t="b">
        <v>0</v>
      </c>
      <c r="N230" t="b">
        <v>0</v>
      </c>
      <c r="O230" t="b">
        <v>0</v>
      </c>
      <c r="P230" t="b">
        <v>0</v>
      </c>
      <c r="Q230">
        <v>439120.98</v>
      </c>
    </row>
    <row r="231" spans="1:17" x14ac:dyDescent="0.3">
      <c r="A231" t="s">
        <v>724</v>
      </c>
      <c r="B231" t="s">
        <v>462</v>
      </c>
      <c r="C231" s="2">
        <v>45818.027777777781</v>
      </c>
      <c r="D231" t="s">
        <v>23</v>
      </c>
      <c r="E231" t="s">
        <v>178</v>
      </c>
      <c r="F231">
        <v>312</v>
      </c>
      <c r="G231">
        <v>675.62</v>
      </c>
      <c r="H231">
        <v>105.4</v>
      </c>
      <c r="I231" t="s">
        <v>125</v>
      </c>
      <c r="J231" t="s">
        <v>72</v>
      </c>
      <c r="K231" s="1">
        <v>45797</v>
      </c>
      <c r="L231">
        <v>140</v>
      </c>
      <c r="M231" t="b">
        <v>0</v>
      </c>
      <c r="N231" t="b">
        <v>0</v>
      </c>
      <c r="O231" t="b">
        <v>0</v>
      </c>
      <c r="P231" t="b">
        <v>0</v>
      </c>
      <c r="Q231">
        <v>210793.44</v>
      </c>
    </row>
    <row r="232" spans="1:17" x14ac:dyDescent="0.3">
      <c r="A232" t="s">
        <v>803</v>
      </c>
      <c r="B232" t="s">
        <v>417</v>
      </c>
      <c r="C232" s="2">
        <v>45721.017361111109</v>
      </c>
      <c r="D232" t="s">
        <v>34</v>
      </c>
      <c r="E232" t="s">
        <v>178</v>
      </c>
      <c r="F232">
        <v>855</v>
      </c>
      <c r="G232">
        <v>570.41999999999996</v>
      </c>
      <c r="H232">
        <v>243.85</v>
      </c>
      <c r="I232" t="s">
        <v>125</v>
      </c>
      <c r="J232" t="s">
        <v>54</v>
      </c>
      <c r="K232" s="1">
        <v>45784</v>
      </c>
      <c r="L232">
        <v>127</v>
      </c>
      <c r="M232" t="b">
        <v>0</v>
      </c>
      <c r="N232" t="b">
        <v>0</v>
      </c>
      <c r="O232" t="b">
        <v>0</v>
      </c>
      <c r="P232" t="b">
        <v>0</v>
      </c>
      <c r="Q232">
        <v>487709.1</v>
      </c>
    </row>
    <row r="233" spans="1:17" x14ac:dyDescent="0.3">
      <c r="A233" t="s">
        <v>857</v>
      </c>
      <c r="B233" t="s">
        <v>426</v>
      </c>
      <c r="C233" s="2">
        <v>45807.01666666667</v>
      </c>
      <c r="D233" t="s">
        <v>27</v>
      </c>
      <c r="E233" t="s">
        <v>178</v>
      </c>
      <c r="F233">
        <v>469</v>
      </c>
      <c r="G233">
        <v>253.45</v>
      </c>
      <c r="H233">
        <v>59.43</v>
      </c>
      <c r="I233" t="s">
        <v>125</v>
      </c>
      <c r="J233" t="s">
        <v>63</v>
      </c>
      <c r="K233" s="1">
        <v>45831</v>
      </c>
      <c r="L233">
        <v>174</v>
      </c>
      <c r="M233" t="b">
        <v>0</v>
      </c>
      <c r="N233" t="b">
        <v>0</v>
      </c>
      <c r="O233" t="b">
        <v>0</v>
      </c>
      <c r="P233" t="b">
        <v>0</v>
      </c>
      <c r="Q233">
        <v>118868.04999999999</v>
      </c>
    </row>
    <row r="234" spans="1:17" x14ac:dyDescent="0.3">
      <c r="A234" t="s">
        <v>883</v>
      </c>
      <c r="B234" t="s">
        <v>401</v>
      </c>
      <c r="C234" s="2">
        <v>45807.029861111114</v>
      </c>
      <c r="D234" t="s">
        <v>31</v>
      </c>
      <c r="E234" t="s">
        <v>178</v>
      </c>
      <c r="F234">
        <v>228</v>
      </c>
      <c r="G234">
        <v>247.07</v>
      </c>
      <c r="H234">
        <v>28.17</v>
      </c>
      <c r="I234" t="s">
        <v>125</v>
      </c>
      <c r="J234" t="s">
        <v>81</v>
      </c>
      <c r="K234" s="1">
        <v>45792</v>
      </c>
      <c r="L234">
        <v>135</v>
      </c>
      <c r="M234" t="b">
        <v>0</v>
      </c>
      <c r="N234" t="b">
        <v>0</v>
      </c>
      <c r="O234" t="b">
        <v>0</v>
      </c>
      <c r="P234" t="b">
        <v>0</v>
      </c>
      <c r="Q234">
        <v>56331.96</v>
      </c>
    </row>
    <row r="235" spans="1:17" x14ac:dyDescent="0.3">
      <c r="A235" t="s">
        <v>914</v>
      </c>
      <c r="B235" t="s">
        <v>533</v>
      </c>
      <c r="C235" s="2">
        <v>45749.022916666669</v>
      </c>
      <c r="D235" t="s">
        <v>27</v>
      </c>
      <c r="E235" t="s">
        <v>178</v>
      </c>
      <c r="F235">
        <v>671</v>
      </c>
      <c r="G235">
        <v>246.87</v>
      </c>
      <c r="H235">
        <v>82.82</v>
      </c>
      <c r="I235" t="s">
        <v>125</v>
      </c>
      <c r="J235" t="s">
        <v>66</v>
      </c>
      <c r="K235" s="1">
        <v>45741</v>
      </c>
      <c r="L235">
        <v>84</v>
      </c>
      <c r="M235" t="b">
        <v>0</v>
      </c>
      <c r="N235" t="b">
        <v>0</v>
      </c>
      <c r="O235" t="b">
        <v>0</v>
      </c>
      <c r="P235" t="b">
        <v>0</v>
      </c>
      <c r="Q235">
        <v>165649.76999999999</v>
      </c>
    </row>
    <row r="236" spans="1:17" x14ac:dyDescent="0.3">
      <c r="A236" t="s">
        <v>934</v>
      </c>
      <c r="B236" t="s">
        <v>450</v>
      </c>
      <c r="C236" s="2">
        <v>45784.001388888886</v>
      </c>
      <c r="D236" t="s">
        <v>27</v>
      </c>
      <c r="E236" t="s">
        <v>178</v>
      </c>
      <c r="F236">
        <v>176</v>
      </c>
      <c r="G236">
        <v>257.83999999999997</v>
      </c>
      <c r="H236">
        <v>22.69</v>
      </c>
      <c r="I236" t="s">
        <v>125</v>
      </c>
      <c r="J236" t="s">
        <v>66</v>
      </c>
      <c r="K236" s="1">
        <v>45671</v>
      </c>
      <c r="L236">
        <v>14</v>
      </c>
      <c r="M236" t="b">
        <v>0</v>
      </c>
      <c r="N236" t="b">
        <v>0</v>
      </c>
      <c r="O236" t="b">
        <v>0</v>
      </c>
      <c r="P236" t="b">
        <v>0</v>
      </c>
      <c r="Q236">
        <v>45379.839999999997</v>
      </c>
    </row>
    <row r="237" spans="1:17" x14ac:dyDescent="0.3">
      <c r="A237" t="s">
        <v>958</v>
      </c>
      <c r="B237" t="s">
        <v>281</v>
      </c>
      <c r="C237" s="2">
        <v>45799.037499999999</v>
      </c>
      <c r="D237" t="s">
        <v>34</v>
      </c>
      <c r="E237" t="s">
        <v>442</v>
      </c>
      <c r="F237">
        <v>627</v>
      </c>
      <c r="G237">
        <v>595.1</v>
      </c>
      <c r="H237">
        <v>186.56</v>
      </c>
      <c r="I237" t="s">
        <v>125</v>
      </c>
      <c r="J237" t="s">
        <v>78</v>
      </c>
      <c r="K237" s="1">
        <v>45658</v>
      </c>
      <c r="L237">
        <v>1</v>
      </c>
      <c r="M237" t="b">
        <v>0</v>
      </c>
      <c r="N237" t="b">
        <v>0</v>
      </c>
      <c r="O237" t="b">
        <v>0</v>
      </c>
      <c r="P237" t="b">
        <v>0</v>
      </c>
      <c r="Q237">
        <v>373127.7</v>
      </c>
    </row>
    <row r="238" spans="1:17" x14ac:dyDescent="0.3">
      <c r="A238" t="s">
        <v>959</v>
      </c>
      <c r="B238" t="s">
        <v>312</v>
      </c>
      <c r="C238" s="2">
        <v>45663.03402777778</v>
      </c>
      <c r="D238" t="s">
        <v>34</v>
      </c>
      <c r="E238" t="s">
        <v>442</v>
      </c>
      <c r="F238">
        <v>922</v>
      </c>
      <c r="G238">
        <v>452.75</v>
      </c>
      <c r="H238">
        <v>208.72</v>
      </c>
      <c r="I238" t="s">
        <v>125</v>
      </c>
      <c r="J238" t="s">
        <v>63</v>
      </c>
      <c r="K238" s="1">
        <v>45784</v>
      </c>
      <c r="L238">
        <v>127</v>
      </c>
      <c r="M238" t="b">
        <v>0</v>
      </c>
      <c r="N238" t="b">
        <v>0</v>
      </c>
      <c r="O238" t="b">
        <v>0</v>
      </c>
      <c r="P238" t="b">
        <v>0</v>
      </c>
      <c r="Q238">
        <v>417435.5</v>
      </c>
    </row>
    <row r="239" spans="1:17" x14ac:dyDescent="0.3">
      <c r="A239" t="s">
        <v>994</v>
      </c>
      <c r="B239" t="s">
        <v>254</v>
      </c>
      <c r="C239" s="2">
        <v>45737.035416666666</v>
      </c>
      <c r="D239" t="s">
        <v>34</v>
      </c>
      <c r="E239" t="s">
        <v>442</v>
      </c>
      <c r="F239">
        <v>717</v>
      </c>
      <c r="G239">
        <v>584.75</v>
      </c>
      <c r="H239">
        <v>209.63</v>
      </c>
      <c r="I239" t="s">
        <v>125</v>
      </c>
      <c r="J239" t="s">
        <v>66</v>
      </c>
      <c r="K239" s="1">
        <v>45834</v>
      </c>
      <c r="L239">
        <v>177</v>
      </c>
      <c r="M239" t="b">
        <v>0</v>
      </c>
      <c r="N239" t="b">
        <v>0</v>
      </c>
      <c r="O239" t="b">
        <v>0</v>
      </c>
      <c r="P239" t="b">
        <v>0</v>
      </c>
      <c r="Q239">
        <v>419265.75</v>
      </c>
    </row>
    <row r="240" spans="1:17" x14ac:dyDescent="0.3">
      <c r="A240" t="s">
        <v>1001</v>
      </c>
      <c r="B240" t="s">
        <v>568</v>
      </c>
      <c r="C240" s="2">
        <v>45694.031944444447</v>
      </c>
      <c r="D240" t="s">
        <v>38</v>
      </c>
      <c r="E240" t="s">
        <v>442</v>
      </c>
      <c r="F240">
        <v>803</v>
      </c>
      <c r="G240">
        <v>1038.8</v>
      </c>
      <c r="H240">
        <v>417.08</v>
      </c>
      <c r="I240" t="s">
        <v>125</v>
      </c>
      <c r="J240" t="s">
        <v>69</v>
      </c>
      <c r="K240" s="1">
        <v>45749</v>
      </c>
      <c r="L240">
        <v>92</v>
      </c>
      <c r="M240" t="b">
        <v>0</v>
      </c>
      <c r="N240" t="b">
        <v>0</v>
      </c>
      <c r="O240" t="b">
        <v>0</v>
      </c>
      <c r="P240" t="b">
        <v>0</v>
      </c>
      <c r="Q240">
        <v>834156.39999999991</v>
      </c>
    </row>
    <row r="241" spans="1:17" x14ac:dyDescent="0.3">
      <c r="A241" t="s">
        <v>1005</v>
      </c>
      <c r="B241" t="s">
        <v>354</v>
      </c>
      <c r="C241" s="2">
        <v>45677.004861111112</v>
      </c>
      <c r="D241" t="s">
        <v>34</v>
      </c>
      <c r="E241" t="s">
        <v>442</v>
      </c>
      <c r="F241">
        <v>442</v>
      </c>
      <c r="G241">
        <v>486.92</v>
      </c>
      <c r="H241">
        <v>107.61</v>
      </c>
      <c r="I241" t="s">
        <v>125</v>
      </c>
      <c r="J241" t="s">
        <v>72</v>
      </c>
      <c r="K241" s="1">
        <v>45748</v>
      </c>
      <c r="L241">
        <v>91</v>
      </c>
      <c r="M241" t="b">
        <v>0</v>
      </c>
      <c r="N241" t="b">
        <v>0</v>
      </c>
      <c r="O241" t="b">
        <v>0</v>
      </c>
      <c r="P241" t="b">
        <v>0</v>
      </c>
      <c r="Q241">
        <v>215218.64</v>
      </c>
    </row>
    <row r="242" spans="1:17" x14ac:dyDescent="0.3">
      <c r="A242" t="s">
        <v>1008</v>
      </c>
      <c r="B242" t="s">
        <v>488</v>
      </c>
      <c r="C242" s="2">
        <v>45821.022916666669</v>
      </c>
      <c r="D242" t="s">
        <v>19</v>
      </c>
      <c r="E242" t="s">
        <v>442</v>
      </c>
      <c r="F242">
        <v>473</v>
      </c>
      <c r="G242">
        <v>2159.0500000000002</v>
      </c>
      <c r="H242">
        <v>510.62</v>
      </c>
      <c r="I242" t="s">
        <v>125</v>
      </c>
      <c r="J242" t="s">
        <v>57</v>
      </c>
      <c r="K242" s="1">
        <v>45797</v>
      </c>
      <c r="L242">
        <v>140</v>
      </c>
      <c r="M242" t="b">
        <v>0</v>
      </c>
      <c r="N242" t="b">
        <v>0</v>
      </c>
      <c r="O242" t="b">
        <v>0</v>
      </c>
      <c r="P242" t="b">
        <v>0</v>
      </c>
      <c r="Q242">
        <v>1021230.6500000001</v>
      </c>
    </row>
    <row r="243" spans="1:17" x14ac:dyDescent="0.3">
      <c r="A243" t="s">
        <v>1009</v>
      </c>
      <c r="B243" t="s">
        <v>680</v>
      </c>
      <c r="C243" s="2">
        <v>45673.026388888888</v>
      </c>
      <c r="D243" t="s">
        <v>11</v>
      </c>
      <c r="E243" t="s">
        <v>442</v>
      </c>
      <c r="F243">
        <v>189</v>
      </c>
      <c r="G243">
        <v>769.43</v>
      </c>
      <c r="H243">
        <v>72.709999999999994</v>
      </c>
      <c r="I243" t="s">
        <v>125</v>
      </c>
      <c r="J243" t="s">
        <v>69</v>
      </c>
      <c r="K243" s="1">
        <v>45691</v>
      </c>
      <c r="L243">
        <v>34</v>
      </c>
      <c r="M243" t="b">
        <v>0</v>
      </c>
      <c r="N243" t="b">
        <v>0</v>
      </c>
      <c r="O243" t="b">
        <v>0</v>
      </c>
      <c r="P243" t="b">
        <v>0</v>
      </c>
      <c r="Q243">
        <v>145422.26999999999</v>
      </c>
    </row>
    <row r="244" spans="1:17" x14ac:dyDescent="0.3">
      <c r="A244" t="s">
        <v>1092</v>
      </c>
      <c r="B244" t="s">
        <v>184</v>
      </c>
      <c r="C244" s="2">
        <v>45706.013194444444</v>
      </c>
      <c r="D244" t="s">
        <v>27</v>
      </c>
      <c r="E244" t="s">
        <v>442</v>
      </c>
      <c r="F244">
        <v>854</v>
      </c>
      <c r="G244">
        <v>232.55</v>
      </c>
      <c r="H244">
        <v>99.3</v>
      </c>
      <c r="I244" t="s">
        <v>125</v>
      </c>
      <c r="J244" t="s">
        <v>63</v>
      </c>
      <c r="K244" s="1">
        <v>45719</v>
      </c>
      <c r="L244">
        <v>62</v>
      </c>
      <c r="M244" t="b">
        <v>0</v>
      </c>
      <c r="N244" t="b">
        <v>0</v>
      </c>
      <c r="O244" t="b">
        <v>0</v>
      </c>
      <c r="P244" t="b">
        <v>0</v>
      </c>
      <c r="Q244">
        <v>198597.7</v>
      </c>
    </row>
    <row r="245" spans="1:17" x14ac:dyDescent="0.3">
      <c r="A245" t="s">
        <v>1112</v>
      </c>
      <c r="B245" t="s">
        <v>329</v>
      </c>
      <c r="C245" s="2">
        <v>45673.037499999999</v>
      </c>
      <c r="D245" t="s">
        <v>27</v>
      </c>
      <c r="E245" t="s">
        <v>442</v>
      </c>
      <c r="F245">
        <v>165</v>
      </c>
      <c r="G245">
        <v>233.9</v>
      </c>
      <c r="H245">
        <v>19.3</v>
      </c>
      <c r="I245" t="s">
        <v>125</v>
      </c>
      <c r="J245" t="s">
        <v>57</v>
      </c>
      <c r="K245" s="1">
        <v>45728</v>
      </c>
      <c r="L245">
        <v>71</v>
      </c>
      <c r="M245" t="b">
        <v>0</v>
      </c>
      <c r="N245" t="b">
        <v>0</v>
      </c>
      <c r="O245" t="b">
        <v>0</v>
      </c>
      <c r="P245" t="b">
        <v>0</v>
      </c>
      <c r="Q245">
        <v>38593.5</v>
      </c>
    </row>
    <row r="246" spans="1:17" x14ac:dyDescent="0.3">
      <c r="A246" t="s">
        <v>1165</v>
      </c>
      <c r="B246" t="s">
        <v>443</v>
      </c>
      <c r="C246" s="2">
        <v>45686.034722222219</v>
      </c>
      <c r="D246" t="s">
        <v>27</v>
      </c>
      <c r="E246" t="s">
        <v>442</v>
      </c>
      <c r="F246">
        <v>150</v>
      </c>
      <c r="G246">
        <v>236.99</v>
      </c>
      <c r="H246">
        <v>17.77</v>
      </c>
      <c r="I246" t="s">
        <v>125</v>
      </c>
      <c r="J246" t="s">
        <v>72</v>
      </c>
      <c r="K246" s="1">
        <v>45806</v>
      </c>
      <c r="L246">
        <v>149</v>
      </c>
      <c r="M246" t="b">
        <v>0</v>
      </c>
      <c r="N246" t="b">
        <v>0</v>
      </c>
      <c r="O246" t="b">
        <v>0</v>
      </c>
      <c r="P246" t="b">
        <v>0</v>
      </c>
      <c r="Q246">
        <v>35548.5</v>
      </c>
    </row>
    <row r="247" spans="1:17" x14ac:dyDescent="0.3">
      <c r="A247" t="s">
        <v>1185</v>
      </c>
      <c r="B247" t="s">
        <v>364</v>
      </c>
      <c r="C247" s="2">
        <v>45741.01666666667</v>
      </c>
      <c r="D247" t="s">
        <v>38</v>
      </c>
      <c r="E247" t="s">
        <v>442</v>
      </c>
      <c r="F247">
        <v>460</v>
      </c>
      <c r="G247">
        <v>1285.6500000000001</v>
      </c>
      <c r="H247">
        <v>295.7</v>
      </c>
      <c r="I247" t="s">
        <v>125</v>
      </c>
      <c r="J247" t="s">
        <v>60</v>
      </c>
      <c r="K247" s="1">
        <v>45743</v>
      </c>
      <c r="L247">
        <v>86</v>
      </c>
      <c r="M247" t="b">
        <v>0</v>
      </c>
      <c r="N247" t="b">
        <v>0</v>
      </c>
      <c r="O247" t="b">
        <v>0</v>
      </c>
      <c r="P247" t="b">
        <v>0</v>
      </c>
      <c r="Q247">
        <v>591399</v>
      </c>
    </row>
    <row r="248" spans="1:17" x14ac:dyDescent="0.3">
      <c r="A248" t="s">
        <v>691</v>
      </c>
      <c r="B248" t="s">
        <v>191</v>
      </c>
      <c r="C248" s="2">
        <v>45687.039583333331</v>
      </c>
      <c r="D248" t="s">
        <v>23</v>
      </c>
      <c r="E248" t="s">
        <v>178</v>
      </c>
      <c r="F248">
        <v>194</v>
      </c>
      <c r="G248">
        <v>604.46</v>
      </c>
      <c r="H248">
        <v>58.63</v>
      </c>
      <c r="I248" t="s">
        <v>127</v>
      </c>
      <c r="J248" t="s">
        <v>81</v>
      </c>
      <c r="K248" s="1">
        <v>45820</v>
      </c>
      <c r="L248">
        <v>163</v>
      </c>
      <c r="M248" t="b">
        <v>0</v>
      </c>
      <c r="N248" t="b">
        <v>0</v>
      </c>
      <c r="O248" t="b">
        <v>0</v>
      </c>
      <c r="P248" t="b">
        <v>0</v>
      </c>
      <c r="Q248">
        <v>117265.24</v>
      </c>
    </row>
    <row r="249" spans="1:17" x14ac:dyDescent="0.3">
      <c r="A249" t="s">
        <v>706</v>
      </c>
      <c r="B249" t="s">
        <v>335</v>
      </c>
      <c r="C249" s="2">
        <v>45693.004166666666</v>
      </c>
      <c r="D249" t="s">
        <v>31</v>
      </c>
      <c r="E249" t="s">
        <v>178</v>
      </c>
      <c r="F249">
        <v>930</v>
      </c>
      <c r="G249">
        <v>234.9</v>
      </c>
      <c r="H249">
        <v>109.23</v>
      </c>
      <c r="I249" t="s">
        <v>127</v>
      </c>
      <c r="J249" t="s">
        <v>66</v>
      </c>
      <c r="K249" s="1">
        <v>45715</v>
      </c>
      <c r="L249">
        <v>58</v>
      </c>
      <c r="M249" t="b">
        <v>0</v>
      </c>
      <c r="N249" t="b">
        <v>0</v>
      </c>
      <c r="O249" t="b">
        <v>0</v>
      </c>
      <c r="P249" t="b">
        <v>0</v>
      </c>
      <c r="Q249">
        <v>218457</v>
      </c>
    </row>
    <row r="250" spans="1:17" x14ac:dyDescent="0.3">
      <c r="A250" t="s">
        <v>736</v>
      </c>
      <c r="B250" t="s">
        <v>421</v>
      </c>
      <c r="C250" s="2">
        <v>45735.040972222225</v>
      </c>
      <c r="D250" t="s">
        <v>16</v>
      </c>
      <c r="E250" t="s">
        <v>178</v>
      </c>
      <c r="F250">
        <v>717</v>
      </c>
      <c r="G250">
        <v>1310.5</v>
      </c>
      <c r="H250">
        <v>469.81</v>
      </c>
      <c r="I250" t="s">
        <v>127</v>
      </c>
      <c r="J250" t="s">
        <v>78</v>
      </c>
      <c r="K250" s="1">
        <v>45744</v>
      </c>
      <c r="L250">
        <v>87</v>
      </c>
      <c r="M250" t="b">
        <v>0</v>
      </c>
      <c r="N250" t="b">
        <v>0</v>
      </c>
      <c r="O250" t="b">
        <v>0</v>
      </c>
      <c r="P250" t="b">
        <v>0</v>
      </c>
      <c r="Q250">
        <v>939628.5</v>
      </c>
    </row>
    <row r="251" spans="1:17" x14ac:dyDescent="0.3">
      <c r="A251" t="s">
        <v>754</v>
      </c>
      <c r="B251" t="s">
        <v>200</v>
      </c>
      <c r="C251" s="2">
        <v>45727.036111111112</v>
      </c>
      <c r="D251" t="s">
        <v>16</v>
      </c>
      <c r="E251" t="s">
        <v>178</v>
      </c>
      <c r="F251">
        <v>377</v>
      </c>
      <c r="G251">
        <v>1309.3</v>
      </c>
      <c r="H251">
        <v>246.8</v>
      </c>
      <c r="I251" t="s">
        <v>127</v>
      </c>
      <c r="J251" t="s">
        <v>78</v>
      </c>
      <c r="K251" s="1">
        <v>45807</v>
      </c>
      <c r="L251">
        <v>150</v>
      </c>
      <c r="M251" t="b">
        <v>0</v>
      </c>
      <c r="N251" t="b">
        <v>0</v>
      </c>
      <c r="O251" t="b">
        <v>0</v>
      </c>
      <c r="P251" t="b">
        <v>0</v>
      </c>
      <c r="Q251">
        <v>493606.1</v>
      </c>
    </row>
    <row r="252" spans="1:17" x14ac:dyDescent="0.3">
      <c r="A252" t="s">
        <v>849</v>
      </c>
      <c r="B252" t="s">
        <v>405</v>
      </c>
      <c r="C252" s="2">
        <v>45800.023611111108</v>
      </c>
      <c r="D252" t="s">
        <v>38</v>
      </c>
      <c r="E252" t="s">
        <v>178</v>
      </c>
      <c r="F252">
        <v>449</v>
      </c>
      <c r="G252">
        <v>1416.58</v>
      </c>
      <c r="H252">
        <v>318.02</v>
      </c>
      <c r="I252" t="s">
        <v>127</v>
      </c>
      <c r="J252" t="s">
        <v>81</v>
      </c>
      <c r="K252" s="1">
        <v>45687</v>
      </c>
      <c r="L252">
        <v>30</v>
      </c>
      <c r="M252" t="b">
        <v>0</v>
      </c>
      <c r="N252" t="b">
        <v>0</v>
      </c>
      <c r="O252" t="b">
        <v>0</v>
      </c>
      <c r="P252" t="b">
        <v>0</v>
      </c>
      <c r="Q252">
        <v>636044.41999999993</v>
      </c>
    </row>
    <row r="253" spans="1:17" x14ac:dyDescent="0.3">
      <c r="A253" t="s">
        <v>894</v>
      </c>
      <c r="B253" t="s">
        <v>195</v>
      </c>
      <c r="C253" s="2">
        <v>45750.040972222225</v>
      </c>
      <c r="D253" t="s">
        <v>11</v>
      </c>
      <c r="E253" t="s">
        <v>178</v>
      </c>
      <c r="F253">
        <v>65</v>
      </c>
      <c r="G253">
        <v>828.99</v>
      </c>
      <c r="H253">
        <v>26.94</v>
      </c>
      <c r="I253" t="s">
        <v>127</v>
      </c>
      <c r="J253" t="s">
        <v>72</v>
      </c>
      <c r="K253" s="1">
        <v>45747</v>
      </c>
      <c r="L253">
        <v>90</v>
      </c>
      <c r="M253" t="b">
        <v>0</v>
      </c>
      <c r="N253" t="b">
        <v>0</v>
      </c>
      <c r="O253" t="b">
        <v>0</v>
      </c>
      <c r="P253" t="b">
        <v>0</v>
      </c>
      <c r="Q253">
        <v>53884.35</v>
      </c>
    </row>
    <row r="254" spans="1:17" x14ac:dyDescent="0.3">
      <c r="A254" t="s">
        <v>938</v>
      </c>
      <c r="B254" t="s">
        <v>329</v>
      </c>
      <c r="C254" s="2">
        <v>45742.005555555559</v>
      </c>
      <c r="D254" t="s">
        <v>19</v>
      </c>
      <c r="E254" t="s">
        <v>178</v>
      </c>
      <c r="F254">
        <v>792</v>
      </c>
      <c r="G254">
        <v>2162.29</v>
      </c>
      <c r="H254">
        <v>856.27</v>
      </c>
      <c r="I254" t="s">
        <v>127</v>
      </c>
      <c r="J254" t="s">
        <v>66</v>
      </c>
      <c r="K254" s="1">
        <v>45659</v>
      </c>
      <c r="L254">
        <v>2</v>
      </c>
      <c r="M254" t="b">
        <v>0</v>
      </c>
      <c r="N254" t="b">
        <v>0</v>
      </c>
      <c r="O254" t="b">
        <v>0</v>
      </c>
      <c r="P254" t="b">
        <v>0</v>
      </c>
      <c r="Q254">
        <v>1712533.68</v>
      </c>
    </row>
    <row r="255" spans="1:17" x14ac:dyDescent="0.3">
      <c r="A255" t="s">
        <v>993</v>
      </c>
      <c r="B255" t="s">
        <v>617</v>
      </c>
      <c r="C255" s="2">
        <v>45712.036805555559</v>
      </c>
      <c r="D255" t="s">
        <v>31</v>
      </c>
      <c r="E255" t="s">
        <v>442</v>
      </c>
      <c r="F255">
        <v>198</v>
      </c>
      <c r="G255">
        <v>237.07</v>
      </c>
      <c r="H255">
        <v>23.47</v>
      </c>
      <c r="I255" t="s">
        <v>127</v>
      </c>
      <c r="J255" t="s">
        <v>75</v>
      </c>
      <c r="K255" s="1">
        <v>45693</v>
      </c>
      <c r="L255">
        <v>36</v>
      </c>
      <c r="M255" t="b">
        <v>0</v>
      </c>
      <c r="N255" t="b">
        <v>0</v>
      </c>
      <c r="O255" t="b">
        <v>0</v>
      </c>
      <c r="P255" t="b">
        <v>0</v>
      </c>
      <c r="Q255">
        <v>46939.86</v>
      </c>
    </row>
    <row r="256" spans="1:17" x14ac:dyDescent="0.3">
      <c r="A256" t="s">
        <v>1000</v>
      </c>
      <c r="B256" t="s">
        <v>414</v>
      </c>
      <c r="C256" s="2">
        <v>45832.015972222223</v>
      </c>
      <c r="D256" t="s">
        <v>11</v>
      </c>
      <c r="E256" t="s">
        <v>442</v>
      </c>
      <c r="F256">
        <v>90</v>
      </c>
      <c r="G256">
        <v>775.93</v>
      </c>
      <c r="H256">
        <v>34.92</v>
      </c>
      <c r="I256" t="s">
        <v>127</v>
      </c>
      <c r="J256" t="s">
        <v>75</v>
      </c>
      <c r="K256" s="1">
        <v>45834</v>
      </c>
      <c r="L256">
        <v>177</v>
      </c>
      <c r="M256" t="b">
        <v>0</v>
      </c>
      <c r="N256" t="b">
        <v>0</v>
      </c>
      <c r="O256" t="b">
        <v>0</v>
      </c>
      <c r="P256" t="b">
        <v>0</v>
      </c>
      <c r="Q256">
        <v>69833.7</v>
      </c>
    </row>
    <row r="257" spans="1:17" x14ac:dyDescent="0.3">
      <c r="A257" t="s">
        <v>1042</v>
      </c>
      <c r="B257" t="s">
        <v>512</v>
      </c>
      <c r="C257" s="2">
        <v>45730.027083333334</v>
      </c>
      <c r="D257" t="s">
        <v>23</v>
      </c>
      <c r="E257" t="s">
        <v>442</v>
      </c>
      <c r="F257">
        <v>920</v>
      </c>
      <c r="G257">
        <v>644.04</v>
      </c>
      <c r="H257">
        <v>296.26</v>
      </c>
      <c r="I257" t="s">
        <v>127</v>
      </c>
      <c r="J257" t="s">
        <v>75</v>
      </c>
      <c r="K257" s="1">
        <v>45667</v>
      </c>
      <c r="L257">
        <v>10</v>
      </c>
      <c r="M257" t="b">
        <v>0</v>
      </c>
      <c r="N257" t="b">
        <v>0</v>
      </c>
      <c r="O257" t="b">
        <v>0</v>
      </c>
      <c r="P257" t="b">
        <v>0</v>
      </c>
      <c r="Q257">
        <v>592516.79999999993</v>
      </c>
    </row>
    <row r="258" spans="1:17" x14ac:dyDescent="0.3">
      <c r="A258" t="s">
        <v>1061</v>
      </c>
      <c r="B258" t="s">
        <v>282</v>
      </c>
      <c r="C258" s="2">
        <v>45687.039583333331</v>
      </c>
      <c r="D258" t="s">
        <v>11</v>
      </c>
      <c r="E258" t="s">
        <v>442</v>
      </c>
      <c r="F258">
        <v>702</v>
      </c>
      <c r="G258">
        <v>756.15</v>
      </c>
      <c r="H258">
        <v>265.41000000000003</v>
      </c>
      <c r="I258" t="s">
        <v>127</v>
      </c>
      <c r="J258" t="s">
        <v>57</v>
      </c>
      <c r="K258" s="1">
        <v>45701</v>
      </c>
      <c r="L258">
        <v>44</v>
      </c>
      <c r="M258" t="b">
        <v>0</v>
      </c>
      <c r="N258" t="b">
        <v>0</v>
      </c>
      <c r="O258" t="b">
        <v>0</v>
      </c>
      <c r="P258" t="b">
        <v>0</v>
      </c>
      <c r="Q258">
        <v>530817.29999999993</v>
      </c>
    </row>
    <row r="259" spans="1:17" x14ac:dyDescent="0.3">
      <c r="A259" t="s">
        <v>1126</v>
      </c>
      <c r="B259" t="s">
        <v>604</v>
      </c>
      <c r="C259" s="2">
        <v>45832.013888888891</v>
      </c>
      <c r="D259" t="s">
        <v>31</v>
      </c>
      <c r="E259" t="s">
        <v>442</v>
      </c>
      <c r="F259">
        <v>403</v>
      </c>
      <c r="G259">
        <v>214.2</v>
      </c>
      <c r="H259">
        <v>43.16</v>
      </c>
      <c r="I259" t="s">
        <v>127</v>
      </c>
      <c r="J259" t="s">
        <v>75</v>
      </c>
      <c r="K259" s="1">
        <v>45789</v>
      </c>
      <c r="L259">
        <v>132</v>
      </c>
      <c r="M259" t="b">
        <v>0</v>
      </c>
      <c r="N259" t="b">
        <v>0</v>
      </c>
      <c r="O259" t="b">
        <v>0</v>
      </c>
      <c r="P259" t="b">
        <v>0</v>
      </c>
      <c r="Q259">
        <v>86322.599999999991</v>
      </c>
    </row>
    <row r="260" spans="1:17" x14ac:dyDescent="0.3">
      <c r="A260" t="s">
        <v>1129</v>
      </c>
      <c r="B260" t="s">
        <v>415</v>
      </c>
      <c r="C260" s="2">
        <v>45728.040972222225</v>
      </c>
      <c r="D260" t="s">
        <v>11</v>
      </c>
      <c r="E260" t="s">
        <v>442</v>
      </c>
      <c r="F260">
        <v>113</v>
      </c>
      <c r="G260">
        <v>768.45</v>
      </c>
      <c r="H260">
        <v>43.42</v>
      </c>
      <c r="I260" t="s">
        <v>127</v>
      </c>
      <c r="J260" t="s">
        <v>72</v>
      </c>
      <c r="K260" s="1">
        <v>45824</v>
      </c>
      <c r="L260">
        <v>167</v>
      </c>
      <c r="M260" t="b">
        <v>0</v>
      </c>
      <c r="N260" t="b">
        <v>0</v>
      </c>
      <c r="O260" t="b">
        <v>0</v>
      </c>
      <c r="P260" t="b">
        <v>0</v>
      </c>
      <c r="Q260">
        <v>86834.85</v>
      </c>
    </row>
    <row r="261" spans="1:17" x14ac:dyDescent="0.3">
      <c r="A261" t="s">
        <v>1141</v>
      </c>
      <c r="B261" t="s">
        <v>310</v>
      </c>
      <c r="C261" s="2">
        <v>45702.01666666667</v>
      </c>
      <c r="D261" t="s">
        <v>34</v>
      </c>
      <c r="E261" t="s">
        <v>442</v>
      </c>
      <c r="F261">
        <v>922</v>
      </c>
      <c r="G261">
        <v>540.99</v>
      </c>
      <c r="H261">
        <v>249.4</v>
      </c>
      <c r="I261" t="s">
        <v>127</v>
      </c>
      <c r="J261" t="s">
        <v>60</v>
      </c>
      <c r="K261" s="1">
        <v>45757</v>
      </c>
      <c r="L261">
        <v>100</v>
      </c>
      <c r="M261" t="b">
        <v>0</v>
      </c>
      <c r="N261" t="b">
        <v>0</v>
      </c>
      <c r="O261" t="b">
        <v>0</v>
      </c>
      <c r="P261" t="b">
        <v>0</v>
      </c>
      <c r="Q261">
        <v>498792.78</v>
      </c>
    </row>
    <row r="262" spans="1:17" x14ac:dyDescent="0.3">
      <c r="A262" t="s">
        <v>1182</v>
      </c>
      <c r="B262" t="s">
        <v>487</v>
      </c>
      <c r="C262" s="2">
        <v>45807.004861111112</v>
      </c>
      <c r="D262" t="s">
        <v>16</v>
      </c>
      <c r="E262" t="s">
        <v>442</v>
      </c>
      <c r="F262">
        <v>972</v>
      </c>
      <c r="G262">
        <v>1271.2</v>
      </c>
      <c r="H262">
        <v>617.79999999999995</v>
      </c>
      <c r="I262" t="s">
        <v>127</v>
      </c>
      <c r="J262" t="s">
        <v>69</v>
      </c>
      <c r="K262" s="1">
        <v>45713</v>
      </c>
      <c r="L262">
        <v>56</v>
      </c>
      <c r="M262" t="b">
        <v>0</v>
      </c>
      <c r="N262" t="b">
        <v>0</v>
      </c>
      <c r="O262" t="b">
        <v>0</v>
      </c>
      <c r="P262" t="b">
        <v>0</v>
      </c>
      <c r="Q262">
        <v>1235606.4000000001</v>
      </c>
    </row>
    <row r="263" spans="1:17" x14ac:dyDescent="0.3">
      <c r="A263" t="s">
        <v>692</v>
      </c>
      <c r="B263" t="s">
        <v>447</v>
      </c>
      <c r="C263" s="2">
        <v>45782.031944444447</v>
      </c>
      <c r="D263" t="s">
        <v>38</v>
      </c>
      <c r="E263" t="s">
        <v>178</v>
      </c>
      <c r="F263">
        <v>331</v>
      </c>
      <c r="G263">
        <v>1369.91</v>
      </c>
      <c r="H263">
        <v>226.72</v>
      </c>
      <c r="I263" t="s">
        <v>129</v>
      </c>
      <c r="J263" t="s">
        <v>81</v>
      </c>
      <c r="K263" s="1">
        <v>45673</v>
      </c>
      <c r="L263">
        <v>16</v>
      </c>
      <c r="M263" t="b">
        <v>0</v>
      </c>
      <c r="N263" t="b">
        <v>0</v>
      </c>
      <c r="O263" t="b">
        <v>0</v>
      </c>
      <c r="P263" t="b">
        <v>0</v>
      </c>
      <c r="Q263">
        <v>453440.21</v>
      </c>
    </row>
    <row r="264" spans="1:17" x14ac:dyDescent="0.3">
      <c r="A264" t="s">
        <v>704</v>
      </c>
      <c r="B264" t="s">
        <v>513</v>
      </c>
      <c r="C264" s="2">
        <v>45672.025000000001</v>
      </c>
      <c r="D264" t="s">
        <v>27</v>
      </c>
      <c r="E264" t="s">
        <v>178</v>
      </c>
      <c r="F264">
        <v>815</v>
      </c>
      <c r="G264">
        <v>232.7</v>
      </c>
      <c r="H264">
        <v>94.83</v>
      </c>
      <c r="I264" t="s">
        <v>129</v>
      </c>
      <c r="J264" t="s">
        <v>72</v>
      </c>
      <c r="K264" s="1">
        <v>45681</v>
      </c>
      <c r="L264">
        <v>24</v>
      </c>
      <c r="M264" t="b">
        <v>0</v>
      </c>
      <c r="N264" t="b">
        <v>0</v>
      </c>
      <c r="O264" t="b">
        <v>0</v>
      </c>
      <c r="P264" t="b">
        <v>0</v>
      </c>
      <c r="Q264">
        <v>189650.5</v>
      </c>
    </row>
    <row r="265" spans="1:17" x14ac:dyDescent="0.3">
      <c r="A265" t="s">
        <v>715</v>
      </c>
      <c r="B265" t="s">
        <v>563</v>
      </c>
      <c r="C265" s="2">
        <v>45671.037499999999</v>
      </c>
      <c r="D265" t="s">
        <v>38</v>
      </c>
      <c r="E265" t="s">
        <v>178</v>
      </c>
      <c r="F265">
        <v>357</v>
      </c>
      <c r="G265">
        <v>996.18</v>
      </c>
      <c r="H265">
        <v>177.82</v>
      </c>
      <c r="I265" t="s">
        <v>129</v>
      </c>
      <c r="J265" t="s">
        <v>69</v>
      </c>
      <c r="K265" s="1">
        <v>45798</v>
      </c>
      <c r="L265">
        <v>141</v>
      </c>
      <c r="M265" t="b">
        <v>0</v>
      </c>
      <c r="N265" t="b">
        <v>0</v>
      </c>
      <c r="O265" t="b">
        <v>0</v>
      </c>
      <c r="P265" t="b">
        <v>0</v>
      </c>
      <c r="Q265">
        <v>355636.26</v>
      </c>
    </row>
    <row r="266" spans="1:17" x14ac:dyDescent="0.3">
      <c r="A266" t="s">
        <v>757</v>
      </c>
      <c r="B266" t="s">
        <v>284</v>
      </c>
      <c r="C266" s="2">
        <v>45744.020138888889</v>
      </c>
      <c r="D266" t="s">
        <v>27</v>
      </c>
      <c r="E266" t="s">
        <v>178</v>
      </c>
      <c r="F266">
        <v>652</v>
      </c>
      <c r="G266">
        <v>243.97</v>
      </c>
      <c r="H266">
        <v>79.53</v>
      </c>
      <c r="I266" t="s">
        <v>129</v>
      </c>
      <c r="J266" t="s">
        <v>57</v>
      </c>
      <c r="K266" s="1">
        <v>45664</v>
      </c>
      <c r="L266">
        <v>7</v>
      </c>
      <c r="M266" t="b">
        <v>0</v>
      </c>
      <c r="N266" t="b">
        <v>0</v>
      </c>
      <c r="O266" t="b">
        <v>0</v>
      </c>
      <c r="P266" t="b">
        <v>0</v>
      </c>
      <c r="Q266">
        <v>159068.44</v>
      </c>
    </row>
    <row r="267" spans="1:17" x14ac:dyDescent="0.3">
      <c r="A267" t="s">
        <v>761</v>
      </c>
      <c r="B267" t="s">
        <v>568</v>
      </c>
      <c r="C267" s="2">
        <v>45778.020833333336</v>
      </c>
      <c r="D267" t="s">
        <v>11</v>
      </c>
      <c r="E267" t="s">
        <v>178</v>
      </c>
      <c r="F267">
        <v>88</v>
      </c>
      <c r="G267">
        <v>832.99</v>
      </c>
      <c r="H267">
        <v>36.65</v>
      </c>
      <c r="I267" t="s">
        <v>129</v>
      </c>
      <c r="J267" t="s">
        <v>78</v>
      </c>
      <c r="K267" s="1">
        <v>45673</v>
      </c>
      <c r="L267">
        <v>16</v>
      </c>
      <c r="M267" t="b">
        <v>0</v>
      </c>
      <c r="N267" t="b">
        <v>0</v>
      </c>
      <c r="O267" t="b">
        <v>0</v>
      </c>
      <c r="P267" t="b">
        <v>0</v>
      </c>
      <c r="Q267">
        <v>73303.12</v>
      </c>
    </row>
    <row r="268" spans="1:17" x14ac:dyDescent="0.3">
      <c r="A268" t="s">
        <v>768</v>
      </c>
      <c r="B268" t="s">
        <v>408</v>
      </c>
      <c r="C268" s="2">
        <v>45777.009722222225</v>
      </c>
      <c r="D268" t="s">
        <v>19</v>
      </c>
      <c r="E268" t="s">
        <v>178</v>
      </c>
      <c r="F268">
        <v>670</v>
      </c>
      <c r="G268">
        <v>2088.73</v>
      </c>
      <c r="H268">
        <v>699.72</v>
      </c>
      <c r="I268" t="s">
        <v>129</v>
      </c>
      <c r="J268" t="s">
        <v>81</v>
      </c>
      <c r="K268" s="1">
        <v>45790</v>
      </c>
      <c r="L268">
        <v>133</v>
      </c>
      <c r="M268" t="b">
        <v>0</v>
      </c>
      <c r="N268" t="b">
        <v>0</v>
      </c>
      <c r="O268" t="b">
        <v>0</v>
      </c>
      <c r="P268" t="b">
        <v>0</v>
      </c>
      <c r="Q268">
        <v>1399449.1</v>
      </c>
    </row>
    <row r="269" spans="1:17" x14ac:dyDescent="0.3">
      <c r="A269" t="s">
        <v>812</v>
      </c>
      <c r="B269" t="s">
        <v>499</v>
      </c>
      <c r="C269" s="2">
        <v>45722.018055555556</v>
      </c>
      <c r="D269" t="s">
        <v>16</v>
      </c>
      <c r="E269" t="s">
        <v>178</v>
      </c>
      <c r="F269">
        <v>872</v>
      </c>
      <c r="G269">
        <v>1313.95</v>
      </c>
      <c r="H269">
        <v>572.88</v>
      </c>
      <c r="I269" t="s">
        <v>129</v>
      </c>
      <c r="J269" t="s">
        <v>63</v>
      </c>
      <c r="K269" s="1">
        <v>45838</v>
      </c>
      <c r="L269">
        <v>181</v>
      </c>
      <c r="M269" t="b">
        <v>0</v>
      </c>
      <c r="N269" t="b">
        <v>0</v>
      </c>
      <c r="O269" t="b">
        <v>0</v>
      </c>
      <c r="P269" t="b">
        <v>0</v>
      </c>
      <c r="Q269">
        <v>1145764.4000000001</v>
      </c>
    </row>
    <row r="270" spans="1:17" x14ac:dyDescent="0.3">
      <c r="A270" t="s">
        <v>823</v>
      </c>
      <c r="B270" t="s">
        <v>234</v>
      </c>
      <c r="C270" s="2">
        <v>45762.004166666666</v>
      </c>
      <c r="D270" t="s">
        <v>38</v>
      </c>
      <c r="E270" t="s">
        <v>178</v>
      </c>
      <c r="F270">
        <v>987</v>
      </c>
      <c r="G270">
        <v>1315.26</v>
      </c>
      <c r="H270">
        <v>649.08000000000004</v>
      </c>
      <c r="I270" t="s">
        <v>129</v>
      </c>
      <c r="J270" t="s">
        <v>81</v>
      </c>
      <c r="K270" s="1">
        <v>45688</v>
      </c>
      <c r="L270">
        <v>31</v>
      </c>
      <c r="M270" t="b">
        <v>0</v>
      </c>
      <c r="N270" t="b">
        <v>0</v>
      </c>
      <c r="O270" t="b">
        <v>0</v>
      </c>
      <c r="P270" t="b">
        <v>0</v>
      </c>
      <c r="Q270">
        <v>1298161.6199999999</v>
      </c>
    </row>
    <row r="271" spans="1:17" x14ac:dyDescent="0.3">
      <c r="A271" t="s">
        <v>843</v>
      </c>
      <c r="B271" t="s">
        <v>547</v>
      </c>
      <c r="C271" s="2">
        <v>45828.040277777778</v>
      </c>
      <c r="D271" t="s">
        <v>16</v>
      </c>
      <c r="E271" t="s">
        <v>178</v>
      </c>
      <c r="F271">
        <v>689</v>
      </c>
      <c r="G271">
        <v>1297.44</v>
      </c>
      <c r="H271">
        <v>446.97</v>
      </c>
      <c r="I271" t="s">
        <v>129</v>
      </c>
      <c r="J271" t="s">
        <v>75</v>
      </c>
      <c r="K271" s="1">
        <v>45671</v>
      </c>
      <c r="L271">
        <v>14</v>
      </c>
      <c r="M271" t="b">
        <v>0</v>
      </c>
      <c r="N271" t="b">
        <v>0</v>
      </c>
      <c r="O271" t="b">
        <v>0</v>
      </c>
      <c r="P271" t="b">
        <v>0</v>
      </c>
      <c r="Q271">
        <v>893936.16</v>
      </c>
    </row>
    <row r="272" spans="1:17" x14ac:dyDescent="0.3">
      <c r="A272" t="s">
        <v>924</v>
      </c>
      <c r="B272" t="s">
        <v>181</v>
      </c>
      <c r="C272" s="2">
        <v>45744.000694444447</v>
      </c>
      <c r="D272" t="s">
        <v>16</v>
      </c>
      <c r="E272" t="s">
        <v>178</v>
      </c>
      <c r="F272">
        <v>238</v>
      </c>
      <c r="G272">
        <v>1278.1400000000001</v>
      </c>
      <c r="H272">
        <v>152.1</v>
      </c>
      <c r="I272" t="s">
        <v>129</v>
      </c>
      <c r="J272" t="s">
        <v>57</v>
      </c>
      <c r="K272" s="1">
        <v>45720</v>
      </c>
      <c r="L272">
        <v>63</v>
      </c>
      <c r="M272" t="b">
        <v>0</v>
      </c>
      <c r="N272" t="b">
        <v>0</v>
      </c>
      <c r="O272" t="b">
        <v>0</v>
      </c>
      <c r="P272" t="b">
        <v>0</v>
      </c>
      <c r="Q272">
        <v>304197.32</v>
      </c>
    </row>
    <row r="273" spans="1:17" x14ac:dyDescent="0.3">
      <c r="A273" t="s">
        <v>1022</v>
      </c>
      <c r="B273" t="s">
        <v>381</v>
      </c>
      <c r="C273" s="2">
        <v>45814.021527777775</v>
      </c>
      <c r="D273" t="s">
        <v>11</v>
      </c>
      <c r="E273" t="s">
        <v>442</v>
      </c>
      <c r="F273">
        <v>863</v>
      </c>
      <c r="G273">
        <v>756.52</v>
      </c>
      <c r="H273">
        <v>326.44</v>
      </c>
      <c r="I273" t="s">
        <v>129</v>
      </c>
      <c r="J273" t="s">
        <v>57</v>
      </c>
      <c r="K273" s="1">
        <v>45825</v>
      </c>
      <c r="L273">
        <v>168</v>
      </c>
      <c r="M273" t="b">
        <v>0</v>
      </c>
      <c r="N273" t="b">
        <v>0</v>
      </c>
      <c r="O273" t="b">
        <v>0</v>
      </c>
      <c r="P273" t="b">
        <v>0</v>
      </c>
      <c r="Q273">
        <v>652876.76</v>
      </c>
    </row>
    <row r="274" spans="1:17" x14ac:dyDescent="0.3">
      <c r="A274" t="s">
        <v>1073</v>
      </c>
      <c r="B274" t="s">
        <v>353</v>
      </c>
      <c r="C274" s="2">
        <v>45761.027777777781</v>
      </c>
      <c r="D274" t="s">
        <v>31</v>
      </c>
      <c r="E274" t="s">
        <v>442</v>
      </c>
      <c r="F274">
        <v>289</v>
      </c>
      <c r="G274">
        <v>246.71</v>
      </c>
      <c r="H274">
        <v>35.65</v>
      </c>
      <c r="I274" t="s">
        <v>129</v>
      </c>
      <c r="J274" t="s">
        <v>54</v>
      </c>
      <c r="K274" s="1">
        <v>45776</v>
      </c>
      <c r="L274">
        <v>119</v>
      </c>
      <c r="M274" t="b">
        <v>0</v>
      </c>
      <c r="N274" t="b">
        <v>0</v>
      </c>
      <c r="O274" t="b">
        <v>0</v>
      </c>
      <c r="P274" t="b">
        <v>0</v>
      </c>
      <c r="Q274">
        <v>71299.19</v>
      </c>
    </row>
    <row r="275" spans="1:17" x14ac:dyDescent="0.3">
      <c r="A275" t="s">
        <v>1090</v>
      </c>
      <c r="B275" t="s">
        <v>468</v>
      </c>
      <c r="C275" s="2">
        <v>45776.038888888892</v>
      </c>
      <c r="D275" t="s">
        <v>16</v>
      </c>
      <c r="E275" t="s">
        <v>442</v>
      </c>
      <c r="F275">
        <v>206</v>
      </c>
      <c r="G275">
        <v>1230.1199999999999</v>
      </c>
      <c r="H275">
        <v>126.7</v>
      </c>
      <c r="I275" t="s">
        <v>129</v>
      </c>
      <c r="J275" t="s">
        <v>72</v>
      </c>
      <c r="K275" s="1">
        <v>45706</v>
      </c>
      <c r="L275">
        <v>49</v>
      </c>
      <c r="M275" t="b">
        <v>0</v>
      </c>
      <c r="N275" t="b">
        <v>0</v>
      </c>
      <c r="O275" t="b">
        <v>0</v>
      </c>
      <c r="P275" t="b">
        <v>0</v>
      </c>
      <c r="Q275">
        <v>253404.71999999997</v>
      </c>
    </row>
    <row r="276" spans="1:17" x14ac:dyDescent="0.3">
      <c r="A276" t="s">
        <v>1103</v>
      </c>
      <c r="B276" t="s">
        <v>484</v>
      </c>
      <c r="C276" s="2">
        <v>45665.020833333336</v>
      </c>
      <c r="D276" t="s">
        <v>34</v>
      </c>
      <c r="E276" t="s">
        <v>442</v>
      </c>
      <c r="F276">
        <v>793</v>
      </c>
      <c r="G276">
        <v>468.06</v>
      </c>
      <c r="H276">
        <v>185.59</v>
      </c>
      <c r="I276" t="s">
        <v>129</v>
      </c>
      <c r="J276" t="s">
        <v>57</v>
      </c>
      <c r="K276" s="1">
        <v>45798</v>
      </c>
      <c r="L276">
        <v>141</v>
      </c>
      <c r="M276" t="b">
        <v>0</v>
      </c>
      <c r="N276" t="b">
        <v>0</v>
      </c>
      <c r="O276" t="b">
        <v>0</v>
      </c>
      <c r="P276" t="b">
        <v>0</v>
      </c>
      <c r="Q276">
        <v>371171.58</v>
      </c>
    </row>
    <row r="277" spans="1:17" x14ac:dyDescent="0.3">
      <c r="A277" t="s">
        <v>1150</v>
      </c>
      <c r="B277" t="s">
        <v>489</v>
      </c>
      <c r="C277" s="2">
        <v>45835.025694444441</v>
      </c>
      <c r="D277" t="s">
        <v>19</v>
      </c>
      <c r="E277" t="s">
        <v>442</v>
      </c>
      <c r="F277">
        <v>584</v>
      </c>
      <c r="G277">
        <v>2239.9</v>
      </c>
      <c r="H277">
        <v>654.04999999999995</v>
      </c>
      <c r="I277" t="s">
        <v>129</v>
      </c>
      <c r="J277" t="s">
        <v>81</v>
      </c>
      <c r="K277" s="1">
        <v>45709</v>
      </c>
      <c r="L277">
        <v>52</v>
      </c>
      <c r="M277" t="b">
        <v>0</v>
      </c>
      <c r="N277" t="b">
        <v>0</v>
      </c>
      <c r="O277" t="b">
        <v>0</v>
      </c>
      <c r="P277" t="b">
        <v>0</v>
      </c>
      <c r="Q277">
        <v>1308101.6000000001</v>
      </c>
    </row>
    <row r="278" spans="1:17" x14ac:dyDescent="0.3">
      <c r="A278" t="s">
        <v>717</v>
      </c>
      <c r="B278" t="s">
        <v>187</v>
      </c>
      <c r="C278" s="2">
        <v>45778.006944444445</v>
      </c>
      <c r="D278" t="s">
        <v>38</v>
      </c>
      <c r="E278" t="s">
        <v>178</v>
      </c>
      <c r="F278">
        <v>25</v>
      </c>
      <c r="G278">
        <v>1385.23</v>
      </c>
      <c r="H278">
        <v>17.32</v>
      </c>
      <c r="I278" t="s">
        <v>131</v>
      </c>
      <c r="J278" t="s">
        <v>54</v>
      </c>
      <c r="K278" s="1">
        <v>45674</v>
      </c>
      <c r="L278">
        <v>17</v>
      </c>
      <c r="M278" t="b">
        <v>0</v>
      </c>
      <c r="N278" t="b">
        <v>0</v>
      </c>
      <c r="O278" t="b">
        <v>0</v>
      </c>
      <c r="P278" t="b">
        <v>0</v>
      </c>
      <c r="Q278">
        <v>34630.75</v>
      </c>
    </row>
    <row r="279" spans="1:17" x14ac:dyDescent="0.3">
      <c r="A279" t="s">
        <v>742</v>
      </c>
      <c r="B279" t="s">
        <v>676</v>
      </c>
      <c r="C279" s="2">
        <v>45687.023611111108</v>
      </c>
      <c r="D279" t="s">
        <v>27</v>
      </c>
      <c r="E279" t="s">
        <v>178</v>
      </c>
      <c r="F279">
        <v>683</v>
      </c>
      <c r="G279">
        <v>233.99</v>
      </c>
      <c r="H279">
        <v>79.91</v>
      </c>
      <c r="I279" t="s">
        <v>131</v>
      </c>
      <c r="J279" t="s">
        <v>66</v>
      </c>
      <c r="K279" s="1">
        <v>45691</v>
      </c>
      <c r="L279">
        <v>34</v>
      </c>
      <c r="M279" t="b">
        <v>0</v>
      </c>
      <c r="N279" t="b">
        <v>0</v>
      </c>
      <c r="O279" t="b">
        <v>0</v>
      </c>
      <c r="P279" t="b">
        <v>0</v>
      </c>
      <c r="Q279">
        <v>159815.17000000001</v>
      </c>
    </row>
    <row r="280" spans="1:17" x14ac:dyDescent="0.3">
      <c r="A280" t="s">
        <v>810</v>
      </c>
      <c r="B280" t="s">
        <v>617</v>
      </c>
      <c r="C280" s="2">
        <v>45835.036111111112</v>
      </c>
      <c r="D280" t="s">
        <v>31</v>
      </c>
      <c r="E280" t="s">
        <v>178</v>
      </c>
      <c r="F280">
        <v>528</v>
      </c>
      <c r="G280">
        <v>224.41</v>
      </c>
      <c r="H280">
        <v>59.24</v>
      </c>
      <c r="I280" t="s">
        <v>131</v>
      </c>
      <c r="J280" t="s">
        <v>69</v>
      </c>
      <c r="K280" s="1">
        <v>45666</v>
      </c>
      <c r="L280">
        <v>9</v>
      </c>
      <c r="M280" t="b">
        <v>0</v>
      </c>
      <c r="N280" t="b">
        <v>0</v>
      </c>
      <c r="O280" t="b">
        <v>0</v>
      </c>
      <c r="P280" t="b">
        <v>0</v>
      </c>
      <c r="Q280">
        <v>118488.48</v>
      </c>
    </row>
    <row r="281" spans="1:17" x14ac:dyDescent="0.3">
      <c r="A281" t="s">
        <v>827</v>
      </c>
      <c r="B281" t="s">
        <v>411</v>
      </c>
      <c r="C281" s="2">
        <v>45687.038194444445</v>
      </c>
      <c r="D281" t="s">
        <v>19</v>
      </c>
      <c r="E281" t="s">
        <v>178</v>
      </c>
      <c r="F281">
        <v>75</v>
      </c>
      <c r="G281">
        <v>2057.5300000000002</v>
      </c>
      <c r="H281">
        <v>77.16</v>
      </c>
      <c r="I281" t="s">
        <v>131</v>
      </c>
      <c r="J281" t="s">
        <v>54</v>
      </c>
      <c r="K281" s="1">
        <v>45686</v>
      </c>
      <c r="L281">
        <v>29</v>
      </c>
      <c r="M281" t="b">
        <v>0</v>
      </c>
      <c r="N281" t="b">
        <v>0</v>
      </c>
      <c r="O281" t="b">
        <v>0</v>
      </c>
      <c r="P281" t="b">
        <v>0</v>
      </c>
      <c r="Q281">
        <v>154314.75000000003</v>
      </c>
    </row>
    <row r="282" spans="1:17" x14ac:dyDescent="0.3">
      <c r="A282" t="s">
        <v>867</v>
      </c>
      <c r="B282" t="s">
        <v>386</v>
      </c>
      <c r="C282" s="2">
        <v>45659.015972222223</v>
      </c>
      <c r="D282" t="s">
        <v>16</v>
      </c>
      <c r="E282" t="s">
        <v>178</v>
      </c>
      <c r="F282">
        <v>722</v>
      </c>
      <c r="G282">
        <v>1155.97</v>
      </c>
      <c r="H282">
        <v>417.31</v>
      </c>
      <c r="I282" t="s">
        <v>131</v>
      </c>
      <c r="J282" t="s">
        <v>54</v>
      </c>
      <c r="K282" s="1">
        <v>45707</v>
      </c>
      <c r="L282">
        <v>50</v>
      </c>
      <c r="M282" t="b">
        <v>0</v>
      </c>
      <c r="N282" t="b">
        <v>0</v>
      </c>
      <c r="O282" t="b">
        <v>0</v>
      </c>
      <c r="P282" t="b">
        <v>0</v>
      </c>
      <c r="Q282">
        <v>834610.34</v>
      </c>
    </row>
    <row r="283" spans="1:17" x14ac:dyDescent="0.3">
      <c r="A283" t="s">
        <v>871</v>
      </c>
      <c r="B283" t="s">
        <v>561</v>
      </c>
      <c r="C283" s="2">
        <v>45733.040972222225</v>
      </c>
      <c r="D283" t="s">
        <v>23</v>
      </c>
      <c r="E283" t="s">
        <v>178</v>
      </c>
      <c r="F283">
        <v>430</v>
      </c>
      <c r="G283">
        <v>646.72</v>
      </c>
      <c r="H283">
        <v>139.04</v>
      </c>
      <c r="I283" t="s">
        <v>131</v>
      </c>
      <c r="J283" t="s">
        <v>57</v>
      </c>
      <c r="K283" s="1">
        <v>45723</v>
      </c>
      <c r="L283">
        <v>66</v>
      </c>
      <c r="M283" t="b">
        <v>0</v>
      </c>
      <c r="N283" t="b">
        <v>0</v>
      </c>
      <c r="O283" t="b">
        <v>0</v>
      </c>
      <c r="P283" t="b">
        <v>0</v>
      </c>
      <c r="Q283">
        <v>278089.60000000003</v>
      </c>
    </row>
    <row r="284" spans="1:17" x14ac:dyDescent="0.3">
      <c r="A284" t="s">
        <v>943</v>
      </c>
      <c r="B284" t="s">
        <v>566</v>
      </c>
      <c r="C284" s="2">
        <v>45693.011111111111</v>
      </c>
      <c r="D284" t="s">
        <v>16</v>
      </c>
      <c r="E284" t="s">
        <v>178</v>
      </c>
      <c r="F284">
        <v>50</v>
      </c>
      <c r="G284">
        <v>1203.05</v>
      </c>
      <c r="H284">
        <v>30.08</v>
      </c>
      <c r="I284" t="s">
        <v>131</v>
      </c>
      <c r="J284" t="s">
        <v>75</v>
      </c>
      <c r="K284" s="1">
        <v>45800</v>
      </c>
      <c r="L284">
        <v>143</v>
      </c>
      <c r="M284" t="b">
        <v>0</v>
      </c>
      <c r="N284" t="b">
        <v>0</v>
      </c>
      <c r="O284" t="b">
        <v>0</v>
      </c>
      <c r="P284" t="b">
        <v>0</v>
      </c>
      <c r="Q284">
        <v>60152.5</v>
      </c>
    </row>
    <row r="285" spans="1:17" x14ac:dyDescent="0.3">
      <c r="A285" t="s">
        <v>965</v>
      </c>
      <c r="B285" t="s">
        <v>185</v>
      </c>
      <c r="C285" s="2">
        <v>45786.015972222223</v>
      </c>
      <c r="D285" t="s">
        <v>31</v>
      </c>
      <c r="E285" t="s">
        <v>442</v>
      </c>
      <c r="F285">
        <v>993</v>
      </c>
      <c r="G285">
        <v>226.75</v>
      </c>
      <c r="H285">
        <v>112.58</v>
      </c>
      <c r="I285" t="s">
        <v>131</v>
      </c>
      <c r="J285" t="s">
        <v>63</v>
      </c>
      <c r="K285" s="1">
        <v>45820</v>
      </c>
      <c r="L285">
        <v>163</v>
      </c>
      <c r="M285" t="b">
        <v>0</v>
      </c>
      <c r="N285" t="b">
        <v>0</v>
      </c>
      <c r="O285" t="b">
        <v>0</v>
      </c>
      <c r="P285" t="b">
        <v>0</v>
      </c>
      <c r="Q285">
        <v>225162.75</v>
      </c>
    </row>
    <row r="286" spans="1:17" x14ac:dyDescent="0.3">
      <c r="A286" t="s">
        <v>1044</v>
      </c>
      <c r="B286" t="s">
        <v>220</v>
      </c>
      <c r="C286" s="2">
        <v>45686.022916666669</v>
      </c>
      <c r="D286" t="s">
        <v>31</v>
      </c>
      <c r="E286" t="s">
        <v>442</v>
      </c>
      <c r="F286">
        <v>560</v>
      </c>
      <c r="G286">
        <v>236.56</v>
      </c>
      <c r="H286">
        <v>66.239999999999995</v>
      </c>
      <c r="I286" t="s">
        <v>131</v>
      </c>
      <c r="J286" t="s">
        <v>60</v>
      </c>
      <c r="K286" s="1">
        <v>45692</v>
      </c>
      <c r="L286">
        <v>35</v>
      </c>
      <c r="M286" t="b">
        <v>0</v>
      </c>
      <c r="N286" t="b">
        <v>0</v>
      </c>
      <c r="O286" t="b">
        <v>0</v>
      </c>
      <c r="P286" t="b">
        <v>0</v>
      </c>
      <c r="Q286">
        <v>132473.60000000001</v>
      </c>
    </row>
    <row r="287" spans="1:17" x14ac:dyDescent="0.3">
      <c r="A287" t="s">
        <v>1049</v>
      </c>
      <c r="B287" t="s">
        <v>640</v>
      </c>
      <c r="C287" s="2">
        <v>45677.013194444444</v>
      </c>
      <c r="D287" t="s">
        <v>19</v>
      </c>
      <c r="E287" t="s">
        <v>442</v>
      </c>
      <c r="F287">
        <v>382</v>
      </c>
      <c r="G287">
        <v>2054.48</v>
      </c>
      <c r="H287">
        <v>392.41</v>
      </c>
      <c r="I287" t="s">
        <v>131</v>
      </c>
      <c r="J287" t="s">
        <v>78</v>
      </c>
      <c r="K287" s="1">
        <v>45818</v>
      </c>
      <c r="L287">
        <v>161</v>
      </c>
      <c r="M287" t="b">
        <v>0</v>
      </c>
      <c r="N287" t="b">
        <v>0</v>
      </c>
      <c r="O287" t="b">
        <v>0</v>
      </c>
      <c r="P287" t="b">
        <v>0</v>
      </c>
      <c r="Q287">
        <v>784811.36</v>
      </c>
    </row>
    <row r="288" spans="1:17" x14ac:dyDescent="0.3">
      <c r="A288" t="s">
        <v>1117</v>
      </c>
      <c r="B288" t="s">
        <v>604</v>
      </c>
      <c r="C288" s="2">
        <v>45789.002083333333</v>
      </c>
      <c r="D288" t="s">
        <v>31</v>
      </c>
      <c r="E288" t="s">
        <v>442</v>
      </c>
      <c r="F288">
        <v>819</v>
      </c>
      <c r="G288">
        <v>225.61</v>
      </c>
      <c r="H288">
        <v>92.39</v>
      </c>
      <c r="I288" t="s">
        <v>131</v>
      </c>
      <c r="J288" t="s">
        <v>54</v>
      </c>
      <c r="K288" s="1">
        <v>45730</v>
      </c>
      <c r="L288">
        <v>73</v>
      </c>
      <c r="M288" t="b">
        <v>0</v>
      </c>
      <c r="N288" t="b">
        <v>0</v>
      </c>
      <c r="O288" t="b">
        <v>0</v>
      </c>
      <c r="P288" t="b">
        <v>0</v>
      </c>
      <c r="Q288">
        <v>184774.59000000003</v>
      </c>
    </row>
    <row r="289" spans="1:17" x14ac:dyDescent="0.3">
      <c r="A289" t="s">
        <v>1135</v>
      </c>
      <c r="B289" t="s">
        <v>371</v>
      </c>
      <c r="C289" s="2">
        <v>45658.001388888886</v>
      </c>
      <c r="D289" t="s">
        <v>11</v>
      </c>
      <c r="E289" t="s">
        <v>442</v>
      </c>
      <c r="F289">
        <v>766</v>
      </c>
      <c r="G289">
        <v>798.76</v>
      </c>
      <c r="H289">
        <v>305.93</v>
      </c>
      <c r="I289" t="s">
        <v>131</v>
      </c>
      <c r="J289" t="s">
        <v>72</v>
      </c>
      <c r="K289" s="1">
        <v>45730</v>
      </c>
      <c r="L289">
        <v>73</v>
      </c>
      <c r="M289" t="b">
        <v>0</v>
      </c>
      <c r="N289" t="b">
        <v>0</v>
      </c>
      <c r="O289" t="b">
        <v>0</v>
      </c>
      <c r="P289" t="b">
        <v>0</v>
      </c>
      <c r="Q289">
        <v>611850.16</v>
      </c>
    </row>
    <row r="290" spans="1:17" x14ac:dyDescent="0.3">
      <c r="A290" t="s">
        <v>775</v>
      </c>
      <c r="B290" t="s">
        <v>185</v>
      </c>
      <c r="C290" s="2">
        <v>45805.010416666664</v>
      </c>
      <c r="D290" t="s">
        <v>38</v>
      </c>
      <c r="E290" t="s">
        <v>178</v>
      </c>
      <c r="F290">
        <v>769</v>
      </c>
      <c r="G290">
        <v>1445.49</v>
      </c>
      <c r="H290">
        <v>555.79</v>
      </c>
      <c r="I290" t="s">
        <v>133</v>
      </c>
      <c r="J290" t="s">
        <v>57</v>
      </c>
      <c r="K290" s="1">
        <v>45680</v>
      </c>
      <c r="L290">
        <v>23</v>
      </c>
      <c r="M290" t="b">
        <v>0</v>
      </c>
      <c r="N290" t="b">
        <v>0</v>
      </c>
      <c r="O290" t="b">
        <v>0</v>
      </c>
      <c r="P290" t="b">
        <v>0</v>
      </c>
      <c r="Q290">
        <v>1111581.81</v>
      </c>
    </row>
    <row r="291" spans="1:17" x14ac:dyDescent="0.3">
      <c r="A291" t="s">
        <v>802</v>
      </c>
      <c r="B291" t="s">
        <v>226</v>
      </c>
      <c r="C291" s="2">
        <v>45686.036111111112</v>
      </c>
      <c r="D291" t="s">
        <v>27</v>
      </c>
      <c r="E291" t="s">
        <v>178</v>
      </c>
      <c r="F291">
        <v>545</v>
      </c>
      <c r="G291">
        <v>235.89</v>
      </c>
      <c r="H291">
        <v>64.28</v>
      </c>
      <c r="I291" t="s">
        <v>133</v>
      </c>
      <c r="J291" t="s">
        <v>78</v>
      </c>
      <c r="K291" s="1">
        <v>45797</v>
      </c>
      <c r="L291">
        <v>140</v>
      </c>
      <c r="M291" t="b">
        <v>0</v>
      </c>
      <c r="N291" t="b">
        <v>0</v>
      </c>
      <c r="O291" t="b">
        <v>0</v>
      </c>
      <c r="P291" t="b">
        <v>0</v>
      </c>
      <c r="Q291">
        <v>128560.04999999999</v>
      </c>
    </row>
    <row r="292" spans="1:17" x14ac:dyDescent="0.3">
      <c r="A292" t="s">
        <v>813</v>
      </c>
      <c r="B292" t="s">
        <v>306</v>
      </c>
      <c r="C292" s="2">
        <v>45818.025000000001</v>
      </c>
      <c r="D292" t="s">
        <v>23</v>
      </c>
      <c r="E292" t="s">
        <v>178</v>
      </c>
      <c r="F292">
        <v>968</v>
      </c>
      <c r="G292">
        <v>677.81</v>
      </c>
      <c r="H292">
        <v>328.06</v>
      </c>
      <c r="I292" t="s">
        <v>133</v>
      </c>
      <c r="J292" t="s">
        <v>66</v>
      </c>
      <c r="K292" s="1">
        <v>45803</v>
      </c>
      <c r="L292">
        <v>146</v>
      </c>
      <c r="M292" t="b">
        <v>0</v>
      </c>
      <c r="N292" t="b">
        <v>0</v>
      </c>
      <c r="O292" t="b">
        <v>0</v>
      </c>
      <c r="P292" t="b">
        <v>0</v>
      </c>
      <c r="Q292">
        <v>656120.07999999996</v>
      </c>
    </row>
    <row r="293" spans="1:17" x14ac:dyDescent="0.3">
      <c r="A293" t="s">
        <v>832</v>
      </c>
      <c r="B293" t="s">
        <v>604</v>
      </c>
      <c r="C293" s="2">
        <v>45821.011805555558</v>
      </c>
      <c r="D293" t="s">
        <v>34</v>
      </c>
      <c r="E293" t="s">
        <v>178</v>
      </c>
      <c r="F293">
        <v>576</v>
      </c>
      <c r="G293">
        <v>612.74</v>
      </c>
      <c r="H293">
        <v>176.47</v>
      </c>
      <c r="I293" t="s">
        <v>133</v>
      </c>
      <c r="J293" t="s">
        <v>69</v>
      </c>
      <c r="K293" s="1">
        <v>45779</v>
      </c>
      <c r="L293">
        <v>122</v>
      </c>
      <c r="M293" t="b">
        <v>0</v>
      </c>
      <c r="N293" t="b">
        <v>0</v>
      </c>
      <c r="O293" t="b">
        <v>0</v>
      </c>
      <c r="P293" t="b">
        <v>0</v>
      </c>
      <c r="Q293">
        <v>352938.23999999999</v>
      </c>
    </row>
    <row r="294" spans="1:17" x14ac:dyDescent="0.3">
      <c r="A294" t="s">
        <v>865</v>
      </c>
      <c r="B294" t="s">
        <v>443</v>
      </c>
      <c r="C294" s="2">
        <v>45670.012499999997</v>
      </c>
      <c r="D294" t="s">
        <v>11</v>
      </c>
      <c r="E294" t="s">
        <v>178</v>
      </c>
      <c r="F294">
        <v>313</v>
      </c>
      <c r="G294">
        <v>766.38</v>
      </c>
      <c r="H294">
        <v>119.94</v>
      </c>
      <c r="I294" t="s">
        <v>133</v>
      </c>
      <c r="J294" t="s">
        <v>72</v>
      </c>
      <c r="K294" s="1">
        <v>45720</v>
      </c>
      <c r="L294">
        <v>63</v>
      </c>
      <c r="M294" t="b">
        <v>0</v>
      </c>
      <c r="N294" t="b">
        <v>0</v>
      </c>
      <c r="O294" t="b">
        <v>0</v>
      </c>
      <c r="P294" t="b">
        <v>0</v>
      </c>
      <c r="Q294">
        <v>239876.94</v>
      </c>
    </row>
    <row r="295" spans="1:17" x14ac:dyDescent="0.3">
      <c r="A295" t="s">
        <v>896</v>
      </c>
      <c r="B295" t="s">
        <v>184</v>
      </c>
      <c r="C295" s="2">
        <v>45805.023611111108</v>
      </c>
      <c r="D295" t="s">
        <v>16</v>
      </c>
      <c r="E295" t="s">
        <v>178</v>
      </c>
      <c r="F295">
        <v>308</v>
      </c>
      <c r="G295">
        <v>1264.21</v>
      </c>
      <c r="H295">
        <v>194.69</v>
      </c>
      <c r="I295" t="s">
        <v>133</v>
      </c>
      <c r="J295" t="s">
        <v>66</v>
      </c>
      <c r="K295" s="1">
        <v>45733</v>
      </c>
      <c r="L295">
        <v>76</v>
      </c>
      <c r="M295" t="b">
        <v>0</v>
      </c>
      <c r="N295" t="b">
        <v>0</v>
      </c>
      <c r="O295" t="b">
        <v>0</v>
      </c>
      <c r="P295" t="b">
        <v>0</v>
      </c>
      <c r="Q295">
        <v>389376.68</v>
      </c>
    </row>
    <row r="296" spans="1:17" x14ac:dyDescent="0.3">
      <c r="A296" t="s">
        <v>929</v>
      </c>
      <c r="B296" t="s">
        <v>508</v>
      </c>
      <c r="C296" s="2">
        <v>45800.011805555558</v>
      </c>
      <c r="D296" t="s">
        <v>11</v>
      </c>
      <c r="E296" t="s">
        <v>178</v>
      </c>
      <c r="F296">
        <v>659</v>
      </c>
      <c r="G296">
        <v>803.32</v>
      </c>
      <c r="H296">
        <v>264.69</v>
      </c>
      <c r="I296" t="s">
        <v>133</v>
      </c>
      <c r="J296" t="s">
        <v>75</v>
      </c>
      <c r="K296" s="1">
        <v>45688</v>
      </c>
      <c r="L296">
        <v>31</v>
      </c>
      <c r="M296" t="b">
        <v>0</v>
      </c>
      <c r="N296" t="b">
        <v>0</v>
      </c>
      <c r="O296" t="b">
        <v>0</v>
      </c>
      <c r="P296" t="b">
        <v>0</v>
      </c>
      <c r="Q296">
        <v>529387.88</v>
      </c>
    </row>
    <row r="297" spans="1:17" x14ac:dyDescent="0.3">
      <c r="A297" t="s">
        <v>1010</v>
      </c>
      <c r="B297" t="s">
        <v>377</v>
      </c>
      <c r="C297" s="2">
        <v>45677.032638888886</v>
      </c>
      <c r="D297" t="s">
        <v>11</v>
      </c>
      <c r="E297" t="s">
        <v>442</v>
      </c>
      <c r="F297">
        <v>787</v>
      </c>
      <c r="G297">
        <v>759.58</v>
      </c>
      <c r="H297">
        <v>298.89</v>
      </c>
      <c r="I297" t="s">
        <v>133</v>
      </c>
      <c r="J297" t="s">
        <v>69</v>
      </c>
      <c r="K297" s="1">
        <v>45723</v>
      </c>
      <c r="L297">
        <v>66</v>
      </c>
      <c r="M297" t="b">
        <v>0</v>
      </c>
      <c r="N297" t="b">
        <v>0</v>
      </c>
      <c r="O297" t="b">
        <v>0</v>
      </c>
      <c r="P297" t="b">
        <v>0</v>
      </c>
      <c r="Q297">
        <v>597789.46000000008</v>
      </c>
    </row>
    <row r="298" spans="1:17" x14ac:dyDescent="0.3">
      <c r="A298" t="s">
        <v>1054</v>
      </c>
      <c r="B298" t="s">
        <v>607</v>
      </c>
      <c r="C298" s="2">
        <v>45805.020138888889</v>
      </c>
      <c r="D298" t="s">
        <v>27</v>
      </c>
      <c r="E298" t="s">
        <v>442</v>
      </c>
      <c r="F298">
        <v>41</v>
      </c>
      <c r="G298">
        <v>253.53</v>
      </c>
      <c r="H298">
        <v>5.2</v>
      </c>
      <c r="I298" t="s">
        <v>133</v>
      </c>
      <c r="J298" t="s">
        <v>69</v>
      </c>
      <c r="K298" s="1">
        <v>45756</v>
      </c>
      <c r="L298">
        <v>99</v>
      </c>
      <c r="M298" t="b">
        <v>0</v>
      </c>
      <c r="N298" t="b">
        <v>0</v>
      </c>
      <c r="O298" t="b">
        <v>0</v>
      </c>
      <c r="P298" t="b">
        <v>0</v>
      </c>
      <c r="Q298">
        <v>10394.73</v>
      </c>
    </row>
    <row r="299" spans="1:17" x14ac:dyDescent="0.3">
      <c r="A299" t="s">
        <v>1059</v>
      </c>
      <c r="B299" t="s">
        <v>343</v>
      </c>
      <c r="C299" s="2">
        <v>45714.015972222223</v>
      </c>
      <c r="D299" t="s">
        <v>16</v>
      </c>
      <c r="E299" t="s">
        <v>442</v>
      </c>
      <c r="F299">
        <v>181</v>
      </c>
      <c r="G299">
        <v>1279.8499999999999</v>
      </c>
      <c r="H299">
        <v>115.83</v>
      </c>
      <c r="I299" t="s">
        <v>133</v>
      </c>
      <c r="J299" t="s">
        <v>75</v>
      </c>
      <c r="K299" s="1">
        <v>45685</v>
      </c>
      <c r="L299">
        <v>28</v>
      </c>
      <c r="M299" t="b">
        <v>0</v>
      </c>
      <c r="N299" t="b">
        <v>0</v>
      </c>
      <c r="O299" t="b">
        <v>0</v>
      </c>
      <c r="P299" t="b">
        <v>0</v>
      </c>
      <c r="Q299">
        <v>231652.84999999998</v>
      </c>
    </row>
    <row r="300" spans="1:17" x14ac:dyDescent="0.3">
      <c r="A300" t="s">
        <v>1074</v>
      </c>
      <c r="B300" t="s">
        <v>319</v>
      </c>
      <c r="C300" s="2">
        <v>45734.027083333334</v>
      </c>
      <c r="D300" t="s">
        <v>19</v>
      </c>
      <c r="E300" t="s">
        <v>442</v>
      </c>
      <c r="F300">
        <v>537</v>
      </c>
      <c r="G300">
        <v>2174.5700000000002</v>
      </c>
      <c r="H300">
        <v>583.87</v>
      </c>
      <c r="I300" t="s">
        <v>133</v>
      </c>
      <c r="J300" t="s">
        <v>69</v>
      </c>
      <c r="K300" s="1">
        <v>45702</v>
      </c>
      <c r="L300">
        <v>45</v>
      </c>
      <c r="M300" t="b">
        <v>0</v>
      </c>
      <c r="N300" t="b">
        <v>0</v>
      </c>
      <c r="O300" t="b">
        <v>0</v>
      </c>
      <c r="P300" t="b">
        <v>0</v>
      </c>
      <c r="Q300">
        <v>1167744.0900000001</v>
      </c>
    </row>
    <row r="301" spans="1:17" x14ac:dyDescent="0.3">
      <c r="A301" t="s">
        <v>1078</v>
      </c>
      <c r="B301" t="s">
        <v>462</v>
      </c>
      <c r="C301" s="2">
        <v>45693.018055555556</v>
      </c>
      <c r="D301" t="s">
        <v>19</v>
      </c>
      <c r="E301" t="s">
        <v>442</v>
      </c>
      <c r="F301">
        <v>130</v>
      </c>
      <c r="G301">
        <v>2172.5700000000002</v>
      </c>
      <c r="H301">
        <v>141.22</v>
      </c>
      <c r="I301" t="s">
        <v>133</v>
      </c>
      <c r="J301" t="s">
        <v>78</v>
      </c>
      <c r="K301" s="1">
        <v>45715</v>
      </c>
      <c r="L301">
        <v>58</v>
      </c>
      <c r="M301" t="b">
        <v>0</v>
      </c>
      <c r="N301" t="b">
        <v>0</v>
      </c>
      <c r="O301" t="b">
        <v>0</v>
      </c>
      <c r="P301" t="b">
        <v>0</v>
      </c>
      <c r="Q301">
        <v>282434.10000000003</v>
      </c>
    </row>
    <row r="302" spans="1:17" x14ac:dyDescent="0.3">
      <c r="A302" t="s">
        <v>1119</v>
      </c>
      <c r="B302" t="s">
        <v>396</v>
      </c>
      <c r="C302" s="2">
        <v>45691.025694444441</v>
      </c>
      <c r="D302" t="s">
        <v>16</v>
      </c>
      <c r="E302" t="s">
        <v>442</v>
      </c>
      <c r="F302">
        <v>726</v>
      </c>
      <c r="G302">
        <v>1196.23</v>
      </c>
      <c r="H302">
        <v>434.23</v>
      </c>
      <c r="I302" t="s">
        <v>133</v>
      </c>
      <c r="J302" t="s">
        <v>78</v>
      </c>
      <c r="K302" s="1">
        <v>45726</v>
      </c>
      <c r="L302">
        <v>69</v>
      </c>
      <c r="M302" t="b">
        <v>0</v>
      </c>
      <c r="N302" t="b">
        <v>0</v>
      </c>
      <c r="O302" t="b">
        <v>0</v>
      </c>
      <c r="P302" t="b">
        <v>0</v>
      </c>
      <c r="Q302">
        <v>868462.98</v>
      </c>
    </row>
    <row r="303" spans="1:17" x14ac:dyDescent="0.3">
      <c r="A303" t="s">
        <v>1132</v>
      </c>
      <c r="B303" t="s">
        <v>623</v>
      </c>
      <c r="C303" s="2">
        <v>45695.023611111108</v>
      </c>
      <c r="D303" t="s">
        <v>31</v>
      </c>
      <c r="E303" t="s">
        <v>442</v>
      </c>
      <c r="F303">
        <v>819</v>
      </c>
      <c r="G303">
        <v>235.23</v>
      </c>
      <c r="H303">
        <v>96.33</v>
      </c>
      <c r="I303" t="s">
        <v>133</v>
      </c>
      <c r="J303" t="s">
        <v>57</v>
      </c>
      <c r="K303" s="1">
        <v>45740</v>
      </c>
      <c r="L303">
        <v>83</v>
      </c>
      <c r="M303" t="b">
        <v>0</v>
      </c>
      <c r="N303" t="b">
        <v>0</v>
      </c>
      <c r="O303" t="b">
        <v>0</v>
      </c>
      <c r="P303" t="b">
        <v>0</v>
      </c>
      <c r="Q303">
        <v>192653.37</v>
      </c>
    </row>
    <row r="304" spans="1:17" x14ac:dyDescent="0.3">
      <c r="A304" t="s">
        <v>1163</v>
      </c>
      <c r="B304" t="s">
        <v>453</v>
      </c>
      <c r="C304" s="2">
        <v>45728.009027777778</v>
      </c>
      <c r="D304" t="s">
        <v>16</v>
      </c>
      <c r="E304" t="s">
        <v>442</v>
      </c>
      <c r="F304">
        <v>280</v>
      </c>
      <c r="G304">
        <v>1317.94</v>
      </c>
      <c r="H304">
        <v>184.51</v>
      </c>
      <c r="I304" t="s">
        <v>133</v>
      </c>
      <c r="J304" t="s">
        <v>54</v>
      </c>
      <c r="K304" s="1">
        <v>45824</v>
      </c>
      <c r="L304">
        <v>167</v>
      </c>
      <c r="M304" t="b">
        <v>0</v>
      </c>
      <c r="N304" t="b">
        <v>0</v>
      </c>
      <c r="O304" t="b">
        <v>0</v>
      </c>
      <c r="P304" t="b">
        <v>0</v>
      </c>
      <c r="Q304">
        <v>369023.2</v>
      </c>
    </row>
    <row r="305" spans="1:17" x14ac:dyDescent="0.3">
      <c r="A305" t="s">
        <v>1166</v>
      </c>
      <c r="B305" t="s">
        <v>311</v>
      </c>
      <c r="C305" s="2">
        <v>45708.001388888886</v>
      </c>
      <c r="D305" t="s">
        <v>38</v>
      </c>
      <c r="E305" t="s">
        <v>442</v>
      </c>
      <c r="F305">
        <v>696</v>
      </c>
      <c r="G305">
        <v>1058.01</v>
      </c>
      <c r="H305">
        <v>368.19</v>
      </c>
      <c r="I305" t="s">
        <v>133</v>
      </c>
      <c r="J305" t="s">
        <v>69</v>
      </c>
      <c r="K305" s="1">
        <v>45786</v>
      </c>
      <c r="L305">
        <v>129</v>
      </c>
      <c r="M305" t="b">
        <v>0</v>
      </c>
      <c r="N305" t="b">
        <v>0</v>
      </c>
      <c r="O305" t="b">
        <v>0</v>
      </c>
      <c r="P305" t="b">
        <v>0</v>
      </c>
      <c r="Q305">
        <v>736374.96</v>
      </c>
    </row>
    <row r="306" spans="1:17" x14ac:dyDescent="0.3">
      <c r="A306" t="s">
        <v>694</v>
      </c>
      <c r="B306" t="s">
        <v>548</v>
      </c>
      <c r="C306" s="2">
        <v>45765.025000000001</v>
      </c>
      <c r="D306" t="s">
        <v>31</v>
      </c>
      <c r="E306" t="s">
        <v>178</v>
      </c>
      <c r="F306">
        <v>203</v>
      </c>
      <c r="G306">
        <v>241.39</v>
      </c>
      <c r="H306">
        <v>24.5</v>
      </c>
      <c r="I306" t="s">
        <v>135</v>
      </c>
      <c r="J306" t="s">
        <v>60</v>
      </c>
      <c r="K306" s="1">
        <v>45763</v>
      </c>
      <c r="L306">
        <v>106</v>
      </c>
      <c r="M306" t="b">
        <v>0</v>
      </c>
      <c r="N306" t="b">
        <v>0</v>
      </c>
      <c r="O306" t="b">
        <v>0</v>
      </c>
      <c r="P306" t="b">
        <v>0</v>
      </c>
      <c r="Q306">
        <v>49002.17</v>
      </c>
    </row>
    <row r="307" spans="1:17" x14ac:dyDescent="0.3">
      <c r="A307" t="s">
        <v>714</v>
      </c>
      <c r="B307" t="s">
        <v>187</v>
      </c>
      <c r="C307" s="2">
        <v>45715.008333333331</v>
      </c>
      <c r="D307" t="s">
        <v>16</v>
      </c>
      <c r="E307" t="s">
        <v>178</v>
      </c>
      <c r="F307">
        <v>62</v>
      </c>
      <c r="G307">
        <v>1264.82</v>
      </c>
      <c r="H307">
        <v>39.21</v>
      </c>
      <c r="I307" t="s">
        <v>135</v>
      </c>
      <c r="J307" t="s">
        <v>72</v>
      </c>
      <c r="K307" s="1">
        <v>45705</v>
      </c>
      <c r="L307">
        <v>48</v>
      </c>
      <c r="M307" t="b">
        <v>0</v>
      </c>
      <c r="N307" t="b">
        <v>0</v>
      </c>
      <c r="O307" t="b">
        <v>0</v>
      </c>
      <c r="P307" t="b">
        <v>0</v>
      </c>
      <c r="Q307">
        <v>78418.84</v>
      </c>
    </row>
    <row r="308" spans="1:17" x14ac:dyDescent="0.3">
      <c r="A308" t="s">
        <v>728</v>
      </c>
      <c r="B308" t="s">
        <v>552</v>
      </c>
      <c r="C308" s="2">
        <v>45804.009027777778</v>
      </c>
      <c r="D308" t="s">
        <v>11</v>
      </c>
      <c r="E308" t="s">
        <v>178</v>
      </c>
      <c r="F308">
        <v>57</v>
      </c>
      <c r="G308">
        <v>777.78</v>
      </c>
      <c r="H308">
        <v>22.17</v>
      </c>
      <c r="I308" t="s">
        <v>135</v>
      </c>
      <c r="J308" t="s">
        <v>57</v>
      </c>
      <c r="K308" s="1">
        <v>45687</v>
      </c>
      <c r="L308">
        <v>30</v>
      </c>
      <c r="M308" t="b">
        <v>0</v>
      </c>
      <c r="N308" t="b">
        <v>0</v>
      </c>
      <c r="O308" t="b">
        <v>0</v>
      </c>
      <c r="P308" t="b">
        <v>0</v>
      </c>
      <c r="Q308">
        <v>44333.46</v>
      </c>
    </row>
    <row r="309" spans="1:17" x14ac:dyDescent="0.3">
      <c r="A309" t="s">
        <v>729</v>
      </c>
      <c r="B309" t="s">
        <v>626</v>
      </c>
      <c r="C309" s="2">
        <v>45678.030555555553</v>
      </c>
      <c r="D309" t="s">
        <v>27</v>
      </c>
      <c r="E309" t="s">
        <v>178</v>
      </c>
      <c r="F309">
        <v>525</v>
      </c>
      <c r="G309">
        <v>236.56</v>
      </c>
      <c r="H309">
        <v>62.1</v>
      </c>
      <c r="I309" t="s">
        <v>135</v>
      </c>
      <c r="J309" t="s">
        <v>78</v>
      </c>
      <c r="K309" s="1">
        <v>45818</v>
      </c>
      <c r="L309">
        <v>161</v>
      </c>
      <c r="M309" t="b">
        <v>0</v>
      </c>
      <c r="N309" t="b">
        <v>0</v>
      </c>
      <c r="O309" t="b">
        <v>0</v>
      </c>
      <c r="P309" t="b">
        <v>0</v>
      </c>
      <c r="Q309">
        <v>124194</v>
      </c>
    </row>
    <row r="310" spans="1:17" x14ac:dyDescent="0.3">
      <c r="A310" t="s">
        <v>751</v>
      </c>
      <c r="B310" t="s">
        <v>296</v>
      </c>
      <c r="C310" s="2">
        <v>45671.036805555559</v>
      </c>
      <c r="D310" t="s">
        <v>19</v>
      </c>
      <c r="E310" t="s">
        <v>178</v>
      </c>
      <c r="F310">
        <v>592</v>
      </c>
      <c r="G310">
        <v>2018.55</v>
      </c>
      <c r="H310">
        <v>597.49</v>
      </c>
      <c r="I310" t="s">
        <v>135</v>
      </c>
      <c r="J310" t="s">
        <v>72</v>
      </c>
      <c r="K310" s="1">
        <v>45826</v>
      </c>
      <c r="L310">
        <v>169</v>
      </c>
      <c r="M310" t="b">
        <v>0</v>
      </c>
      <c r="N310" t="b">
        <v>0</v>
      </c>
      <c r="O310" t="b">
        <v>0</v>
      </c>
      <c r="P310" t="b">
        <v>0</v>
      </c>
      <c r="Q310">
        <v>1194981.5999999999</v>
      </c>
    </row>
    <row r="311" spans="1:17" x14ac:dyDescent="0.3">
      <c r="A311" t="s">
        <v>756</v>
      </c>
      <c r="B311" t="s">
        <v>469</v>
      </c>
      <c r="C311" s="2">
        <v>45785.009722222225</v>
      </c>
      <c r="D311" t="s">
        <v>31</v>
      </c>
      <c r="E311" t="s">
        <v>178</v>
      </c>
      <c r="F311">
        <v>442</v>
      </c>
      <c r="G311">
        <v>227.22</v>
      </c>
      <c r="H311">
        <v>50.22</v>
      </c>
      <c r="I311" t="s">
        <v>135</v>
      </c>
      <c r="J311" t="s">
        <v>60</v>
      </c>
      <c r="K311" s="1">
        <v>45826</v>
      </c>
      <c r="L311">
        <v>169</v>
      </c>
      <c r="M311" t="b">
        <v>0</v>
      </c>
      <c r="N311" t="b">
        <v>0</v>
      </c>
      <c r="O311" t="b">
        <v>0</v>
      </c>
      <c r="P311" t="b">
        <v>0</v>
      </c>
      <c r="Q311">
        <v>100431.24</v>
      </c>
    </row>
    <row r="312" spans="1:17" x14ac:dyDescent="0.3">
      <c r="A312" t="s">
        <v>787</v>
      </c>
      <c r="B312" t="s">
        <v>204</v>
      </c>
      <c r="C312" s="2">
        <v>45820.022222222222</v>
      </c>
      <c r="D312" t="s">
        <v>16</v>
      </c>
      <c r="E312" t="s">
        <v>178</v>
      </c>
      <c r="F312">
        <v>589</v>
      </c>
      <c r="G312">
        <v>1249.47</v>
      </c>
      <c r="H312">
        <v>367.97</v>
      </c>
      <c r="I312" t="s">
        <v>135</v>
      </c>
      <c r="J312" t="s">
        <v>75</v>
      </c>
      <c r="K312" s="1">
        <v>45833</v>
      </c>
      <c r="L312">
        <v>176</v>
      </c>
      <c r="M312" t="b">
        <v>0</v>
      </c>
      <c r="N312" t="b">
        <v>0</v>
      </c>
      <c r="O312" t="b">
        <v>0</v>
      </c>
      <c r="P312" t="b">
        <v>0</v>
      </c>
      <c r="Q312">
        <v>735937.83</v>
      </c>
    </row>
    <row r="313" spans="1:17" x14ac:dyDescent="0.3">
      <c r="A313" t="s">
        <v>796</v>
      </c>
      <c r="B313" t="s">
        <v>230</v>
      </c>
      <c r="C313" s="2">
        <v>45740</v>
      </c>
      <c r="D313" t="s">
        <v>23</v>
      </c>
      <c r="E313" t="s">
        <v>178</v>
      </c>
      <c r="F313">
        <v>105</v>
      </c>
      <c r="G313">
        <v>628.9</v>
      </c>
      <c r="H313">
        <v>33.020000000000003</v>
      </c>
      <c r="I313" t="s">
        <v>135</v>
      </c>
      <c r="J313" t="s">
        <v>69</v>
      </c>
      <c r="K313" s="1">
        <v>45734</v>
      </c>
      <c r="L313">
        <v>77</v>
      </c>
      <c r="M313" t="b">
        <v>0</v>
      </c>
      <c r="N313" t="b">
        <v>0</v>
      </c>
      <c r="O313" t="b">
        <v>0</v>
      </c>
      <c r="P313" t="b">
        <v>0</v>
      </c>
      <c r="Q313">
        <v>66034.5</v>
      </c>
    </row>
    <row r="314" spans="1:17" x14ac:dyDescent="0.3">
      <c r="A314" t="s">
        <v>822</v>
      </c>
      <c r="B314" t="s">
        <v>256</v>
      </c>
      <c r="C314" s="2">
        <v>45678.004166666666</v>
      </c>
      <c r="D314" t="s">
        <v>34</v>
      </c>
      <c r="E314" t="s">
        <v>178</v>
      </c>
      <c r="F314">
        <v>770</v>
      </c>
      <c r="G314">
        <v>483.63</v>
      </c>
      <c r="H314">
        <v>186.2</v>
      </c>
      <c r="I314" t="s">
        <v>135</v>
      </c>
      <c r="J314" t="s">
        <v>57</v>
      </c>
      <c r="K314" s="1">
        <v>45832</v>
      </c>
      <c r="L314">
        <v>175</v>
      </c>
      <c r="M314" t="b">
        <v>0</v>
      </c>
      <c r="N314" t="b">
        <v>0</v>
      </c>
      <c r="O314" t="b">
        <v>0</v>
      </c>
      <c r="P314" t="b">
        <v>0</v>
      </c>
      <c r="Q314">
        <v>372395.1</v>
      </c>
    </row>
    <row r="315" spans="1:17" x14ac:dyDescent="0.3">
      <c r="A315" t="s">
        <v>877</v>
      </c>
      <c r="B315" t="s">
        <v>186</v>
      </c>
      <c r="C315" s="2">
        <v>45818.018750000003</v>
      </c>
      <c r="D315" t="s">
        <v>38</v>
      </c>
      <c r="E315" t="s">
        <v>178</v>
      </c>
      <c r="F315">
        <v>108</v>
      </c>
      <c r="G315">
        <v>1392.33</v>
      </c>
      <c r="H315">
        <v>75.19</v>
      </c>
      <c r="I315" t="s">
        <v>135</v>
      </c>
      <c r="J315" t="s">
        <v>72</v>
      </c>
      <c r="K315" s="1">
        <v>45681</v>
      </c>
      <c r="L315">
        <v>24</v>
      </c>
      <c r="M315" t="b">
        <v>0</v>
      </c>
      <c r="N315" t="b">
        <v>0</v>
      </c>
      <c r="O315" t="b">
        <v>0</v>
      </c>
      <c r="P315" t="b">
        <v>0</v>
      </c>
      <c r="Q315">
        <v>150371.63999999998</v>
      </c>
    </row>
    <row r="316" spans="1:17" x14ac:dyDescent="0.3">
      <c r="A316" t="s">
        <v>910</v>
      </c>
      <c r="B316" t="s">
        <v>390</v>
      </c>
      <c r="C316" s="2">
        <v>45685.006944444445</v>
      </c>
      <c r="D316" t="s">
        <v>38</v>
      </c>
      <c r="E316" t="s">
        <v>178</v>
      </c>
      <c r="F316">
        <v>300</v>
      </c>
      <c r="G316">
        <v>948.66</v>
      </c>
      <c r="H316">
        <v>142.30000000000001</v>
      </c>
      <c r="I316" t="s">
        <v>135</v>
      </c>
      <c r="J316" t="s">
        <v>66</v>
      </c>
      <c r="K316" s="1">
        <v>45698</v>
      </c>
      <c r="L316">
        <v>41</v>
      </c>
      <c r="M316" t="b">
        <v>0</v>
      </c>
      <c r="N316" t="b">
        <v>0</v>
      </c>
      <c r="O316" t="b">
        <v>0</v>
      </c>
      <c r="P316" t="b">
        <v>0</v>
      </c>
      <c r="Q316">
        <v>284598</v>
      </c>
    </row>
    <row r="317" spans="1:17" x14ac:dyDescent="0.3">
      <c r="A317" t="s">
        <v>923</v>
      </c>
      <c r="B317" t="s">
        <v>362</v>
      </c>
      <c r="C317" s="2">
        <v>45789.013194444444</v>
      </c>
      <c r="D317" t="s">
        <v>23</v>
      </c>
      <c r="E317" t="s">
        <v>178</v>
      </c>
      <c r="F317">
        <v>443</v>
      </c>
      <c r="G317">
        <v>646.51</v>
      </c>
      <c r="H317">
        <v>143.19999999999999</v>
      </c>
      <c r="I317" t="s">
        <v>135</v>
      </c>
      <c r="J317" t="s">
        <v>69</v>
      </c>
      <c r="K317" s="1">
        <v>45734</v>
      </c>
      <c r="L317">
        <v>77</v>
      </c>
      <c r="M317" t="b">
        <v>0</v>
      </c>
      <c r="N317" t="b">
        <v>0</v>
      </c>
      <c r="O317" t="b">
        <v>0</v>
      </c>
      <c r="P317" t="b">
        <v>0</v>
      </c>
      <c r="Q317">
        <v>286403.93</v>
      </c>
    </row>
    <row r="318" spans="1:17" x14ac:dyDescent="0.3">
      <c r="A318" t="s">
        <v>925</v>
      </c>
      <c r="B318" t="s">
        <v>320</v>
      </c>
      <c r="C318" s="2">
        <v>45679.040972222225</v>
      </c>
      <c r="D318" t="s">
        <v>11</v>
      </c>
      <c r="E318" t="s">
        <v>178</v>
      </c>
      <c r="F318">
        <v>287</v>
      </c>
      <c r="G318">
        <v>732.76</v>
      </c>
      <c r="H318">
        <v>105.15</v>
      </c>
      <c r="I318" t="s">
        <v>135</v>
      </c>
      <c r="J318" t="s">
        <v>57</v>
      </c>
      <c r="K318" s="1">
        <v>45729</v>
      </c>
      <c r="L318">
        <v>72</v>
      </c>
      <c r="M318" t="b">
        <v>0</v>
      </c>
      <c r="N318" t="b">
        <v>0</v>
      </c>
      <c r="O318" t="b">
        <v>0</v>
      </c>
      <c r="P318" t="b">
        <v>0</v>
      </c>
      <c r="Q318">
        <v>210302.12</v>
      </c>
    </row>
    <row r="319" spans="1:17" x14ac:dyDescent="0.3">
      <c r="A319" t="s">
        <v>956</v>
      </c>
      <c r="B319" t="s">
        <v>491</v>
      </c>
      <c r="C319" s="2">
        <v>45821.036111111112</v>
      </c>
      <c r="D319" t="s">
        <v>16</v>
      </c>
      <c r="E319" t="s">
        <v>442</v>
      </c>
      <c r="F319">
        <v>575</v>
      </c>
      <c r="G319">
        <v>1284.21</v>
      </c>
      <c r="H319">
        <v>369.21</v>
      </c>
      <c r="I319" t="s">
        <v>135</v>
      </c>
      <c r="J319" t="s">
        <v>72</v>
      </c>
      <c r="K319" s="1">
        <v>45728</v>
      </c>
      <c r="L319">
        <v>71</v>
      </c>
      <c r="M319" t="b">
        <v>0</v>
      </c>
      <c r="N319" t="b">
        <v>0</v>
      </c>
      <c r="O319" t="b">
        <v>0</v>
      </c>
      <c r="P319" t="b">
        <v>0</v>
      </c>
      <c r="Q319">
        <v>738420.75</v>
      </c>
    </row>
    <row r="320" spans="1:17" x14ac:dyDescent="0.3">
      <c r="A320" t="s">
        <v>987</v>
      </c>
      <c r="B320" t="s">
        <v>583</v>
      </c>
      <c r="C320" s="2">
        <v>45778.037499999999</v>
      </c>
      <c r="D320" t="s">
        <v>23</v>
      </c>
      <c r="E320" t="s">
        <v>442</v>
      </c>
      <c r="F320">
        <v>562</v>
      </c>
      <c r="G320">
        <v>667.06</v>
      </c>
      <c r="H320">
        <v>187.44</v>
      </c>
      <c r="I320" t="s">
        <v>135</v>
      </c>
      <c r="J320" t="s">
        <v>78</v>
      </c>
      <c r="K320" s="1">
        <v>45763</v>
      </c>
      <c r="L320">
        <v>106</v>
      </c>
      <c r="M320" t="b">
        <v>0</v>
      </c>
      <c r="N320" t="b">
        <v>0</v>
      </c>
      <c r="O320" t="b">
        <v>0</v>
      </c>
      <c r="P320" t="b">
        <v>0</v>
      </c>
      <c r="Q320">
        <v>374887.72</v>
      </c>
    </row>
    <row r="321" spans="1:17" x14ac:dyDescent="0.3">
      <c r="A321" t="s">
        <v>1095</v>
      </c>
      <c r="B321" t="s">
        <v>487</v>
      </c>
      <c r="C321" s="2">
        <v>45813.034722222219</v>
      </c>
      <c r="D321" t="s">
        <v>31</v>
      </c>
      <c r="E321" t="s">
        <v>442</v>
      </c>
      <c r="F321">
        <v>247</v>
      </c>
      <c r="G321">
        <v>242.5</v>
      </c>
      <c r="H321">
        <v>29.95</v>
      </c>
      <c r="I321" t="s">
        <v>135</v>
      </c>
      <c r="J321" t="s">
        <v>81</v>
      </c>
      <c r="K321" s="1">
        <v>45705</v>
      </c>
      <c r="L321">
        <v>48</v>
      </c>
      <c r="M321" t="b">
        <v>0</v>
      </c>
      <c r="N321" t="b">
        <v>0</v>
      </c>
      <c r="O321" t="b">
        <v>0</v>
      </c>
      <c r="P321" t="b">
        <v>0</v>
      </c>
      <c r="Q321">
        <v>59897.5</v>
      </c>
    </row>
    <row r="322" spans="1:17" x14ac:dyDescent="0.3">
      <c r="A322" t="s">
        <v>1178</v>
      </c>
      <c r="B322" t="s">
        <v>267</v>
      </c>
      <c r="C322" s="2">
        <v>45700.007638888892</v>
      </c>
      <c r="D322" t="s">
        <v>23</v>
      </c>
      <c r="E322" t="s">
        <v>442</v>
      </c>
      <c r="F322">
        <v>810</v>
      </c>
      <c r="G322">
        <v>617.54999999999995</v>
      </c>
      <c r="H322">
        <v>250.11</v>
      </c>
      <c r="I322" t="s">
        <v>135</v>
      </c>
      <c r="J322" t="s">
        <v>63</v>
      </c>
      <c r="K322" s="1">
        <v>45685</v>
      </c>
      <c r="L322">
        <v>28</v>
      </c>
      <c r="M322" t="b">
        <v>0</v>
      </c>
      <c r="N322" t="b">
        <v>0</v>
      </c>
      <c r="O322" t="b">
        <v>0</v>
      </c>
      <c r="P322" t="b">
        <v>0</v>
      </c>
      <c r="Q322">
        <v>500215.49999999994</v>
      </c>
    </row>
    <row r="323" spans="1:17" x14ac:dyDescent="0.3">
      <c r="A323" t="s">
        <v>1183</v>
      </c>
      <c r="B323" t="s">
        <v>501</v>
      </c>
      <c r="C323" s="2">
        <v>45750.003472222219</v>
      </c>
      <c r="D323" t="s">
        <v>31</v>
      </c>
      <c r="E323" t="s">
        <v>442</v>
      </c>
      <c r="F323">
        <v>814</v>
      </c>
      <c r="G323">
        <v>235.57</v>
      </c>
      <c r="H323">
        <v>95.88</v>
      </c>
      <c r="I323" t="s">
        <v>135</v>
      </c>
      <c r="J323" t="s">
        <v>78</v>
      </c>
      <c r="K323" s="1">
        <v>45769</v>
      </c>
      <c r="L323">
        <v>112</v>
      </c>
      <c r="M323" t="b">
        <v>0</v>
      </c>
      <c r="N323" t="b">
        <v>0</v>
      </c>
      <c r="O323" t="b">
        <v>0</v>
      </c>
      <c r="P323" t="b">
        <v>0</v>
      </c>
      <c r="Q323">
        <v>191753.97999999998</v>
      </c>
    </row>
    <row r="324" spans="1:17" x14ac:dyDescent="0.3">
      <c r="A324" t="s">
        <v>723</v>
      </c>
      <c r="B324" t="s">
        <v>324</v>
      </c>
      <c r="C324" s="2">
        <v>45778.025000000001</v>
      </c>
      <c r="D324" t="s">
        <v>23</v>
      </c>
      <c r="E324" t="s">
        <v>178</v>
      </c>
      <c r="F324">
        <v>472</v>
      </c>
      <c r="G324">
        <v>667.16</v>
      </c>
      <c r="H324">
        <v>157.44999999999999</v>
      </c>
      <c r="I324" t="s">
        <v>137</v>
      </c>
      <c r="J324" t="s">
        <v>54</v>
      </c>
      <c r="K324" s="1">
        <v>45778</v>
      </c>
      <c r="L324">
        <v>121</v>
      </c>
      <c r="M324" t="b">
        <v>0</v>
      </c>
      <c r="N324" t="b">
        <v>0</v>
      </c>
      <c r="O324" t="b">
        <v>0</v>
      </c>
      <c r="P324" t="b">
        <v>0</v>
      </c>
      <c r="Q324">
        <v>314899.51999999996</v>
      </c>
    </row>
    <row r="325" spans="1:17" x14ac:dyDescent="0.3">
      <c r="A325" t="s">
        <v>734</v>
      </c>
      <c r="B325" t="s">
        <v>392</v>
      </c>
      <c r="C325" s="2">
        <v>45698.040972222225</v>
      </c>
      <c r="D325" t="s">
        <v>31</v>
      </c>
      <c r="E325" t="s">
        <v>178</v>
      </c>
      <c r="F325">
        <v>135</v>
      </c>
      <c r="G325">
        <v>234.73</v>
      </c>
      <c r="H325">
        <v>15.84</v>
      </c>
      <c r="I325" t="s">
        <v>137</v>
      </c>
      <c r="J325" t="s">
        <v>60</v>
      </c>
      <c r="K325" s="1">
        <v>45659</v>
      </c>
      <c r="L325">
        <v>2</v>
      </c>
      <c r="M325" t="b">
        <v>0</v>
      </c>
      <c r="N325" t="b">
        <v>0</v>
      </c>
      <c r="O325" t="b">
        <v>0</v>
      </c>
      <c r="P325" t="b">
        <v>0</v>
      </c>
      <c r="Q325">
        <v>31688.55</v>
      </c>
    </row>
    <row r="326" spans="1:17" x14ac:dyDescent="0.3">
      <c r="A326" t="s">
        <v>739</v>
      </c>
      <c r="B326" t="s">
        <v>454</v>
      </c>
      <c r="C326" s="2">
        <v>45775.025000000001</v>
      </c>
      <c r="D326" t="s">
        <v>19</v>
      </c>
      <c r="E326" t="s">
        <v>178</v>
      </c>
      <c r="F326">
        <v>606</v>
      </c>
      <c r="G326">
        <v>2103.54</v>
      </c>
      <c r="H326">
        <v>637.37</v>
      </c>
      <c r="I326" t="s">
        <v>137</v>
      </c>
      <c r="J326" t="s">
        <v>81</v>
      </c>
      <c r="K326" s="1">
        <v>45769</v>
      </c>
      <c r="L326">
        <v>112</v>
      </c>
      <c r="M326" t="b">
        <v>0</v>
      </c>
      <c r="N326" t="b">
        <v>0</v>
      </c>
      <c r="O326" t="b">
        <v>0</v>
      </c>
      <c r="P326" t="b">
        <v>0</v>
      </c>
      <c r="Q326">
        <v>1274745.24</v>
      </c>
    </row>
    <row r="327" spans="1:17" x14ac:dyDescent="0.3">
      <c r="A327" t="s">
        <v>797</v>
      </c>
      <c r="B327" t="s">
        <v>559</v>
      </c>
      <c r="C327" s="2">
        <v>45709.026388888888</v>
      </c>
      <c r="D327" t="s">
        <v>11</v>
      </c>
      <c r="E327" t="s">
        <v>178</v>
      </c>
      <c r="F327">
        <v>964</v>
      </c>
      <c r="G327">
        <v>793.06</v>
      </c>
      <c r="H327">
        <v>382.25</v>
      </c>
      <c r="I327" t="s">
        <v>137</v>
      </c>
      <c r="J327" t="s">
        <v>69</v>
      </c>
      <c r="K327" s="1">
        <v>45807</v>
      </c>
      <c r="L327">
        <v>150</v>
      </c>
      <c r="M327" t="b">
        <v>0</v>
      </c>
      <c r="N327" t="b">
        <v>0</v>
      </c>
      <c r="O327" t="b">
        <v>0</v>
      </c>
      <c r="P327" t="b">
        <v>0</v>
      </c>
      <c r="Q327">
        <v>764509.84</v>
      </c>
    </row>
    <row r="328" spans="1:17" x14ac:dyDescent="0.3">
      <c r="A328" t="s">
        <v>821</v>
      </c>
      <c r="B328" t="s">
        <v>267</v>
      </c>
      <c r="C328" s="2">
        <v>45706.040972222225</v>
      </c>
      <c r="D328" t="s">
        <v>31</v>
      </c>
      <c r="E328" t="s">
        <v>178</v>
      </c>
      <c r="F328">
        <v>545</v>
      </c>
      <c r="G328">
        <v>235.22</v>
      </c>
      <c r="H328">
        <v>64.099999999999994</v>
      </c>
      <c r="I328" t="s">
        <v>137</v>
      </c>
      <c r="J328" t="s">
        <v>54</v>
      </c>
      <c r="K328" s="1">
        <v>45700</v>
      </c>
      <c r="L328">
        <v>43</v>
      </c>
      <c r="M328" t="b">
        <v>0</v>
      </c>
      <c r="N328" t="b">
        <v>0</v>
      </c>
      <c r="O328" t="b">
        <v>0</v>
      </c>
      <c r="P328" t="b">
        <v>0</v>
      </c>
      <c r="Q328">
        <v>128194.9</v>
      </c>
    </row>
    <row r="329" spans="1:17" x14ac:dyDescent="0.3">
      <c r="A329" t="s">
        <v>878</v>
      </c>
      <c r="B329" t="s">
        <v>413</v>
      </c>
      <c r="C329" s="2">
        <v>45708.011805555558</v>
      </c>
      <c r="D329" t="s">
        <v>23</v>
      </c>
      <c r="E329" t="s">
        <v>178</v>
      </c>
      <c r="F329">
        <v>128</v>
      </c>
      <c r="G329">
        <v>627.71</v>
      </c>
      <c r="H329">
        <v>40.17</v>
      </c>
      <c r="I329" t="s">
        <v>137</v>
      </c>
      <c r="J329" t="s">
        <v>81</v>
      </c>
      <c r="K329" s="1">
        <v>45744</v>
      </c>
      <c r="L329">
        <v>87</v>
      </c>
      <c r="M329" t="b">
        <v>0</v>
      </c>
      <c r="N329" t="b">
        <v>0</v>
      </c>
      <c r="O329" t="b">
        <v>0</v>
      </c>
      <c r="P329" t="b">
        <v>0</v>
      </c>
      <c r="Q329">
        <v>80346.880000000005</v>
      </c>
    </row>
    <row r="330" spans="1:17" x14ac:dyDescent="0.3">
      <c r="A330" t="s">
        <v>939</v>
      </c>
      <c r="B330" t="s">
        <v>270</v>
      </c>
      <c r="C330" s="2">
        <v>45707.01666666667</v>
      </c>
      <c r="D330" t="s">
        <v>27</v>
      </c>
      <c r="E330" t="s">
        <v>178</v>
      </c>
      <c r="F330">
        <v>959</v>
      </c>
      <c r="G330">
        <v>234.02</v>
      </c>
      <c r="H330">
        <v>112.21</v>
      </c>
      <c r="I330" t="s">
        <v>137</v>
      </c>
      <c r="J330" t="s">
        <v>66</v>
      </c>
      <c r="K330" s="1">
        <v>45723</v>
      </c>
      <c r="L330">
        <v>66</v>
      </c>
      <c r="M330" t="b">
        <v>0</v>
      </c>
      <c r="N330" t="b">
        <v>0</v>
      </c>
      <c r="O330" t="b">
        <v>0</v>
      </c>
      <c r="P330" t="b">
        <v>0</v>
      </c>
      <c r="Q330">
        <v>224425.18000000002</v>
      </c>
    </row>
    <row r="331" spans="1:17" x14ac:dyDescent="0.3">
      <c r="A331" t="s">
        <v>980</v>
      </c>
      <c r="B331" t="s">
        <v>376</v>
      </c>
      <c r="C331" s="2">
        <v>45670.011805555558</v>
      </c>
      <c r="D331" t="s">
        <v>31</v>
      </c>
      <c r="E331" t="s">
        <v>442</v>
      </c>
      <c r="F331">
        <v>999</v>
      </c>
      <c r="G331">
        <v>240.8</v>
      </c>
      <c r="H331">
        <v>120.28</v>
      </c>
      <c r="I331" t="s">
        <v>137</v>
      </c>
      <c r="J331" t="s">
        <v>78</v>
      </c>
      <c r="K331" s="1">
        <v>45761</v>
      </c>
      <c r="L331">
        <v>104</v>
      </c>
      <c r="M331" t="b">
        <v>0</v>
      </c>
      <c r="N331" t="b">
        <v>0</v>
      </c>
      <c r="O331" t="b">
        <v>0</v>
      </c>
      <c r="P331" t="b">
        <v>0</v>
      </c>
      <c r="Q331">
        <v>240559.2</v>
      </c>
    </row>
    <row r="332" spans="1:17" x14ac:dyDescent="0.3">
      <c r="A332" t="s">
        <v>992</v>
      </c>
      <c r="B332" t="s">
        <v>400</v>
      </c>
      <c r="C332" s="2">
        <v>45701.011805555558</v>
      </c>
      <c r="D332" t="s">
        <v>31</v>
      </c>
      <c r="E332" t="s">
        <v>442</v>
      </c>
      <c r="F332">
        <v>170</v>
      </c>
      <c r="G332">
        <v>230.88</v>
      </c>
      <c r="H332">
        <v>19.62</v>
      </c>
      <c r="I332" t="s">
        <v>137</v>
      </c>
      <c r="J332" t="s">
        <v>66</v>
      </c>
      <c r="K332" s="1">
        <v>45692</v>
      </c>
      <c r="L332">
        <v>35</v>
      </c>
      <c r="M332" t="b">
        <v>0</v>
      </c>
      <c r="N332" t="b">
        <v>0</v>
      </c>
      <c r="O332" t="b">
        <v>0</v>
      </c>
      <c r="P332" t="b">
        <v>0</v>
      </c>
      <c r="Q332">
        <v>39249.599999999999</v>
      </c>
    </row>
    <row r="333" spans="1:17" x14ac:dyDescent="0.3">
      <c r="A333" t="s">
        <v>1004</v>
      </c>
      <c r="B333" t="s">
        <v>586</v>
      </c>
      <c r="C333" s="2">
        <v>45791.024305555555</v>
      </c>
      <c r="D333" t="s">
        <v>16</v>
      </c>
      <c r="E333" t="s">
        <v>442</v>
      </c>
      <c r="F333">
        <v>898</v>
      </c>
      <c r="G333">
        <v>1232.26</v>
      </c>
      <c r="H333">
        <v>553.28</v>
      </c>
      <c r="I333" t="s">
        <v>137</v>
      </c>
      <c r="J333" t="s">
        <v>60</v>
      </c>
      <c r="K333" s="1">
        <v>45716</v>
      </c>
      <c r="L333">
        <v>59</v>
      </c>
      <c r="M333" t="b">
        <v>0</v>
      </c>
      <c r="N333" t="b">
        <v>0</v>
      </c>
      <c r="O333" t="b">
        <v>0</v>
      </c>
      <c r="P333" t="b">
        <v>0</v>
      </c>
      <c r="Q333">
        <v>1106569.48</v>
      </c>
    </row>
    <row r="334" spans="1:17" x14ac:dyDescent="0.3">
      <c r="A334" t="s">
        <v>1011</v>
      </c>
      <c r="B334" t="s">
        <v>585</v>
      </c>
      <c r="C334" s="2">
        <v>45771.011805555558</v>
      </c>
      <c r="D334" t="s">
        <v>19</v>
      </c>
      <c r="E334" t="s">
        <v>442</v>
      </c>
      <c r="F334">
        <v>206</v>
      </c>
      <c r="G334">
        <v>2151.77</v>
      </c>
      <c r="H334">
        <v>221.63</v>
      </c>
      <c r="I334" t="s">
        <v>137</v>
      </c>
      <c r="J334" t="s">
        <v>81</v>
      </c>
      <c r="K334" s="1">
        <v>45814</v>
      </c>
      <c r="L334">
        <v>157</v>
      </c>
      <c r="M334" t="b">
        <v>0</v>
      </c>
      <c r="N334" t="b">
        <v>0</v>
      </c>
      <c r="O334" t="b">
        <v>0</v>
      </c>
      <c r="P334" t="b">
        <v>0</v>
      </c>
      <c r="Q334">
        <v>443264.62</v>
      </c>
    </row>
    <row r="335" spans="1:17" x14ac:dyDescent="0.3">
      <c r="A335" t="s">
        <v>710</v>
      </c>
      <c r="B335" t="s">
        <v>360</v>
      </c>
      <c r="C335" s="2">
        <v>45667.008333333331</v>
      </c>
      <c r="D335" t="s">
        <v>27</v>
      </c>
      <c r="E335" t="s">
        <v>178</v>
      </c>
      <c r="F335">
        <v>774</v>
      </c>
      <c r="G335">
        <v>233.56</v>
      </c>
      <c r="H335">
        <v>90.39</v>
      </c>
      <c r="I335" t="s">
        <v>139</v>
      </c>
      <c r="J335" t="s">
        <v>75</v>
      </c>
      <c r="K335" s="1">
        <v>45672</v>
      </c>
      <c r="L335">
        <v>15</v>
      </c>
      <c r="M335" t="b">
        <v>0</v>
      </c>
      <c r="N335" t="b">
        <v>0</v>
      </c>
      <c r="O335" t="b">
        <v>0</v>
      </c>
      <c r="P335" t="b">
        <v>0</v>
      </c>
      <c r="Q335">
        <v>180775.44</v>
      </c>
    </row>
    <row r="336" spans="1:17" x14ac:dyDescent="0.3">
      <c r="A336" t="s">
        <v>748</v>
      </c>
      <c r="B336" t="s">
        <v>390</v>
      </c>
      <c r="C336" s="2">
        <v>45737.033333333333</v>
      </c>
      <c r="D336" t="s">
        <v>19</v>
      </c>
      <c r="E336" t="s">
        <v>178</v>
      </c>
      <c r="F336">
        <v>207</v>
      </c>
      <c r="G336">
        <v>2157.79</v>
      </c>
      <c r="H336">
        <v>223.33</v>
      </c>
      <c r="I336" t="s">
        <v>139</v>
      </c>
      <c r="J336" t="s">
        <v>54</v>
      </c>
      <c r="K336" s="1">
        <v>45835</v>
      </c>
      <c r="L336">
        <v>178</v>
      </c>
      <c r="M336" t="b">
        <v>0</v>
      </c>
      <c r="N336" t="b">
        <v>0</v>
      </c>
      <c r="O336" t="b">
        <v>0</v>
      </c>
      <c r="P336" t="b">
        <v>0</v>
      </c>
      <c r="Q336">
        <v>446662.52999999997</v>
      </c>
    </row>
    <row r="337" spans="1:17" x14ac:dyDescent="0.3">
      <c r="A337" t="s">
        <v>769</v>
      </c>
      <c r="B337" t="s">
        <v>564</v>
      </c>
      <c r="C337" s="2">
        <v>45817.03125</v>
      </c>
      <c r="D337" t="s">
        <v>23</v>
      </c>
      <c r="E337" t="s">
        <v>178</v>
      </c>
      <c r="F337">
        <v>767</v>
      </c>
      <c r="G337">
        <v>672.18</v>
      </c>
      <c r="H337">
        <v>257.77999999999997</v>
      </c>
      <c r="I337" t="s">
        <v>139</v>
      </c>
      <c r="J337" t="s">
        <v>72</v>
      </c>
      <c r="K337" s="1">
        <v>45698</v>
      </c>
      <c r="L337">
        <v>41</v>
      </c>
      <c r="M337" t="b">
        <v>0</v>
      </c>
      <c r="N337" t="b">
        <v>0</v>
      </c>
      <c r="O337" t="b">
        <v>0</v>
      </c>
      <c r="P337" t="b">
        <v>0</v>
      </c>
      <c r="Q337">
        <v>515562.05999999994</v>
      </c>
    </row>
    <row r="338" spans="1:17" x14ac:dyDescent="0.3">
      <c r="A338" t="s">
        <v>845</v>
      </c>
      <c r="B338" t="s">
        <v>324</v>
      </c>
      <c r="C338" s="2">
        <v>45686.03125</v>
      </c>
      <c r="D338" t="s">
        <v>23</v>
      </c>
      <c r="E338" t="s">
        <v>178</v>
      </c>
      <c r="F338">
        <v>67</v>
      </c>
      <c r="G338">
        <v>608.52</v>
      </c>
      <c r="H338">
        <v>20.39</v>
      </c>
      <c r="I338" t="s">
        <v>139</v>
      </c>
      <c r="J338" t="s">
        <v>72</v>
      </c>
      <c r="K338" s="1">
        <v>45807</v>
      </c>
      <c r="L338">
        <v>150</v>
      </c>
      <c r="M338" t="b">
        <v>0</v>
      </c>
      <c r="N338" t="b">
        <v>0</v>
      </c>
      <c r="O338" t="b">
        <v>0</v>
      </c>
      <c r="P338" t="b">
        <v>0</v>
      </c>
      <c r="Q338">
        <v>40770.839999999997</v>
      </c>
    </row>
    <row r="339" spans="1:17" x14ac:dyDescent="0.3">
      <c r="A339" t="s">
        <v>875</v>
      </c>
      <c r="B339" t="s">
        <v>348</v>
      </c>
      <c r="C339" s="2">
        <v>45743.023611111108</v>
      </c>
      <c r="D339" t="s">
        <v>11</v>
      </c>
      <c r="E339" t="s">
        <v>178</v>
      </c>
      <c r="F339">
        <v>249</v>
      </c>
      <c r="G339">
        <v>757.69</v>
      </c>
      <c r="H339">
        <v>94.33</v>
      </c>
      <c r="I339" t="s">
        <v>139</v>
      </c>
      <c r="J339" t="s">
        <v>57</v>
      </c>
      <c r="K339" s="1">
        <v>45714</v>
      </c>
      <c r="L339">
        <v>57</v>
      </c>
      <c r="M339" t="b">
        <v>0</v>
      </c>
      <c r="N339" t="b">
        <v>0</v>
      </c>
      <c r="O339" t="b">
        <v>0</v>
      </c>
      <c r="P339" t="b">
        <v>0</v>
      </c>
      <c r="Q339">
        <v>188664.81000000003</v>
      </c>
    </row>
    <row r="340" spans="1:17" x14ac:dyDescent="0.3">
      <c r="A340" t="s">
        <v>903</v>
      </c>
      <c r="B340" t="s">
        <v>423</v>
      </c>
      <c r="C340" s="2">
        <v>45761.036805555559</v>
      </c>
      <c r="D340" t="s">
        <v>34</v>
      </c>
      <c r="E340" t="s">
        <v>178</v>
      </c>
      <c r="F340">
        <v>363</v>
      </c>
      <c r="G340">
        <v>570.26</v>
      </c>
      <c r="H340">
        <v>103.5</v>
      </c>
      <c r="I340" t="s">
        <v>139</v>
      </c>
      <c r="J340" t="s">
        <v>60</v>
      </c>
      <c r="K340" s="1">
        <v>45790</v>
      </c>
      <c r="L340">
        <v>133</v>
      </c>
      <c r="M340" t="b">
        <v>0</v>
      </c>
      <c r="N340" t="b">
        <v>0</v>
      </c>
      <c r="O340" t="b">
        <v>0</v>
      </c>
      <c r="P340" t="b">
        <v>0</v>
      </c>
      <c r="Q340">
        <v>207004.38</v>
      </c>
    </row>
    <row r="341" spans="1:17" x14ac:dyDescent="0.3">
      <c r="A341" t="s">
        <v>954</v>
      </c>
      <c r="B341" t="s">
        <v>261</v>
      </c>
      <c r="C341" s="2">
        <v>45712.040277777778</v>
      </c>
      <c r="D341" t="s">
        <v>34</v>
      </c>
      <c r="E341" t="s">
        <v>442</v>
      </c>
      <c r="F341">
        <v>444</v>
      </c>
      <c r="G341">
        <v>553.74</v>
      </c>
      <c r="H341">
        <v>122.93</v>
      </c>
      <c r="I341" t="s">
        <v>139</v>
      </c>
      <c r="J341" t="s">
        <v>75</v>
      </c>
      <c r="K341" s="1">
        <v>45694</v>
      </c>
      <c r="L341">
        <v>37</v>
      </c>
      <c r="M341" t="b">
        <v>0</v>
      </c>
      <c r="N341" t="b">
        <v>0</v>
      </c>
      <c r="O341" t="b">
        <v>0</v>
      </c>
      <c r="P341" t="b">
        <v>0</v>
      </c>
      <c r="Q341">
        <v>245860.56</v>
      </c>
    </row>
    <row r="342" spans="1:17" x14ac:dyDescent="0.3">
      <c r="A342" t="s">
        <v>966</v>
      </c>
      <c r="B342" t="s">
        <v>501</v>
      </c>
      <c r="C342" s="2">
        <v>45790.009722222225</v>
      </c>
      <c r="D342" t="s">
        <v>34</v>
      </c>
      <c r="E342" t="s">
        <v>442</v>
      </c>
      <c r="F342">
        <v>919</v>
      </c>
      <c r="G342">
        <v>604.14</v>
      </c>
      <c r="H342">
        <v>277.60000000000002</v>
      </c>
      <c r="I342" t="s">
        <v>139</v>
      </c>
      <c r="J342" t="s">
        <v>81</v>
      </c>
      <c r="K342" s="1">
        <v>45770</v>
      </c>
      <c r="L342">
        <v>113</v>
      </c>
      <c r="M342" t="b">
        <v>0</v>
      </c>
      <c r="N342" t="b">
        <v>0</v>
      </c>
      <c r="O342" t="b">
        <v>0</v>
      </c>
      <c r="P342" t="b">
        <v>0</v>
      </c>
      <c r="Q342">
        <v>555204.66</v>
      </c>
    </row>
    <row r="343" spans="1:17" x14ac:dyDescent="0.3">
      <c r="A343" t="s">
        <v>1033</v>
      </c>
      <c r="B343" t="s">
        <v>592</v>
      </c>
      <c r="C343" s="2">
        <v>45706.036805555559</v>
      </c>
      <c r="D343" t="s">
        <v>23</v>
      </c>
      <c r="E343" t="s">
        <v>442</v>
      </c>
      <c r="F343">
        <v>603</v>
      </c>
      <c r="G343">
        <v>642.07000000000005</v>
      </c>
      <c r="H343">
        <v>193.58</v>
      </c>
      <c r="I343" t="s">
        <v>139</v>
      </c>
      <c r="J343" t="s">
        <v>57</v>
      </c>
      <c r="K343" s="1">
        <v>45792</v>
      </c>
      <c r="L343">
        <v>135</v>
      </c>
      <c r="M343" t="b">
        <v>0</v>
      </c>
      <c r="N343" t="b">
        <v>0</v>
      </c>
      <c r="O343" t="b">
        <v>0</v>
      </c>
      <c r="P343" t="b">
        <v>0</v>
      </c>
      <c r="Q343">
        <v>387168.21</v>
      </c>
    </row>
    <row r="344" spans="1:17" x14ac:dyDescent="0.3">
      <c r="A344" t="s">
        <v>1084</v>
      </c>
      <c r="B344" t="s">
        <v>426</v>
      </c>
      <c r="C344" s="2">
        <v>45819.018750000003</v>
      </c>
      <c r="D344" t="s">
        <v>38</v>
      </c>
      <c r="E344" t="s">
        <v>442</v>
      </c>
      <c r="F344">
        <v>614</v>
      </c>
      <c r="G344">
        <v>1370.03</v>
      </c>
      <c r="H344">
        <v>420.6</v>
      </c>
      <c r="I344" t="s">
        <v>139</v>
      </c>
      <c r="J344" t="s">
        <v>60</v>
      </c>
      <c r="K344" s="1">
        <v>45699</v>
      </c>
      <c r="L344">
        <v>42</v>
      </c>
      <c r="M344" t="b">
        <v>0</v>
      </c>
      <c r="N344" t="b">
        <v>0</v>
      </c>
      <c r="O344" t="b">
        <v>0</v>
      </c>
      <c r="P344" t="b">
        <v>0</v>
      </c>
      <c r="Q344">
        <v>841198.41999999993</v>
      </c>
    </row>
    <row r="345" spans="1:17" x14ac:dyDescent="0.3">
      <c r="A345" t="s">
        <v>1134</v>
      </c>
      <c r="B345" t="s">
        <v>563</v>
      </c>
      <c r="C345" s="2">
        <v>45708.029861111114</v>
      </c>
      <c r="D345" t="s">
        <v>23</v>
      </c>
      <c r="E345" t="s">
        <v>442</v>
      </c>
      <c r="F345">
        <v>906</v>
      </c>
      <c r="G345">
        <v>627.29999999999995</v>
      </c>
      <c r="H345">
        <v>284.17</v>
      </c>
      <c r="I345" t="s">
        <v>139</v>
      </c>
      <c r="J345" t="s">
        <v>78</v>
      </c>
      <c r="K345" s="1">
        <v>45670</v>
      </c>
      <c r="L345">
        <v>13</v>
      </c>
      <c r="M345" t="b">
        <v>0</v>
      </c>
      <c r="N345" t="b">
        <v>0</v>
      </c>
      <c r="O345" t="b">
        <v>0</v>
      </c>
      <c r="P345" t="b">
        <v>0</v>
      </c>
      <c r="Q345">
        <v>568333.79999999993</v>
      </c>
    </row>
    <row r="346" spans="1:17" x14ac:dyDescent="0.3">
      <c r="A346" t="s">
        <v>1145</v>
      </c>
      <c r="B346" t="s">
        <v>295</v>
      </c>
      <c r="C346" s="2">
        <v>45736.032638888886</v>
      </c>
      <c r="D346" t="s">
        <v>16</v>
      </c>
      <c r="E346" t="s">
        <v>442</v>
      </c>
      <c r="F346">
        <v>385</v>
      </c>
      <c r="G346">
        <v>1298.26</v>
      </c>
      <c r="H346">
        <v>249.92</v>
      </c>
      <c r="I346" t="s">
        <v>139</v>
      </c>
      <c r="J346" t="s">
        <v>69</v>
      </c>
      <c r="K346" s="1">
        <v>45796</v>
      </c>
      <c r="L346">
        <v>139</v>
      </c>
      <c r="M346" t="b">
        <v>0</v>
      </c>
      <c r="N346" t="b">
        <v>0</v>
      </c>
      <c r="O346" t="b">
        <v>0</v>
      </c>
      <c r="P346" t="b">
        <v>0</v>
      </c>
      <c r="Q346">
        <v>499830.1</v>
      </c>
    </row>
    <row r="347" spans="1:17" x14ac:dyDescent="0.3">
      <c r="A347" t="s">
        <v>730</v>
      </c>
      <c r="B347" t="s">
        <v>198</v>
      </c>
      <c r="C347" s="2">
        <v>45796.009722222225</v>
      </c>
      <c r="D347" t="s">
        <v>19</v>
      </c>
      <c r="E347" t="s">
        <v>178</v>
      </c>
      <c r="F347">
        <v>898</v>
      </c>
      <c r="G347">
        <v>2234.12</v>
      </c>
      <c r="H347">
        <v>1003.12</v>
      </c>
      <c r="I347" t="s">
        <v>141</v>
      </c>
      <c r="J347" t="s">
        <v>78</v>
      </c>
      <c r="K347" s="1">
        <v>45684</v>
      </c>
      <c r="L347">
        <v>27</v>
      </c>
      <c r="M347" t="b">
        <v>0</v>
      </c>
      <c r="N347" t="b">
        <v>0</v>
      </c>
      <c r="O347" t="b">
        <v>0</v>
      </c>
      <c r="P347" t="b">
        <v>0</v>
      </c>
      <c r="Q347">
        <v>2006239.76</v>
      </c>
    </row>
    <row r="348" spans="1:17" x14ac:dyDescent="0.3">
      <c r="A348" t="s">
        <v>770</v>
      </c>
      <c r="B348" t="s">
        <v>541</v>
      </c>
      <c r="C348" s="2">
        <v>45674.022222222222</v>
      </c>
      <c r="D348" t="s">
        <v>19</v>
      </c>
      <c r="E348" t="s">
        <v>178</v>
      </c>
      <c r="F348">
        <v>817</v>
      </c>
      <c r="G348">
        <v>2048.3000000000002</v>
      </c>
      <c r="H348">
        <v>836.73</v>
      </c>
      <c r="I348" t="s">
        <v>141</v>
      </c>
      <c r="J348" t="s">
        <v>66</v>
      </c>
      <c r="K348" s="1">
        <v>45658</v>
      </c>
      <c r="L348">
        <v>1</v>
      </c>
      <c r="M348" t="b">
        <v>0</v>
      </c>
      <c r="N348" t="b">
        <v>0</v>
      </c>
      <c r="O348" t="b">
        <v>0</v>
      </c>
      <c r="P348" t="b">
        <v>0</v>
      </c>
      <c r="Q348">
        <v>1673461.1</v>
      </c>
    </row>
    <row r="349" spans="1:17" x14ac:dyDescent="0.3">
      <c r="A349" t="s">
        <v>805</v>
      </c>
      <c r="B349" t="s">
        <v>594</v>
      </c>
      <c r="C349" s="2">
        <v>45806.032638888886</v>
      </c>
      <c r="D349" t="s">
        <v>27</v>
      </c>
      <c r="E349" t="s">
        <v>178</v>
      </c>
      <c r="F349">
        <v>448</v>
      </c>
      <c r="G349">
        <v>256.73</v>
      </c>
      <c r="H349">
        <v>57.51</v>
      </c>
      <c r="I349" t="s">
        <v>141</v>
      </c>
      <c r="J349" t="s">
        <v>78</v>
      </c>
      <c r="K349" s="1">
        <v>45722</v>
      </c>
      <c r="L349">
        <v>65</v>
      </c>
      <c r="M349" t="b">
        <v>0</v>
      </c>
      <c r="N349" t="b">
        <v>0</v>
      </c>
      <c r="O349" t="b">
        <v>0</v>
      </c>
      <c r="P349" t="b">
        <v>0</v>
      </c>
      <c r="Q349">
        <v>115015.04000000001</v>
      </c>
    </row>
    <row r="350" spans="1:17" x14ac:dyDescent="0.3">
      <c r="A350" t="s">
        <v>806</v>
      </c>
      <c r="B350" t="s">
        <v>331</v>
      </c>
      <c r="C350" s="2">
        <v>45800.004861111112</v>
      </c>
      <c r="D350" t="s">
        <v>34</v>
      </c>
      <c r="E350" t="s">
        <v>178</v>
      </c>
      <c r="F350">
        <v>560</v>
      </c>
      <c r="G350">
        <v>602.85</v>
      </c>
      <c r="H350">
        <v>168.8</v>
      </c>
      <c r="I350" t="s">
        <v>141</v>
      </c>
      <c r="J350" t="s">
        <v>66</v>
      </c>
      <c r="K350" s="1">
        <v>45819</v>
      </c>
      <c r="L350">
        <v>162</v>
      </c>
      <c r="M350" t="b">
        <v>0</v>
      </c>
      <c r="N350" t="b">
        <v>0</v>
      </c>
      <c r="O350" t="b">
        <v>0</v>
      </c>
      <c r="P350" t="b">
        <v>0</v>
      </c>
      <c r="Q350">
        <v>337596</v>
      </c>
    </row>
    <row r="351" spans="1:17" x14ac:dyDescent="0.3">
      <c r="A351" t="s">
        <v>834</v>
      </c>
      <c r="B351" t="s">
        <v>310</v>
      </c>
      <c r="C351" s="2">
        <v>45818.031944444447</v>
      </c>
      <c r="D351" t="s">
        <v>38</v>
      </c>
      <c r="E351" t="s">
        <v>178</v>
      </c>
      <c r="F351">
        <v>285</v>
      </c>
      <c r="G351">
        <v>1390.08</v>
      </c>
      <c r="H351">
        <v>198.09</v>
      </c>
      <c r="I351" t="s">
        <v>141</v>
      </c>
      <c r="J351" t="s">
        <v>63</v>
      </c>
      <c r="K351" s="1">
        <v>45820</v>
      </c>
      <c r="L351">
        <v>163</v>
      </c>
      <c r="M351" t="b">
        <v>0</v>
      </c>
      <c r="N351" t="b">
        <v>0</v>
      </c>
      <c r="O351" t="b">
        <v>0</v>
      </c>
      <c r="P351" t="b">
        <v>0</v>
      </c>
      <c r="Q351">
        <v>396172.79999999999</v>
      </c>
    </row>
    <row r="352" spans="1:17" x14ac:dyDescent="0.3">
      <c r="A352" t="s">
        <v>863</v>
      </c>
      <c r="B352" t="s">
        <v>551</v>
      </c>
      <c r="C352" s="2">
        <v>45666.010416666664</v>
      </c>
      <c r="D352" t="s">
        <v>19</v>
      </c>
      <c r="E352" t="s">
        <v>178</v>
      </c>
      <c r="F352">
        <v>648</v>
      </c>
      <c r="G352">
        <v>1999.54</v>
      </c>
      <c r="H352">
        <v>647.85</v>
      </c>
      <c r="I352" t="s">
        <v>141</v>
      </c>
      <c r="J352" t="s">
        <v>60</v>
      </c>
      <c r="K352" s="1">
        <v>45821</v>
      </c>
      <c r="L352">
        <v>164</v>
      </c>
      <c r="M352" t="b">
        <v>0</v>
      </c>
      <c r="N352" t="b">
        <v>0</v>
      </c>
      <c r="O352" t="b">
        <v>0</v>
      </c>
      <c r="P352" t="b">
        <v>0</v>
      </c>
      <c r="Q352">
        <v>1295701.92</v>
      </c>
    </row>
    <row r="353" spans="1:17" x14ac:dyDescent="0.3">
      <c r="A353" t="s">
        <v>893</v>
      </c>
      <c r="B353" t="s">
        <v>277</v>
      </c>
      <c r="C353" s="2">
        <v>45805.005555555559</v>
      </c>
      <c r="D353" t="s">
        <v>34</v>
      </c>
      <c r="E353" t="s">
        <v>178</v>
      </c>
      <c r="F353">
        <v>202</v>
      </c>
      <c r="G353">
        <v>614.87</v>
      </c>
      <c r="H353">
        <v>62.1</v>
      </c>
      <c r="I353" t="s">
        <v>141</v>
      </c>
      <c r="J353" t="s">
        <v>72</v>
      </c>
      <c r="K353" s="1">
        <v>45748</v>
      </c>
      <c r="L353">
        <v>91</v>
      </c>
      <c r="M353" t="b">
        <v>0</v>
      </c>
      <c r="N353" t="b">
        <v>0</v>
      </c>
      <c r="O353" t="b">
        <v>0</v>
      </c>
      <c r="P353" t="b">
        <v>0</v>
      </c>
      <c r="Q353">
        <v>124203.74</v>
      </c>
    </row>
    <row r="354" spans="1:17" x14ac:dyDescent="0.3">
      <c r="A354" t="s">
        <v>911</v>
      </c>
      <c r="B354" t="s">
        <v>554</v>
      </c>
      <c r="C354" s="2">
        <v>45789.006249999999</v>
      </c>
      <c r="D354" t="s">
        <v>31</v>
      </c>
      <c r="E354" t="s">
        <v>178</v>
      </c>
      <c r="F354">
        <v>949</v>
      </c>
      <c r="G354">
        <v>225.31</v>
      </c>
      <c r="H354">
        <v>106.91</v>
      </c>
      <c r="I354" t="s">
        <v>141</v>
      </c>
      <c r="J354" t="s">
        <v>69</v>
      </c>
      <c r="K354" s="1">
        <v>45751</v>
      </c>
      <c r="L354">
        <v>94</v>
      </c>
      <c r="M354" t="b">
        <v>0</v>
      </c>
      <c r="N354" t="b">
        <v>0</v>
      </c>
      <c r="O354" t="b">
        <v>0</v>
      </c>
      <c r="P354" t="b">
        <v>0</v>
      </c>
      <c r="Q354">
        <v>213819.19</v>
      </c>
    </row>
    <row r="355" spans="1:17" x14ac:dyDescent="0.3">
      <c r="A355" t="s">
        <v>920</v>
      </c>
      <c r="B355" t="s">
        <v>347</v>
      </c>
      <c r="C355" s="2">
        <v>45797.015972222223</v>
      </c>
      <c r="D355" t="s">
        <v>27</v>
      </c>
      <c r="E355" t="s">
        <v>178</v>
      </c>
      <c r="F355">
        <v>157</v>
      </c>
      <c r="G355">
        <v>250.05</v>
      </c>
      <c r="H355">
        <v>19.63</v>
      </c>
      <c r="I355" t="s">
        <v>141</v>
      </c>
      <c r="J355" t="s">
        <v>78</v>
      </c>
      <c r="K355" s="1">
        <v>45751</v>
      </c>
      <c r="L355">
        <v>94</v>
      </c>
      <c r="M355" t="b">
        <v>0</v>
      </c>
      <c r="N355" t="b">
        <v>0</v>
      </c>
      <c r="O355" t="b">
        <v>0</v>
      </c>
      <c r="P355" t="b">
        <v>0</v>
      </c>
      <c r="Q355">
        <v>39257.85</v>
      </c>
    </row>
    <row r="356" spans="1:17" x14ac:dyDescent="0.3">
      <c r="A356" t="s">
        <v>978</v>
      </c>
      <c r="B356" t="s">
        <v>559</v>
      </c>
      <c r="C356" s="2">
        <v>45705.017361111109</v>
      </c>
      <c r="D356" t="s">
        <v>31</v>
      </c>
      <c r="E356" t="s">
        <v>442</v>
      </c>
      <c r="F356">
        <v>354</v>
      </c>
      <c r="G356">
        <v>231.98</v>
      </c>
      <c r="H356">
        <v>41.06</v>
      </c>
      <c r="I356" t="s">
        <v>141</v>
      </c>
      <c r="J356" t="s">
        <v>78</v>
      </c>
      <c r="K356" s="1">
        <v>45826</v>
      </c>
      <c r="L356">
        <v>169</v>
      </c>
      <c r="M356" t="b">
        <v>0</v>
      </c>
      <c r="N356" t="b">
        <v>0</v>
      </c>
      <c r="O356" t="b">
        <v>0</v>
      </c>
      <c r="P356" t="b">
        <v>0</v>
      </c>
      <c r="Q356">
        <v>82120.92</v>
      </c>
    </row>
    <row r="357" spans="1:17" x14ac:dyDescent="0.3">
      <c r="A357" t="s">
        <v>989</v>
      </c>
      <c r="B357" t="s">
        <v>288</v>
      </c>
      <c r="C357" s="2">
        <v>45813.00277777778</v>
      </c>
      <c r="D357" t="s">
        <v>27</v>
      </c>
      <c r="E357" t="s">
        <v>442</v>
      </c>
      <c r="F357">
        <v>262</v>
      </c>
      <c r="G357">
        <v>254.1</v>
      </c>
      <c r="H357">
        <v>33.29</v>
      </c>
      <c r="I357" t="s">
        <v>141</v>
      </c>
      <c r="J357" t="s">
        <v>60</v>
      </c>
      <c r="K357" s="1">
        <v>45684</v>
      </c>
      <c r="L357">
        <v>27</v>
      </c>
      <c r="M357" t="b">
        <v>0</v>
      </c>
      <c r="N357" t="b">
        <v>0</v>
      </c>
      <c r="O357" t="b">
        <v>0</v>
      </c>
      <c r="P357" t="b">
        <v>0</v>
      </c>
      <c r="Q357">
        <v>66574.2</v>
      </c>
    </row>
    <row r="358" spans="1:17" x14ac:dyDescent="0.3">
      <c r="A358" t="s">
        <v>995</v>
      </c>
      <c r="B358" t="s">
        <v>194</v>
      </c>
      <c r="C358" s="2">
        <v>45729.000694444447</v>
      </c>
      <c r="D358" t="s">
        <v>19</v>
      </c>
      <c r="E358" t="s">
        <v>442</v>
      </c>
      <c r="F358">
        <v>891</v>
      </c>
      <c r="G358">
        <v>2172.1799999999998</v>
      </c>
      <c r="H358">
        <v>967.71</v>
      </c>
      <c r="I358" t="s">
        <v>141</v>
      </c>
      <c r="J358" t="s">
        <v>63</v>
      </c>
      <c r="K358" s="1">
        <v>45797</v>
      </c>
      <c r="L358">
        <v>140</v>
      </c>
      <c r="M358" t="b">
        <v>0</v>
      </c>
      <c r="N358" t="b">
        <v>0</v>
      </c>
      <c r="O358" t="b">
        <v>0</v>
      </c>
      <c r="P358" t="b">
        <v>0</v>
      </c>
      <c r="Q358">
        <v>1935412.38</v>
      </c>
    </row>
    <row r="359" spans="1:17" x14ac:dyDescent="0.3">
      <c r="A359" t="s">
        <v>1052</v>
      </c>
      <c r="B359" t="s">
        <v>411</v>
      </c>
      <c r="C359" s="2">
        <v>45740.009027777778</v>
      </c>
      <c r="D359" t="s">
        <v>34</v>
      </c>
      <c r="E359" t="s">
        <v>442</v>
      </c>
      <c r="F359">
        <v>874</v>
      </c>
      <c r="G359">
        <v>585.1</v>
      </c>
      <c r="H359">
        <v>255.69</v>
      </c>
      <c r="I359" t="s">
        <v>141</v>
      </c>
      <c r="J359" t="s">
        <v>81</v>
      </c>
      <c r="K359" s="1">
        <v>45695</v>
      </c>
      <c r="L359">
        <v>38</v>
      </c>
      <c r="M359" t="b">
        <v>0</v>
      </c>
      <c r="N359" t="b">
        <v>0</v>
      </c>
      <c r="O359" t="b">
        <v>0</v>
      </c>
      <c r="P359" t="b">
        <v>0</v>
      </c>
      <c r="Q359">
        <v>511377.4</v>
      </c>
    </row>
    <row r="360" spans="1:17" x14ac:dyDescent="0.3">
      <c r="A360" t="s">
        <v>1076</v>
      </c>
      <c r="B360" t="s">
        <v>583</v>
      </c>
      <c r="C360" s="2">
        <v>45761.039583333331</v>
      </c>
      <c r="D360" t="s">
        <v>34</v>
      </c>
      <c r="E360" t="s">
        <v>442</v>
      </c>
      <c r="F360">
        <v>211</v>
      </c>
      <c r="G360">
        <v>568.85</v>
      </c>
      <c r="H360">
        <v>60.01</v>
      </c>
      <c r="I360" t="s">
        <v>141</v>
      </c>
      <c r="J360" t="s">
        <v>66</v>
      </c>
      <c r="K360" s="1">
        <v>45723</v>
      </c>
      <c r="L360">
        <v>66</v>
      </c>
      <c r="M360" t="b">
        <v>0</v>
      </c>
      <c r="N360" t="b">
        <v>0</v>
      </c>
      <c r="O360" t="b">
        <v>0</v>
      </c>
      <c r="P360" t="b">
        <v>0</v>
      </c>
      <c r="Q360">
        <v>120027.35</v>
      </c>
    </row>
    <row r="361" spans="1:17" x14ac:dyDescent="0.3">
      <c r="A361" t="s">
        <v>1077</v>
      </c>
      <c r="B361" t="s">
        <v>226</v>
      </c>
      <c r="C361" s="2">
        <v>45769.015277777777</v>
      </c>
      <c r="D361" t="s">
        <v>23</v>
      </c>
      <c r="E361" t="s">
        <v>442</v>
      </c>
      <c r="F361">
        <v>16</v>
      </c>
      <c r="G361">
        <v>645.04</v>
      </c>
      <c r="H361">
        <v>5.16</v>
      </c>
      <c r="I361" t="s">
        <v>141</v>
      </c>
      <c r="J361" t="s">
        <v>54</v>
      </c>
      <c r="K361" s="1">
        <v>45826</v>
      </c>
      <c r="L361">
        <v>169</v>
      </c>
      <c r="M361" t="b">
        <v>0</v>
      </c>
      <c r="N361" t="b">
        <v>0</v>
      </c>
      <c r="O361" t="b">
        <v>0</v>
      </c>
      <c r="P361" t="b">
        <v>0</v>
      </c>
      <c r="Q361">
        <v>10320.64</v>
      </c>
    </row>
    <row r="362" spans="1:17" x14ac:dyDescent="0.3">
      <c r="A362" t="s">
        <v>1089</v>
      </c>
      <c r="B362" t="s">
        <v>269</v>
      </c>
      <c r="C362" s="2">
        <v>45721</v>
      </c>
      <c r="D362" t="s">
        <v>34</v>
      </c>
      <c r="E362" t="s">
        <v>442</v>
      </c>
      <c r="F362">
        <v>287</v>
      </c>
      <c r="G362">
        <v>571.29</v>
      </c>
      <c r="H362">
        <v>81.98</v>
      </c>
      <c r="I362" t="s">
        <v>141</v>
      </c>
      <c r="J362" t="s">
        <v>69</v>
      </c>
      <c r="K362" s="1">
        <v>45720</v>
      </c>
      <c r="L362">
        <v>63</v>
      </c>
      <c r="M362" t="b">
        <v>0</v>
      </c>
      <c r="N362" t="b">
        <v>0</v>
      </c>
      <c r="O362" t="b">
        <v>0</v>
      </c>
      <c r="P362" t="b">
        <v>0</v>
      </c>
      <c r="Q362">
        <v>163960.22999999998</v>
      </c>
    </row>
    <row r="363" spans="1:17" x14ac:dyDescent="0.3">
      <c r="A363" t="s">
        <v>1104</v>
      </c>
      <c r="B363" t="s">
        <v>633</v>
      </c>
      <c r="C363" s="2">
        <v>45756.03402777778</v>
      </c>
      <c r="D363" t="s">
        <v>34</v>
      </c>
      <c r="E363" t="s">
        <v>442</v>
      </c>
      <c r="F363">
        <v>887</v>
      </c>
      <c r="G363">
        <v>570.15</v>
      </c>
      <c r="H363">
        <v>252.86</v>
      </c>
      <c r="I363" t="s">
        <v>141</v>
      </c>
      <c r="J363" t="s">
        <v>66</v>
      </c>
      <c r="K363" s="1">
        <v>45733</v>
      </c>
      <c r="L363">
        <v>76</v>
      </c>
      <c r="M363" t="b">
        <v>0</v>
      </c>
      <c r="N363" t="b">
        <v>0</v>
      </c>
      <c r="O363" t="b">
        <v>0</v>
      </c>
      <c r="P363" t="b">
        <v>0</v>
      </c>
      <c r="Q363">
        <v>505723.05</v>
      </c>
    </row>
    <row r="364" spans="1:17" x14ac:dyDescent="0.3">
      <c r="A364" t="s">
        <v>1114</v>
      </c>
      <c r="B364" t="s">
        <v>537</v>
      </c>
      <c r="C364" s="2">
        <v>45707.021527777775</v>
      </c>
      <c r="D364" t="s">
        <v>34</v>
      </c>
      <c r="E364" t="s">
        <v>442</v>
      </c>
      <c r="F364">
        <v>573</v>
      </c>
      <c r="G364">
        <v>544.72</v>
      </c>
      <c r="H364">
        <v>156.06</v>
      </c>
      <c r="I364" t="s">
        <v>141</v>
      </c>
      <c r="J364" t="s">
        <v>72</v>
      </c>
      <c r="K364" s="1">
        <v>45765</v>
      </c>
      <c r="L364">
        <v>108</v>
      </c>
      <c r="M364" t="b">
        <v>0</v>
      </c>
      <c r="N364" t="b">
        <v>0</v>
      </c>
      <c r="O364" t="b">
        <v>0</v>
      </c>
      <c r="P364" t="b">
        <v>0</v>
      </c>
      <c r="Q364">
        <v>312124.56</v>
      </c>
    </row>
    <row r="365" spans="1:17" x14ac:dyDescent="0.3">
      <c r="A365" t="s">
        <v>1139</v>
      </c>
      <c r="B365" t="s">
        <v>562</v>
      </c>
      <c r="C365" s="2">
        <v>45832.037499999999</v>
      </c>
      <c r="D365" t="s">
        <v>16</v>
      </c>
      <c r="E365" t="s">
        <v>442</v>
      </c>
      <c r="F365">
        <v>82</v>
      </c>
      <c r="G365">
        <v>1285.5</v>
      </c>
      <c r="H365">
        <v>52.71</v>
      </c>
      <c r="I365" t="s">
        <v>141</v>
      </c>
      <c r="J365" t="s">
        <v>66</v>
      </c>
      <c r="K365" s="1">
        <v>45728</v>
      </c>
      <c r="L365">
        <v>71</v>
      </c>
      <c r="M365" t="b">
        <v>0</v>
      </c>
      <c r="N365" t="b">
        <v>0</v>
      </c>
      <c r="O365" t="b">
        <v>0</v>
      </c>
      <c r="P365" t="b">
        <v>0</v>
      </c>
      <c r="Q365">
        <v>105411</v>
      </c>
    </row>
    <row r="366" spans="1:17" x14ac:dyDescent="0.3">
      <c r="A366" t="s">
        <v>740</v>
      </c>
      <c r="B366" t="s">
        <v>323</v>
      </c>
      <c r="C366" s="2">
        <v>45776.002083333333</v>
      </c>
      <c r="D366" t="s">
        <v>23</v>
      </c>
      <c r="E366" t="s">
        <v>178</v>
      </c>
      <c r="F366">
        <v>944</v>
      </c>
      <c r="G366">
        <v>667.56</v>
      </c>
      <c r="H366">
        <v>315.08999999999997</v>
      </c>
      <c r="I366" t="s">
        <v>143</v>
      </c>
      <c r="J366" t="s">
        <v>69</v>
      </c>
      <c r="K366" s="1">
        <v>45667</v>
      </c>
      <c r="L366">
        <v>10</v>
      </c>
      <c r="M366" t="b">
        <v>0</v>
      </c>
      <c r="N366" t="b">
        <v>0</v>
      </c>
      <c r="O366" t="b">
        <v>0</v>
      </c>
      <c r="P366" t="b">
        <v>0</v>
      </c>
      <c r="Q366">
        <v>630176.6399999999</v>
      </c>
    </row>
    <row r="367" spans="1:17" x14ac:dyDescent="0.3">
      <c r="A367" t="s">
        <v>745</v>
      </c>
      <c r="B367" t="s">
        <v>429</v>
      </c>
      <c r="C367" s="2">
        <v>45691.012499999997</v>
      </c>
      <c r="D367" t="s">
        <v>34</v>
      </c>
      <c r="E367" t="s">
        <v>178</v>
      </c>
      <c r="F367">
        <v>393</v>
      </c>
      <c r="G367">
        <v>508.59</v>
      </c>
      <c r="H367">
        <v>99.94</v>
      </c>
      <c r="I367" t="s">
        <v>143</v>
      </c>
      <c r="J367" t="s">
        <v>78</v>
      </c>
      <c r="K367" s="1">
        <v>45705</v>
      </c>
      <c r="L367">
        <v>48</v>
      </c>
      <c r="M367" t="b">
        <v>0</v>
      </c>
      <c r="N367" t="b">
        <v>0</v>
      </c>
      <c r="O367" t="b">
        <v>0</v>
      </c>
      <c r="P367" t="b">
        <v>0</v>
      </c>
      <c r="Q367">
        <v>199875.87</v>
      </c>
    </row>
    <row r="368" spans="1:17" x14ac:dyDescent="0.3">
      <c r="A368" t="s">
        <v>758</v>
      </c>
      <c r="B368" t="s">
        <v>569</v>
      </c>
      <c r="C368" s="2">
        <v>45765.020138888889</v>
      </c>
      <c r="D368" t="s">
        <v>31</v>
      </c>
      <c r="E368" t="s">
        <v>178</v>
      </c>
      <c r="F368">
        <v>820</v>
      </c>
      <c r="G368">
        <v>241.42</v>
      </c>
      <c r="H368">
        <v>98.98</v>
      </c>
      <c r="I368" t="s">
        <v>143</v>
      </c>
      <c r="J368" t="s">
        <v>72</v>
      </c>
      <c r="K368" s="1">
        <v>45792</v>
      </c>
      <c r="L368">
        <v>135</v>
      </c>
      <c r="M368" t="b">
        <v>0</v>
      </c>
      <c r="N368" t="b">
        <v>0</v>
      </c>
      <c r="O368" t="b">
        <v>0</v>
      </c>
      <c r="P368" t="b">
        <v>0</v>
      </c>
      <c r="Q368">
        <v>197964.4</v>
      </c>
    </row>
    <row r="369" spans="1:17" x14ac:dyDescent="0.3">
      <c r="A369" t="s">
        <v>790</v>
      </c>
      <c r="B369" t="s">
        <v>565</v>
      </c>
      <c r="C369" s="2">
        <v>45734.004861111112</v>
      </c>
      <c r="D369" t="s">
        <v>23</v>
      </c>
      <c r="E369" t="s">
        <v>178</v>
      </c>
      <c r="F369">
        <v>989</v>
      </c>
      <c r="G369">
        <v>633.01</v>
      </c>
      <c r="H369">
        <v>313.02</v>
      </c>
      <c r="I369" t="s">
        <v>143</v>
      </c>
      <c r="J369" t="s">
        <v>69</v>
      </c>
      <c r="K369" s="1">
        <v>45660</v>
      </c>
      <c r="L369">
        <v>3</v>
      </c>
      <c r="M369" t="b">
        <v>0</v>
      </c>
      <c r="N369" t="b">
        <v>0</v>
      </c>
      <c r="O369" t="b">
        <v>0</v>
      </c>
      <c r="P369" t="b">
        <v>0</v>
      </c>
      <c r="Q369">
        <v>626046.89</v>
      </c>
    </row>
    <row r="370" spans="1:17" x14ac:dyDescent="0.3">
      <c r="A370" t="s">
        <v>795</v>
      </c>
      <c r="B370" t="s">
        <v>582</v>
      </c>
      <c r="C370" s="2">
        <v>45694.038194444445</v>
      </c>
      <c r="D370" t="s">
        <v>16</v>
      </c>
      <c r="E370" t="s">
        <v>178</v>
      </c>
      <c r="F370">
        <v>220</v>
      </c>
      <c r="G370">
        <v>1200.0999999999999</v>
      </c>
      <c r="H370">
        <v>132.01</v>
      </c>
      <c r="I370" t="s">
        <v>143</v>
      </c>
      <c r="J370" t="s">
        <v>69</v>
      </c>
      <c r="K370" s="1">
        <v>45764</v>
      </c>
      <c r="L370">
        <v>107</v>
      </c>
      <c r="M370" t="b">
        <v>0</v>
      </c>
      <c r="N370" t="b">
        <v>0</v>
      </c>
      <c r="O370" t="b">
        <v>0</v>
      </c>
      <c r="P370" t="b">
        <v>0</v>
      </c>
      <c r="Q370">
        <v>264022</v>
      </c>
    </row>
    <row r="371" spans="1:17" x14ac:dyDescent="0.3">
      <c r="A371" t="s">
        <v>799</v>
      </c>
      <c r="B371" t="s">
        <v>531</v>
      </c>
      <c r="C371" s="2">
        <v>45714.022916666669</v>
      </c>
      <c r="D371" t="s">
        <v>27</v>
      </c>
      <c r="E371" t="s">
        <v>178</v>
      </c>
      <c r="F371">
        <v>488</v>
      </c>
      <c r="G371">
        <v>234.07</v>
      </c>
      <c r="H371">
        <v>57.11</v>
      </c>
      <c r="I371" t="s">
        <v>143</v>
      </c>
      <c r="J371" t="s">
        <v>75</v>
      </c>
      <c r="K371" s="1">
        <v>45723</v>
      </c>
      <c r="L371">
        <v>66</v>
      </c>
      <c r="M371" t="b">
        <v>0</v>
      </c>
      <c r="N371" t="b">
        <v>0</v>
      </c>
      <c r="O371" t="b">
        <v>0</v>
      </c>
      <c r="P371" t="b">
        <v>0</v>
      </c>
      <c r="Q371">
        <v>114226.16</v>
      </c>
    </row>
    <row r="372" spans="1:17" x14ac:dyDescent="0.3">
      <c r="A372" t="s">
        <v>815</v>
      </c>
      <c r="B372" t="s">
        <v>548</v>
      </c>
      <c r="C372" s="2">
        <v>45756.01458333333</v>
      </c>
      <c r="D372" t="s">
        <v>19</v>
      </c>
      <c r="E372" t="s">
        <v>178</v>
      </c>
      <c r="F372">
        <v>416</v>
      </c>
      <c r="G372">
        <v>2150.89</v>
      </c>
      <c r="H372">
        <v>447.39</v>
      </c>
      <c r="I372" t="s">
        <v>143</v>
      </c>
      <c r="J372" t="s">
        <v>69</v>
      </c>
      <c r="K372" s="1">
        <v>45800</v>
      </c>
      <c r="L372">
        <v>143</v>
      </c>
      <c r="M372" t="b">
        <v>0</v>
      </c>
      <c r="N372" t="b">
        <v>0</v>
      </c>
      <c r="O372" t="b">
        <v>0</v>
      </c>
      <c r="P372" t="b">
        <v>0</v>
      </c>
      <c r="Q372">
        <v>894770.24</v>
      </c>
    </row>
    <row r="373" spans="1:17" x14ac:dyDescent="0.3">
      <c r="A373" t="s">
        <v>909</v>
      </c>
      <c r="B373" t="s">
        <v>356</v>
      </c>
      <c r="C373" s="2">
        <v>45777.026388888888</v>
      </c>
      <c r="D373" t="s">
        <v>16</v>
      </c>
      <c r="E373" t="s">
        <v>178</v>
      </c>
      <c r="F373">
        <v>474</v>
      </c>
      <c r="G373">
        <v>1223.29</v>
      </c>
      <c r="H373">
        <v>289.92</v>
      </c>
      <c r="I373" t="s">
        <v>143</v>
      </c>
      <c r="J373" t="s">
        <v>69</v>
      </c>
      <c r="K373" s="1">
        <v>45735</v>
      </c>
      <c r="L373">
        <v>78</v>
      </c>
      <c r="M373" t="b">
        <v>0</v>
      </c>
      <c r="N373" t="b">
        <v>0</v>
      </c>
      <c r="O373" t="b">
        <v>0</v>
      </c>
      <c r="P373" t="b">
        <v>0</v>
      </c>
      <c r="Q373">
        <v>579839.46</v>
      </c>
    </row>
    <row r="374" spans="1:17" x14ac:dyDescent="0.3">
      <c r="A374" t="s">
        <v>928</v>
      </c>
      <c r="B374" t="s">
        <v>520</v>
      </c>
      <c r="C374" s="2">
        <v>45825.040277777778</v>
      </c>
      <c r="D374" t="s">
        <v>38</v>
      </c>
      <c r="E374" t="s">
        <v>178</v>
      </c>
      <c r="F374">
        <v>91</v>
      </c>
      <c r="G374">
        <v>1372.73</v>
      </c>
      <c r="H374">
        <v>62.46</v>
      </c>
      <c r="I374" t="s">
        <v>143</v>
      </c>
      <c r="J374" t="s">
        <v>60</v>
      </c>
      <c r="K374" s="1">
        <v>45747</v>
      </c>
      <c r="L374">
        <v>90</v>
      </c>
      <c r="M374" t="b">
        <v>0</v>
      </c>
      <c r="N374" t="b">
        <v>0</v>
      </c>
      <c r="O374" t="b">
        <v>0</v>
      </c>
      <c r="P374" t="b">
        <v>0</v>
      </c>
      <c r="Q374">
        <v>124918.43000000001</v>
      </c>
    </row>
    <row r="375" spans="1:17" x14ac:dyDescent="0.3">
      <c r="A375" t="s">
        <v>955</v>
      </c>
      <c r="B375" t="s">
        <v>644</v>
      </c>
      <c r="C375" s="2">
        <v>45799.020833333336</v>
      </c>
      <c r="D375" t="s">
        <v>34</v>
      </c>
      <c r="E375" t="s">
        <v>442</v>
      </c>
      <c r="F375">
        <v>887</v>
      </c>
      <c r="G375">
        <v>597.48</v>
      </c>
      <c r="H375">
        <v>264.98</v>
      </c>
      <c r="I375" t="s">
        <v>143</v>
      </c>
      <c r="J375" t="s">
        <v>69</v>
      </c>
      <c r="K375" s="1">
        <v>45692</v>
      </c>
      <c r="L375">
        <v>35</v>
      </c>
      <c r="M375" t="b">
        <v>0</v>
      </c>
      <c r="N375" t="b">
        <v>0</v>
      </c>
      <c r="O375" t="b">
        <v>0</v>
      </c>
      <c r="P375" t="b">
        <v>0</v>
      </c>
      <c r="Q375">
        <v>529964.76</v>
      </c>
    </row>
    <row r="376" spans="1:17" x14ac:dyDescent="0.3">
      <c r="A376" t="s">
        <v>974</v>
      </c>
      <c r="B376" t="s">
        <v>490</v>
      </c>
      <c r="C376" s="2">
        <v>45776.013888888891</v>
      </c>
      <c r="D376" t="s">
        <v>11</v>
      </c>
      <c r="E376" t="s">
        <v>442</v>
      </c>
      <c r="F376">
        <v>803</v>
      </c>
      <c r="G376">
        <v>834.19</v>
      </c>
      <c r="H376">
        <v>334.93</v>
      </c>
      <c r="I376" t="s">
        <v>143</v>
      </c>
      <c r="J376" t="s">
        <v>72</v>
      </c>
      <c r="K376" s="1">
        <v>45803</v>
      </c>
      <c r="L376">
        <v>146</v>
      </c>
      <c r="M376" t="b">
        <v>0</v>
      </c>
      <c r="N376" t="b">
        <v>0</v>
      </c>
      <c r="O376" t="b">
        <v>0</v>
      </c>
      <c r="P376" t="b">
        <v>0</v>
      </c>
      <c r="Q376">
        <v>669854.57000000007</v>
      </c>
    </row>
    <row r="377" spans="1:17" x14ac:dyDescent="0.3">
      <c r="A377" t="s">
        <v>1071</v>
      </c>
      <c r="B377" t="s">
        <v>332</v>
      </c>
      <c r="C377" s="2">
        <v>45687.019444444442</v>
      </c>
      <c r="D377" t="s">
        <v>27</v>
      </c>
      <c r="E377" t="s">
        <v>442</v>
      </c>
      <c r="F377">
        <v>880</v>
      </c>
      <c r="G377">
        <v>234.26</v>
      </c>
      <c r="H377">
        <v>103.07</v>
      </c>
      <c r="I377" t="s">
        <v>143</v>
      </c>
      <c r="J377" t="s">
        <v>78</v>
      </c>
      <c r="K377" s="1">
        <v>45765</v>
      </c>
      <c r="L377">
        <v>108</v>
      </c>
      <c r="M377" t="b">
        <v>0</v>
      </c>
      <c r="N377" t="b">
        <v>0</v>
      </c>
      <c r="O377" t="b">
        <v>0</v>
      </c>
      <c r="P377" t="b">
        <v>0</v>
      </c>
      <c r="Q377">
        <v>206148.8</v>
      </c>
    </row>
    <row r="378" spans="1:17" x14ac:dyDescent="0.3">
      <c r="A378" t="s">
        <v>1080</v>
      </c>
      <c r="B378" t="s">
        <v>415</v>
      </c>
      <c r="C378" s="2">
        <v>45796.015972222223</v>
      </c>
      <c r="D378" t="s">
        <v>27</v>
      </c>
      <c r="E378" t="s">
        <v>442</v>
      </c>
      <c r="F378">
        <v>244</v>
      </c>
      <c r="G378">
        <v>246.11</v>
      </c>
      <c r="H378">
        <v>30.03</v>
      </c>
      <c r="I378" t="s">
        <v>143</v>
      </c>
      <c r="J378" t="s">
        <v>69</v>
      </c>
      <c r="K378" s="1">
        <v>45832</v>
      </c>
      <c r="L378">
        <v>175</v>
      </c>
      <c r="M378" t="b">
        <v>0</v>
      </c>
      <c r="N378" t="b">
        <v>0</v>
      </c>
      <c r="O378" t="b">
        <v>0</v>
      </c>
      <c r="P378" t="b">
        <v>0</v>
      </c>
      <c r="Q378">
        <v>60050.840000000004</v>
      </c>
    </row>
    <row r="379" spans="1:17" x14ac:dyDescent="0.3">
      <c r="A379" t="s">
        <v>1105</v>
      </c>
      <c r="B379" t="s">
        <v>326</v>
      </c>
      <c r="C379" s="2">
        <v>45835.003472222219</v>
      </c>
      <c r="D379" t="s">
        <v>34</v>
      </c>
      <c r="E379" t="s">
        <v>442</v>
      </c>
      <c r="F379">
        <v>711</v>
      </c>
      <c r="G379">
        <v>585.70000000000005</v>
      </c>
      <c r="H379">
        <v>208.22</v>
      </c>
      <c r="I379" t="s">
        <v>143</v>
      </c>
      <c r="J379" t="s">
        <v>63</v>
      </c>
      <c r="K379" s="1">
        <v>45658</v>
      </c>
      <c r="L379">
        <v>1</v>
      </c>
      <c r="M379" t="b">
        <v>0</v>
      </c>
      <c r="N379" t="b">
        <v>0</v>
      </c>
      <c r="O379" t="b">
        <v>0</v>
      </c>
      <c r="P379" t="b">
        <v>0</v>
      </c>
      <c r="Q379">
        <v>416432.7</v>
      </c>
    </row>
    <row r="380" spans="1:17" x14ac:dyDescent="0.3">
      <c r="A380" t="s">
        <v>1118</v>
      </c>
      <c r="B380" t="s">
        <v>665</v>
      </c>
      <c r="C380" s="2">
        <v>45792.035416666666</v>
      </c>
      <c r="D380" t="s">
        <v>34</v>
      </c>
      <c r="E380" t="s">
        <v>442</v>
      </c>
      <c r="F380">
        <v>801</v>
      </c>
      <c r="G380">
        <v>591.79999999999995</v>
      </c>
      <c r="H380">
        <v>237.02</v>
      </c>
      <c r="I380" t="s">
        <v>143</v>
      </c>
      <c r="J380" t="s">
        <v>72</v>
      </c>
      <c r="K380" s="1">
        <v>45663</v>
      </c>
      <c r="L380">
        <v>6</v>
      </c>
      <c r="M380" t="b">
        <v>0</v>
      </c>
      <c r="N380" t="b">
        <v>0</v>
      </c>
      <c r="O380" t="b">
        <v>0</v>
      </c>
      <c r="P380" t="b">
        <v>0</v>
      </c>
      <c r="Q380">
        <v>474031.8</v>
      </c>
    </row>
    <row r="381" spans="1:17" x14ac:dyDescent="0.3">
      <c r="A381" t="s">
        <v>1128</v>
      </c>
      <c r="B381" t="s">
        <v>197</v>
      </c>
      <c r="C381" s="2">
        <v>45667.038888888892</v>
      </c>
      <c r="D381" t="s">
        <v>34</v>
      </c>
      <c r="E381" t="s">
        <v>442</v>
      </c>
      <c r="F381">
        <v>675</v>
      </c>
      <c r="G381">
        <v>480.54</v>
      </c>
      <c r="H381">
        <v>162.18</v>
      </c>
      <c r="I381" t="s">
        <v>143</v>
      </c>
      <c r="J381" t="s">
        <v>69</v>
      </c>
      <c r="K381" s="1">
        <v>45695</v>
      </c>
      <c r="L381">
        <v>38</v>
      </c>
      <c r="M381" t="b">
        <v>0</v>
      </c>
      <c r="N381" t="b">
        <v>0</v>
      </c>
      <c r="O381" t="b">
        <v>0</v>
      </c>
      <c r="P381" t="b">
        <v>0</v>
      </c>
      <c r="Q381">
        <v>324364.5</v>
      </c>
    </row>
    <row r="382" spans="1:17" x14ac:dyDescent="0.3">
      <c r="A382" t="s">
        <v>1136</v>
      </c>
      <c r="B382" t="s">
        <v>281</v>
      </c>
      <c r="C382" s="2">
        <v>45800.013888888891</v>
      </c>
      <c r="D382" t="s">
        <v>11</v>
      </c>
      <c r="E382" t="s">
        <v>442</v>
      </c>
      <c r="F382">
        <v>154</v>
      </c>
      <c r="G382">
        <v>804.74</v>
      </c>
      <c r="H382">
        <v>61.96</v>
      </c>
      <c r="I382" t="s">
        <v>143</v>
      </c>
      <c r="J382" t="s">
        <v>66</v>
      </c>
      <c r="K382" s="1">
        <v>45772</v>
      </c>
      <c r="L382">
        <v>115</v>
      </c>
      <c r="M382" t="b">
        <v>0</v>
      </c>
      <c r="N382" t="b">
        <v>0</v>
      </c>
      <c r="O382" t="b">
        <v>0</v>
      </c>
      <c r="P382" t="b">
        <v>0</v>
      </c>
      <c r="Q382">
        <v>123929.96</v>
      </c>
    </row>
    <row r="383" spans="1:17" x14ac:dyDescent="0.3">
      <c r="A383" t="s">
        <v>1146</v>
      </c>
      <c r="B383" t="s">
        <v>679</v>
      </c>
      <c r="C383" s="2">
        <v>45719.032638888886</v>
      </c>
      <c r="D383" t="s">
        <v>34</v>
      </c>
      <c r="E383" t="s">
        <v>442</v>
      </c>
      <c r="F383">
        <v>631</v>
      </c>
      <c r="G383">
        <v>567.98</v>
      </c>
      <c r="H383">
        <v>179.2</v>
      </c>
      <c r="I383" t="s">
        <v>143</v>
      </c>
      <c r="J383" t="s">
        <v>57</v>
      </c>
      <c r="K383" s="1">
        <v>45812</v>
      </c>
      <c r="L383">
        <v>155</v>
      </c>
      <c r="M383" t="b">
        <v>0</v>
      </c>
      <c r="N383" t="b">
        <v>0</v>
      </c>
      <c r="O383" t="b">
        <v>0</v>
      </c>
      <c r="P383" t="b">
        <v>0</v>
      </c>
      <c r="Q383">
        <v>358395.38</v>
      </c>
    </row>
    <row r="384" spans="1:17" x14ac:dyDescent="0.3">
      <c r="A384" t="s">
        <v>753</v>
      </c>
      <c r="B384" t="s">
        <v>244</v>
      </c>
      <c r="C384" s="2">
        <v>45761.027083333334</v>
      </c>
      <c r="D384" t="s">
        <v>31</v>
      </c>
      <c r="E384" t="s">
        <v>178</v>
      </c>
      <c r="F384">
        <v>546</v>
      </c>
      <c r="G384">
        <v>246.61</v>
      </c>
      <c r="H384">
        <v>67.319999999999993</v>
      </c>
      <c r="I384" t="s">
        <v>145</v>
      </c>
      <c r="J384" t="s">
        <v>63</v>
      </c>
      <c r="K384" s="1">
        <v>45784</v>
      </c>
      <c r="L384">
        <v>127</v>
      </c>
      <c r="M384" t="b">
        <v>0</v>
      </c>
      <c r="N384" t="b">
        <v>0</v>
      </c>
      <c r="O384" t="b">
        <v>0</v>
      </c>
      <c r="P384" t="b">
        <v>0</v>
      </c>
      <c r="Q384">
        <v>134649.06</v>
      </c>
    </row>
    <row r="385" spans="1:17" x14ac:dyDescent="0.3">
      <c r="A385" t="s">
        <v>767</v>
      </c>
      <c r="B385" t="s">
        <v>408</v>
      </c>
      <c r="C385" s="2">
        <v>45671.025000000001</v>
      </c>
      <c r="D385" t="s">
        <v>38</v>
      </c>
      <c r="E385" t="s">
        <v>178</v>
      </c>
      <c r="F385">
        <v>478</v>
      </c>
      <c r="G385">
        <v>994.1</v>
      </c>
      <c r="H385">
        <v>237.59</v>
      </c>
      <c r="I385" t="s">
        <v>145</v>
      </c>
      <c r="J385" t="s">
        <v>66</v>
      </c>
      <c r="K385" s="1">
        <v>45813</v>
      </c>
      <c r="L385">
        <v>156</v>
      </c>
      <c r="M385" t="b">
        <v>0</v>
      </c>
      <c r="N385" t="b">
        <v>0</v>
      </c>
      <c r="O385" t="b">
        <v>0</v>
      </c>
      <c r="P385" t="b">
        <v>0</v>
      </c>
      <c r="Q385">
        <v>475179.8</v>
      </c>
    </row>
    <row r="386" spans="1:17" x14ac:dyDescent="0.3">
      <c r="A386" t="s">
        <v>776</v>
      </c>
      <c r="B386" t="s">
        <v>308</v>
      </c>
      <c r="C386" s="2">
        <v>45776.032638888886</v>
      </c>
      <c r="D386" t="s">
        <v>11</v>
      </c>
      <c r="E386" t="s">
        <v>178</v>
      </c>
      <c r="F386">
        <v>719</v>
      </c>
      <c r="G386">
        <v>833.74</v>
      </c>
      <c r="H386">
        <v>299.73</v>
      </c>
      <c r="I386" t="s">
        <v>145</v>
      </c>
      <c r="J386" t="s">
        <v>72</v>
      </c>
      <c r="K386" s="1">
        <v>45663</v>
      </c>
      <c r="L386">
        <v>6</v>
      </c>
      <c r="M386" t="b">
        <v>0</v>
      </c>
      <c r="N386" t="b">
        <v>0</v>
      </c>
      <c r="O386" t="b">
        <v>0</v>
      </c>
      <c r="P386" t="b">
        <v>0</v>
      </c>
      <c r="Q386">
        <v>599459.06000000006</v>
      </c>
    </row>
    <row r="387" spans="1:17" x14ac:dyDescent="0.3">
      <c r="A387" t="s">
        <v>777</v>
      </c>
      <c r="B387" t="s">
        <v>654</v>
      </c>
      <c r="C387" s="2">
        <v>45828.01458333333</v>
      </c>
      <c r="D387" t="s">
        <v>38</v>
      </c>
      <c r="E387" t="s">
        <v>178</v>
      </c>
      <c r="F387">
        <v>153</v>
      </c>
      <c r="G387">
        <v>1427.43</v>
      </c>
      <c r="H387">
        <v>109.2</v>
      </c>
      <c r="I387" t="s">
        <v>145</v>
      </c>
      <c r="J387" t="s">
        <v>54</v>
      </c>
      <c r="K387" s="1">
        <v>45734</v>
      </c>
      <c r="L387">
        <v>77</v>
      </c>
      <c r="M387" t="b">
        <v>0</v>
      </c>
      <c r="N387" t="b">
        <v>0</v>
      </c>
      <c r="O387" t="b">
        <v>0</v>
      </c>
      <c r="P387" t="b">
        <v>0</v>
      </c>
      <c r="Q387">
        <v>218396.79</v>
      </c>
    </row>
    <row r="388" spans="1:17" x14ac:dyDescent="0.3">
      <c r="A388" t="s">
        <v>783</v>
      </c>
      <c r="B388" t="s">
        <v>511</v>
      </c>
      <c r="C388" s="2">
        <v>45663.038888888892</v>
      </c>
      <c r="D388" t="s">
        <v>23</v>
      </c>
      <c r="E388" t="s">
        <v>178</v>
      </c>
      <c r="F388">
        <v>870</v>
      </c>
      <c r="G388">
        <v>607.21</v>
      </c>
      <c r="H388">
        <v>264.14</v>
      </c>
      <c r="I388" t="s">
        <v>145</v>
      </c>
      <c r="J388" t="s">
        <v>66</v>
      </c>
      <c r="K388" s="1">
        <v>45693</v>
      </c>
      <c r="L388">
        <v>36</v>
      </c>
      <c r="M388" t="b">
        <v>0</v>
      </c>
      <c r="N388" t="b">
        <v>0</v>
      </c>
      <c r="O388" t="b">
        <v>0</v>
      </c>
      <c r="P388" t="b">
        <v>0</v>
      </c>
      <c r="Q388">
        <v>528272.70000000007</v>
      </c>
    </row>
    <row r="389" spans="1:17" x14ac:dyDescent="0.3">
      <c r="A389" t="s">
        <v>791</v>
      </c>
      <c r="B389" t="s">
        <v>258</v>
      </c>
      <c r="C389" s="2">
        <v>45818.040277777778</v>
      </c>
      <c r="D389" t="s">
        <v>34</v>
      </c>
      <c r="E389" t="s">
        <v>178</v>
      </c>
      <c r="F389">
        <v>382</v>
      </c>
      <c r="G389">
        <v>617.54999999999995</v>
      </c>
      <c r="H389">
        <v>117.95</v>
      </c>
      <c r="I389" t="s">
        <v>145</v>
      </c>
      <c r="J389" t="s">
        <v>69</v>
      </c>
      <c r="K389" s="1">
        <v>45707</v>
      </c>
      <c r="L389">
        <v>50</v>
      </c>
      <c r="M389" t="b">
        <v>0</v>
      </c>
      <c r="N389" t="b">
        <v>0</v>
      </c>
      <c r="O389" t="b">
        <v>0</v>
      </c>
      <c r="P389" t="b">
        <v>0</v>
      </c>
      <c r="Q389">
        <v>235904.09999999998</v>
      </c>
    </row>
    <row r="390" spans="1:17" x14ac:dyDescent="0.3">
      <c r="A390" t="s">
        <v>853</v>
      </c>
      <c r="B390" t="s">
        <v>340</v>
      </c>
      <c r="C390" s="2">
        <v>45680.009722222225</v>
      </c>
      <c r="D390" t="s">
        <v>23</v>
      </c>
      <c r="E390" t="s">
        <v>178</v>
      </c>
      <c r="F390">
        <v>919</v>
      </c>
      <c r="G390">
        <v>600.16999999999996</v>
      </c>
      <c r="H390">
        <v>275.77999999999997</v>
      </c>
      <c r="I390" t="s">
        <v>145</v>
      </c>
      <c r="J390" t="s">
        <v>63</v>
      </c>
      <c r="K390" s="1">
        <v>45765</v>
      </c>
      <c r="L390">
        <v>108</v>
      </c>
      <c r="M390" t="b">
        <v>0</v>
      </c>
      <c r="N390" t="b">
        <v>0</v>
      </c>
      <c r="O390" t="b">
        <v>0</v>
      </c>
      <c r="P390" t="b">
        <v>0</v>
      </c>
      <c r="Q390">
        <v>551556.23</v>
      </c>
    </row>
    <row r="391" spans="1:17" x14ac:dyDescent="0.3">
      <c r="A391" t="s">
        <v>888</v>
      </c>
      <c r="B391" t="s">
        <v>269</v>
      </c>
      <c r="C391" s="2">
        <v>45751.000694444447</v>
      </c>
      <c r="D391" t="s">
        <v>23</v>
      </c>
      <c r="E391" t="s">
        <v>178</v>
      </c>
      <c r="F391">
        <v>707</v>
      </c>
      <c r="G391">
        <v>651.9</v>
      </c>
      <c r="H391">
        <v>230.45</v>
      </c>
      <c r="I391" t="s">
        <v>145</v>
      </c>
      <c r="J391" t="s">
        <v>54</v>
      </c>
      <c r="K391" s="1">
        <v>45825</v>
      </c>
      <c r="L391">
        <v>168</v>
      </c>
      <c r="M391" t="b">
        <v>0</v>
      </c>
      <c r="N391" t="b">
        <v>0</v>
      </c>
      <c r="O391" t="b">
        <v>0</v>
      </c>
      <c r="P391" t="b">
        <v>0</v>
      </c>
      <c r="Q391">
        <v>460893.3</v>
      </c>
    </row>
    <row r="392" spans="1:17" x14ac:dyDescent="0.3">
      <c r="A392" t="s">
        <v>890</v>
      </c>
      <c r="B392" t="s">
        <v>521</v>
      </c>
      <c r="C392" s="2">
        <v>45826.039583333331</v>
      </c>
      <c r="D392" t="s">
        <v>34</v>
      </c>
      <c r="E392" t="s">
        <v>178</v>
      </c>
      <c r="F392">
        <v>393</v>
      </c>
      <c r="G392">
        <v>620.23</v>
      </c>
      <c r="H392">
        <v>121.88</v>
      </c>
      <c r="I392" t="s">
        <v>145</v>
      </c>
      <c r="J392" t="s">
        <v>66</v>
      </c>
      <c r="K392" s="1">
        <v>45742</v>
      </c>
      <c r="L392">
        <v>85</v>
      </c>
      <c r="M392" t="b">
        <v>0</v>
      </c>
      <c r="N392" t="b">
        <v>0</v>
      </c>
      <c r="O392" t="b">
        <v>0</v>
      </c>
      <c r="P392" t="b">
        <v>0</v>
      </c>
      <c r="Q392">
        <v>243750.39</v>
      </c>
    </row>
    <row r="393" spans="1:17" x14ac:dyDescent="0.3">
      <c r="A393" t="s">
        <v>907</v>
      </c>
      <c r="B393" t="s">
        <v>473</v>
      </c>
      <c r="C393" s="2">
        <v>45762.037499999999</v>
      </c>
      <c r="D393" t="s">
        <v>38</v>
      </c>
      <c r="E393" t="s">
        <v>178</v>
      </c>
      <c r="F393">
        <v>262</v>
      </c>
      <c r="G393">
        <v>1316.42</v>
      </c>
      <c r="H393">
        <v>172.45</v>
      </c>
      <c r="I393" t="s">
        <v>145</v>
      </c>
      <c r="J393" t="s">
        <v>78</v>
      </c>
      <c r="K393" s="1">
        <v>45702</v>
      </c>
      <c r="L393">
        <v>45</v>
      </c>
      <c r="M393" t="b">
        <v>0</v>
      </c>
      <c r="N393" t="b">
        <v>0</v>
      </c>
      <c r="O393" t="b">
        <v>0</v>
      </c>
      <c r="P393" t="b">
        <v>0</v>
      </c>
      <c r="Q393">
        <v>344902.04000000004</v>
      </c>
    </row>
    <row r="394" spans="1:17" x14ac:dyDescent="0.3">
      <c r="A394" t="s">
        <v>927</v>
      </c>
      <c r="B394" t="s">
        <v>435</v>
      </c>
      <c r="C394" s="2">
        <v>45758.008333333331</v>
      </c>
      <c r="D394" t="s">
        <v>38</v>
      </c>
      <c r="E394" t="s">
        <v>178</v>
      </c>
      <c r="F394">
        <v>644</v>
      </c>
      <c r="G394">
        <v>1284.57</v>
      </c>
      <c r="H394">
        <v>413.63</v>
      </c>
      <c r="I394" t="s">
        <v>145</v>
      </c>
      <c r="J394" t="s">
        <v>54</v>
      </c>
      <c r="K394" s="1">
        <v>45783</v>
      </c>
      <c r="L394">
        <v>126</v>
      </c>
      <c r="M394" t="b">
        <v>0</v>
      </c>
      <c r="N394" t="b">
        <v>0</v>
      </c>
      <c r="O394" t="b">
        <v>0</v>
      </c>
      <c r="P394" t="b">
        <v>0</v>
      </c>
      <c r="Q394">
        <v>827263.08</v>
      </c>
    </row>
    <row r="395" spans="1:17" x14ac:dyDescent="0.3">
      <c r="A395" t="s">
        <v>930</v>
      </c>
      <c r="B395" t="s">
        <v>311</v>
      </c>
      <c r="C395" s="2">
        <v>45688.037499999999</v>
      </c>
      <c r="D395" t="s">
        <v>11</v>
      </c>
      <c r="E395" t="s">
        <v>178</v>
      </c>
      <c r="F395">
        <v>569</v>
      </c>
      <c r="G395">
        <v>751.4</v>
      </c>
      <c r="H395">
        <v>213.77</v>
      </c>
      <c r="I395" t="s">
        <v>145</v>
      </c>
      <c r="J395" t="s">
        <v>54</v>
      </c>
      <c r="K395" s="1">
        <v>45799</v>
      </c>
      <c r="L395">
        <v>142</v>
      </c>
      <c r="M395" t="b">
        <v>0</v>
      </c>
      <c r="N395" t="b">
        <v>0</v>
      </c>
      <c r="O395" t="b">
        <v>0</v>
      </c>
      <c r="P395" t="b">
        <v>0</v>
      </c>
      <c r="Q395">
        <v>427546.6</v>
      </c>
    </row>
    <row r="396" spans="1:17" x14ac:dyDescent="0.3">
      <c r="A396" t="s">
        <v>949</v>
      </c>
      <c r="B396" t="s">
        <v>657</v>
      </c>
      <c r="C396" s="2">
        <v>45765.040277777778</v>
      </c>
      <c r="D396" t="s">
        <v>27</v>
      </c>
      <c r="E396" t="s">
        <v>178</v>
      </c>
      <c r="F396">
        <v>902</v>
      </c>
      <c r="G396">
        <v>256.23</v>
      </c>
      <c r="H396">
        <v>115.56</v>
      </c>
      <c r="I396" t="s">
        <v>145</v>
      </c>
      <c r="J396" t="s">
        <v>69</v>
      </c>
      <c r="K396" s="1">
        <v>45779</v>
      </c>
      <c r="L396">
        <v>122</v>
      </c>
      <c r="M396" t="b">
        <v>0</v>
      </c>
      <c r="N396" t="b">
        <v>0</v>
      </c>
      <c r="O396" t="b">
        <v>0</v>
      </c>
      <c r="P396" t="b">
        <v>0</v>
      </c>
      <c r="Q396">
        <v>231119.46000000002</v>
      </c>
    </row>
    <row r="397" spans="1:17" x14ac:dyDescent="0.3">
      <c r="A397" t="s">
        <v>964</v>
      </c>
      <c r="B397" t="s">
        <v>274</v>
      </c>
      <c r="C397" s="2">
        <v>45820.002083333333</v>
      </c>
      <c r="D397" t="s">
        <v>34</v>
      </c>
      <c r="E397" t="s">
        <v>442</v>
      </c>
      <c r="F397">
        <v>181</v>
      </c>
      <c r="G397">
        <v>620.78</v>
      </c>
      <c r="H397">
        <v>56.18</v>
      </c>
      <c r="I397" t="s">
        <v>145</v>
      </c>
      <c r="J397" t="s">
        <v>60</v>
      </c>
      <c r="K397" s="1">
        <v>45812</v>
      </c>
      <c r="L397">
        <v>155</v>
      </c>
      <c r="M397" t="b">
        <v>0</v>
      </c>
      <c r="N397" t="b">
        <v>0</v>
      </c>
      <c r="O397" t="b">
        <v>0</v>
      </c>
      <c r="P397" t="b">
        <v>0</v>
      </c>
      <c r="Q397">
        <v>112361.18</v>
      </c>
    </row>
    <row r="398" spans="1:17" x14ac:dyDescent="0.3">
      <c r="A398" t="s">
        <v>1013</v>
      </c>
      <c r="B398" t="s">
        <v>487</v>
      </c>
      <c r="C398" s="2">
        <v>45761.004166666666</v>
      </c>
      <c r="D398" t="s">
        <v>34</v>
      </c>
      <c r="E398" t="s">
        <v>442</v>
      </c>
      <c r="F398">
        <v>384</v>
      </c>
      <c r="G398">
        <v>568.88</v>
      </c>
      <c r="H398">
        <v>109.22</v>
      </c>
      <c r="I398" t="s">
        <v>145</v>
      </c>
      <c r="J398" t="s">
        <v>60</v>
      </c>
      <c r="K398" s="1">
        <v>45736</v>
      </c>
      <c r="L398">
        <v>79</v>
      </c>
      <c r="M398" t="b">
        <v>0</v>
      </c>
      <c r="N398" t="b">
        <v>0</v>
      </c>
      <c r="O398" t="b">
        <v>0</v>
      </c>
      <c r="P398" t="b">
        <v>0</v>
      </c>
      <c r="Q398">
        <v>218449.91999999998</v>
      </c>
    </row>
    <row r="399" spans="1:17" x14ac:dyDescent="0.3">
      <c r="A399" t="s">
        <v>1035</v>
      </c>
      <c r="B399" t="s">
        <v>632</v>
      </c>
      <c r="C399" s="2">
        <v>45761.006249999999</v>
      </c>
      <c r="D399" t="s">
        <v>11</v>
      </c>
      <c r="E399" t="s">
        <v>442</v>
      </c>
      <c r="F399">
        <v>472</v>
      </c>
      <c r="G399">
        <v>821.15</v>
      </c>
      <c r="H399">
        <v>193.79</v>
      </c>
      <c r="I399" t="s">
        <v>145</v>
      </c>
      <c r="J399" t="s">
        <v>54</v>
      </c>
      <c r="K399" s="1">
        <v>45726</v>
      </c>
      <c r="L399">
        <v>69</v>
      </c>
      <c r="M399" t="b">
        <v>0</v>
      </c>
      <c r="N399" t="b">
        <v>0</v>
      </c>
      <c r="O399" t="b">
        <v>0</v>
      </c>
      <c r="P399" t="b">
        <v>0</v>
      </c>
      <c r="Q399">
        <v>387582.8</v>
      </c>
    </row>
    <row r="400" spans="1:17" x14ac:dyDescent="0.3">
      <c r="A400" t="s">
        <v>1173</v>
      </c>
      <c r="B400" t="s">
        <v>314</v>
      </c>
      <c r="C400" s="2">
        <v>45769.037499999999</v>
      </c>
      <c r="D400" t="s">
        <v>31</v>
      </c>
      <c r="E400" t="s">
        <v>442</v>
      </c>
      <c r="F400">
        <v>656</v>
      </c>
      <c r="G400">
        <v>246.17</v>
      </c>
      <c r="H400">
        <v>80.739999999999995</v>
      </c>
      <c r="I400" t="s">
        <v>145</v>
      </c>
      <c r="J400" t="s">
        <v>63</v>
      </c>
      <c r="K400" s="1">
        <v>45750</v>
      </c>
      <c r="L400">
        <v>93</v>
      </c>
      <c r="M400" t="b">
        <v>0</v>
      </c>
      <c r="N400" t="b">
        <v>0</v>
      </c>
      <c r="O400" t="b">
        <v>0</v>
      </c>
      <c r="P400" t="b">
        <v>0</v>
      </c>
      <c r="Q400">
        <v>161487.51999999999</v>
      </c>
    </row>
    <row r="401" spans="1:17" x14ac:dyDescent="0.3">
      <c r="A401" t="s">
        <v>1179</v>
      </c>
      <c r="B401" t="s">
        <v>506</v>
      </c>
      <c r="C401" s="2">
        <v>45770.038888888892</v>
      </c>
      <c r="D401" t="s">
        <v>27</v>
      </c>
      <c r="E401" t="s">
        <v>442</v>
      </c>
      <c r="F401">
        <v>616</v>
      </c>
      <c r="G401">
        <v>265.17</v>
      </c>
      <c r="H401">
        <v>81.67</v>
      </c>
      <c r="I401" t="s">
        <v>145</v>
      </c>
      <c r="J401" t="s">
        <v>66</v>
      </c>
      <c r="K401" s="1">
        <v>45714</v>
      </c>
      <c r="L401">
        <v>57</v>
      </c>
      <c r="M401" t="b">
        <v>0</v>
      </c>
      <c r="N401" t="b">
        <v>0</v>
      </c>
      <c r="O401" t="b">
        <v>0</v>
      </c>
      <c r="P401" t="b">
        <v>0</v>
      </c>
      <c r="Q401">
        <v>163344.72</v>
      </c>
    </row>
    <row r="402" spans="1:17" x14ac:dyDescent="0.3">
      <c r="A402" t="s">
        <v>693</v>
      </c>
      <c r="B402" t="s">
        <v>620</v>
      </c>
      <c r="C402" s="2">
        <v>45749.022222222222</v>
      </c>
      <c r="D402" t="s">
        <v>27</v>
      </c>
      <c r="E402" t="s">
        <v>178</v>
      </c>
      <c r="F402">
        <v>330</v>
      </c>
      <c r="G402">
        <v>246.17</v>
      </c>
      <c r="H402">
        <v>40.619999999999997</v>
      </c>
      <c r="I402" t="s">
        <v>147</v>
      </c>
      <c r="J402" t="s">
        <v>72</v>
      </c>
      <c r="K402" s="1">
        <v>45762</v>
      </c>
      <c r="L402">
        <v>105</v>
      </c>
      <c r="M402" t="b">
        <v>0</v>
      </c>
      <c r="N402" t="b">
        <v>0</v>
      </c>
      <c r="O402" t="b">
        <v>0</v>
      </c>
      <c r="P402" t="b">
        <v>0</v>
      </c>
      <c r="Q402">
        <v>81236.099999999991</v>
      </c>
    </row>
    <row r="403" spans="1:17" x14ac:dyDescent="0.3">
      <c r="A403" t="s">
        <v>705</v>
      </c>
      <c r="B403" t="s">
        <v>198</v>
      </c>
      <c r="C403" s="2">
        <v>45757.010416666664</v>
      </c>
      <c r="D403" t="s">
        <v>34</v>
      </c>
      <c r="E403" t="s">
        <v>178</v>
      </c>
      <c r="F403">
        <v>452</v>
      </c>
      <c r="G403">
        <v>579.98</v>
      </c>
      <c r="H403">
        <v>131.08000000000001</v>
      </c>
      <c r="I403" t="s">
        <v>147</v>
      </c>
      <c r="J403" t="s">
        <v>81</v>
      </c>
      <c r="K403" s="1">
        <v>45735</v>
      </c>
      <c r="L403">
        <v>78</v>
      </c>
      <c r="M403" t="b">
        <v>0</v>
      </c>
      <c r="N403" t="b">
        <v>0</v>
      </c>
      <c r="O403" t="b">
        <v>0</v>
      </c>
      <c r="P403" t="b">
        <v>0</v>
      </c>
      <c r="Q403">
        <v>262150.96000000002</v>
      </c>
    </row>
    <row r="404" spans="1:17" x14ac:dyDescent="0.3">
      <c r="A404" t="s">
        <v>713</v>
      </c>
      <c r="B404" t="s">
        <v>326</v>
      </c>
      <c r="C404" s="2">
        <v>45790.035416666666</v>
      </c>
      <c r="D404" t="s">
        <v>38</v>
      </c>
      <c r="E404" t="s">
        <v>178</v>
      </c>
      <c r="F404">
        <v>387</v>
      </c>
      <c r="G404">
        <v>1340.37</v>
      </c>
      <c r="H404">
        <v>259.36</v>
      </c>
      <c r="I404" t="s">
        <v>147</v>
      </c>
      <c r="J404" t="s">
        <v>75</v>
      </c>
      <c r="K404" s="1">
        <v>45693</v>
      </c>
      <c r="L404">
        <v>36</v>
      </c>
      <c r="M404" t="b">
        <v>0</v>
      </c>
      <c r="N404" t="b">
        <v>0</v>
      </c>
      <c r="O404" t="b">
        <v>0</v>
      </c>
      <c r="P404" t="b">
        <v>0</v>
      </c>
      <c r="Q404">
        <v>518723.18999999994</v>
      </c>
    </row>
    <row r="405" spans="1:17" x14ac:dyDescent="0.3">
      <c r="A405" t="s">
        <v>725</v>
      </c>
      <c r="B405" t="s">
        <v>585</v>
      </c>
      <c r="C405" s="2">
        <v>45736.01666666667</v>
      </c>
      <c r="D405" t="s">
        <v>38</v>
      </c>
      <c r="E405" t="s">
        <v>178</v>
      </c>
      <c r="F405">
        <v>808</v>
      </c>
      <c r="G405">
        <v>1238.5999999999999</v>
      </c>
      <c r="H405">
        <v>500.39</v>
      </c>
      <c r="I405" t="s">
        <v>147</v>
      </c>
      <c r="J405" t="s">
        <v>72</v>
      </c>
      <c r="K405" s="1">
        <v>45784</v>
      </c>
      <c r="L405">
        <v>127</v>
      </c>
      <c r="M405" t="b">
        <v>0</v>
      </c>
      <c r="N405" t="b">
        <v>0</v>
      </c>
      <c r="O405" t="b">
        <v>0</v>
      </c>
      <c r="P405" t="b">
        <v>0</v>
      </c>
      <c r="Q405">
        <v>1000788.7999999999</v>
      </c>
    </row>
    <row r="406" spans="1:17" x14ac:dyDescent="0.3">
      <c r="A406" t="s">
        <v>814</v>
      </c>
      <c r="B406" t="s">
        <v>601</v>
      </c>
      <c r="C406" s="2">
        <v>45670.001388888886</v>
      </c>
      <c r="D406" t="s">
        <v>19</v>
      </c>
      <c r="E406" t="s">
        <v>178</v>
      </c>
      <c r="F406">
        <v>280</v>
      </c>
      <c r="G406">
        <v>1991.15</v>
      </c>
      <c r="H406">
        <v>278.76</v>
      </c>
      <c r="I406" t="s">
        <v>147</v>
      </c>
      <c r="J406" t="s">
        <v>60</v>
      </c>
      <c r="K406" s="1">
        <v>45701</v>
      </c>
      <c r="L406">
        <v>44</v>
      </c>
      <c r="M406" t="b">
        <v>0</v>
      </c>
      <c r="N406" t="b">
        <v>0</v>
      </c>
      <c r="O406" t="b">
        <v>0</v>
      </c>
      <c r="P406" t="b">
        <v>0</v>
      </c>
      <c r="Q406">
        <v>557522</v>
      </c>
    </row>
    <row r="407" spans="1:17" x14ac:dyDescent="0.3">
      <c r="A407" t="s">
        <v>818</v>
      </c>
      <c r="B407" t="s">
        <v>391</v>
      </c>
      <c r="C407" s="2">
        <v>45771.015277777777</v>
      </c>
      <c r="D407" t="s">
        <v>11</v>
      </c>
      <c r="E407" t="s">
        <v>178</v>
      </c>
      <c r="F407">
        <v>608</v>
      </c>
      <c r="G407">
        <v>810.6</v>
      </c>
      <c r="H407">
        <v>246.42</v>
      </c>
      <c r="I407" t="s">
        <v>147</v>
      </c>
      <c r="J407" t="s">
        <v>75</v>
      </c>
      <c r="K407" s="1">
        <v>45751</v>
      </c>
      <c r="L407">
        <v>94</v>
      </c>
      <c r="M407" t="b">
        <v>0</v>
      </c>
      <c r="N407" t="b">
        <v>0</v>
      </c>
      <c r="O407" t="b">
        <v>0</v>
      </c>
      <c r="P407" t="b">
        <v>0</v>
      </c>
      <c r="Q407">
        <v>492844.79999999999</v>
      </c>
    </row>
    <row r="408" spans="1:17" x14ac:dyDescent="0.3">
      <c r="A408" t="s">
        <v>819</v>
      </c>
      <c r="B408" t="s">
        <v>446</v>
      </c>
      <c r="C408" s="2">
        <v>45838</v>
      </c>
      <c r="D408" t="s">
        <v>16</v>
      </c>
      <c r="E408" t="s">
        <v>178</v>
      </c>
      <c r="F408">
        <v>126</v>
      </c>
      <c r="G408">
        <v>1229.3699999999999</v>
      </c>
      <c r="H408">
        <v>77.45</v>
      </c>
      <c r="I408" t="s">
        <v>147</v>
      </c>
      <c r="J408" t="s">
        <v>54</v>
      </c>
      <c r="K408" s="1">
        <v>45807</v>
      </c>
      <c r="L408">
        <v>150</v>
      </c>
      <c r="M408" t="b">
        <v>0</v>
      </c>
      <c r="N408" t="b">
        <v>0</v>
      </c>
      <c r="O408" t="b">
        <v>0</v>
      </c>
      <c r="P408" t="b">
        <v>0</v>
      </c>
      <c r="Q408">
        <v>154900.62</v>
      </c>
    </row>
    <row r="409" spans="1:17" x14ac:dyDescent="0.3">
      <c r="A409" t="s">
        <v>838</v>
      </c>
      <c r="B409" t="s">
        <v>445</v>
      </c>
      <c r="C409" s="2">
        <v>45755.031944444447</v>
      </c>
      <c r="D409" t="s">
        <v>31</v>
      </c>
      <c r="E409" t="s">
        <v>178</v>
      </c>
      <c r="F409">
        <v>983</v>
      </c>
      <c r="G409">
        <v>237.82</v>
      </c>
      <c r="H409">
        <v>116.89</v>
      </c>
      <c r="I409" t="s">
        <v>147</v>
      </c>
      <c r="J409" t="s">
        <v>57</v>
      </c>
      <c r="K409" s="1">
        <v>45812</v>
      </c>
      <c r="L409">
        <v>155</v>
      </c>
      <c r="M409" t="b">
        <v>0</v>
      </c>
      <c r="N409" t="b">
        <v>0</v>
      </c>
      <c r="O409" t="b">
        <v>0</v>
      </c>
      <c r="P409" t="b">
        <v>0</v>
      </c>
      <c r="Q409">
        <v>233777.06</v>
      </c>
    </row>
    <row r="410" spans="1:17" x14ac:dyDescent="0.3">
      <c r="A410" t="s">
        <v>870</v>
      </c>
      <c r="B410" t="s">
        <v>390</v>
      </c>
      <c r="C410" s="2">
        <v>45825.009722222225</v>
      </c>
      <c r="D410" t="s">
        <v>19</v>
      </c>
      <c r="E410" t="s">
        <v>178</v>
      </c>
      <c r="F410">
        <v>96</v>
      </c>
      <c r="G410">
        <v>2154.6</v>
      </c>
      <c r="H410">
        <v>103.42</v>
      </c>
      <c r="I410" t="s">
        <v>147</v>
      </c>
      <c r="J410" t="s">
        <v>60</v>
      </c>
      <c r="K410" s="1">
        <v>45733</v>
      </c>
      <c r="L410">
        <v>76</v>
      </c>
      <c r="M410" t="b">
        <v>0</v>
      </c>
      <c r="N410" t="b">
        <v>0</v>
      </c>
      <c r="O410" t="b">
        <v>0</v>
      </c>
      <c r="P410" t="b">
        <v>0</v>
      </c>
      <c r="Q410">
        <v>206841.59999999998</v>
      </c>
    </row>
    <row r="411" spans="1:17" x14ac:dyDescent="0.3">
      <c r="A411" t="s">
        <v>905</v>
      </c>
      <c r="B411" t="s">
        <v>447</v>
      </c>
      <c r="C411" s="2">
        <v>45764.027083333334</v>
      </c>
      <c r="D411" t="s">
        <v>19</v>
      </c>
      <c r="E411" t="s">
        <v>178</v>
      </c>
      <c r="F411">
        <v>428</v>
      </c>
      <c r="G411">
        <v>2190.75</v>
      </c>
      <c r="H411">
        <v>468.82</v>
      </c>
      <c r="I411" t="s">
        <v>147</v>
      </c>
      <c r="J411" t="s">
        <v>72</v>
      </c>
      <c r="K411" s="1">
        <v>45832</v>
      </c>
      <c r="L411">
        <v>175</v>
      </c>
      <c r="M411" t="b">
        <v>0</v>
      </c>
      <c r="N411" t="b">
        <v>0</v>
      </c>
      <c r="O411" t="b">
        <v>0</v>
      </c>
      <c r="P411" t="b">
        <v>0</v>
      </c>
      <c r="Q411">
        <v>937641</v>
      </c>
    </row>
    <row r="412" spans="1:17" x14ac:dyDescent="0.3">
      <c r="A412" t="s">
        <v>932</v>
      </c>
      <c r="B412" t="s">
        <v>637</v>
      </c>
      <c r="C412" s="2">
        <v>45691.025000000001</v>
      </c>
      <c r="D412" t="s">
        <v>11</v>
      </c>
      <c r="E412" t="s">
        <v>178</v>
      </c>
      <c r="F412">
        <v>230</v>
      </c>
      <c r="G412">
        <v>760.25</v>
      </c>
      <c r="H412">
        <v>87.43</v>
      </c>
      <c r="I412" t="s">
        <v>147</v>
      </c>
      <c r="J412" t="s">
        <v>63</v>
      </c>
      <c r="K412" s="1">
        <v>45695</v>
      </c>
      <c r="L412">
        <v>38</v>
      </c>
      <c r="M412" t="b">
        <v>0</v>
      </c>
      <c r="N412" t="b">
        <v>0</v>
      </c>
      <c r="O412" t="b">
        <v>0</v>
      </c>
      <c r="P412" t="b">
        <v>0</v>
      </c>
      <c r="Q412">
        <v>174857.5</v>
      </c>
    </row>
    <row r="413" spans="1:17" x14ac:dyDescent="0.3">
      <c r="A413" t="s">
        <v>936</v>
      </c>
      <c r="B413" t="s">
        <v>672</v>
      </c>
      <c r="C413" s="2">
        <v>45726.009722222225</v>
      </c>
      <c r="D413" t="s">
        <v>16</v>
      </c>
      <c r="E413" t="s">
        <v>178</v>
      </c>
      <c r="F413">
        <v>668</v>
      </c>
      <c r="G413">
        <v>1290.5899999999999</v>
      </c>
      <c r="H413">
        <v>431.06</v>
      </c>
      <c r="I413" t="s">
        <v>147</v>
      </c>
      <c r="J413" t="s">
        <v>60</v>
      </c>
      <c r="K413" s="1">
        <v>45793</v>
      </c>
      <c r="L413">
        <v>136</v>
      </c>
      <c r="M413" t="b">
        <v>0</v>
      </c>
      <c r="N413" t="b">
        <v>0</v>
      </c>
      <c r="O413" t="b">
        <v>0</v>
      </c>
      <c r="P413" t="b">
        <v>0</v>
      </c>
      <c r="Q413">
        <v>862114.12</v>
      </c>
    </row>
    <row r="414" spans="1:17" x14ac:dyDescent="0.3">
      <c r="A414" t="s">
        <v>953</v>
      </c>
      <c r="B414" t="s">
        <v>264</v>
      </c>
      <c r="C414" s="2">
        <v>45715.023611111108</v>
      </c>
      <c r="D414" t="s">
        <v>38</v>
      </c>
      <c r="E414" t="s">
        <v>442</v>
      </c>
      <c r="F414">
        <v>867</v>
      </c>
      <c r="G414">
        <v>1028.25</v>
      </c>
      <c r="H414">
        <v>445.75</v>
      </c>
      <c r="I414" t="s">
        <v>147</v>
      </c>
      <c r="J414" t="s">
        <v>60</v>
      </c>
      <c r="K414" s="1">
        <v>45833</v>
      </c>
      <c r="L414">
        <v>176</v>
      </c>
      <c r="M414" t="b">
        <v>0</v>
      </c>
      <c r="N414" t="b">
        <v>0</v>
      </c>
      <c r="O414" t="b">
        <v>0</v>
      </c>
      <c r="P414" t="b">
        <v>0</v>
      </c>
      <c r="Q414">
        <v>891492.75</v>
      </c>
    </row>
    <row r="415" spans="1:17" x14ac:dyDescent="0.3">
      <c r="A415" t="s">
        <v>1016</v>
      </c>
      <c r="B415" t="s">
        <v>635</v>
      </c>
      <c r="C415" s="2">
        <v>45701.025694444441</v>
      </c>
      <c r="D415" t="s">
        <v>27</v>
      </c>
      <c r="E415" t="s">
        <v>442</v>
      </c>
      <c r="F415">
        <v>755</v>
      </c>
      <c r="G415">
        <v>232.66</v>
      </c>
      <c r="H415">
        <v>87.83</v>
      </c>
      <c r="I415" t="s">
        <v>147</v>
      </c>
      <c r="J415" t="s">
        <v>66</v>
      </c>
      <c r="K415" s="1">
        <v>45799</v>
      </c>
      <c r="L415">
        <v>142</v>
      </c>
      <c r="M415" t="b">
        <v>0</v>
      </c>
      <c r="N415" t="b">
        <v>0</v>
      </c>
      <c r="O415" t="b">
        <v>0</v>
      </c>
      <c r="P415" t="b">
        <v>0</v>
      </c>
      <c r="Q415">
        <v>175658.3</v>
      </c>
    </row>
    <row r="416" spans="1:17" x14ac:dyDescent="0.3">
      <c r="A416" t="s">
        <v>1028</v>
      </c>
      <c r="B416" t="s">
        <v>289</v>
      </c>
      <c r="C416" s="2">
        <v>45664.005555555559</v>
      </c>
      <c r="D416" t="s">
        <v>19</v>
      </c>
      <c r="E416" t="s">
        <v>442</v>
      </c>
      <c r="F416">
        <v>641</v>
      </c>
      <c r="G416">
        <v>1989.4</v>
      </c>
      <c r="H416">
        <v>637.6</v>
      </c>
      <c r="I416" t="s">
        <v>147</v>
      </c>
      <c r="J416" t="s">
        <v>81</v>
      </c>
      <c r="K416" s="1">
        <v>45751</v>
      </c>
      <c r="L416">
        <v>94</v>
      </c>
      <c r="M416" t="b">
        <v>0</v>
      </c>
      <c r="N416" t="b">
        <v>0</v>
      </c>
      <c r="O416" t="b">
        <v>0</v>
      </c>
      <c r="P416" t="b">
        <v>0</v>
      </c>
      <c r="Q416">
        <v>1275205.4000000001</v>
      </c>
    </row>
    <row r="417" spans="1:17" x14ac:dyDescent="0.3">
      <c r="A417" t="s">
        <v>1072</v>
      </c>
      <c r="B417" t="s">
        <v>274</v>
      </c>
      <c r="C417" s="2">
        <v>45763.033333333333</v>
      </c>
      <c r="D417" t="s">
        <v>11</v>
      </c>
      <c r="E417" t="s">
        <v>442</v>
      </c>
      <c r="F417">
        <v>726</v>
      </c>
      <c r="G417">
        <v>800.67</v>
      </c>
      <c r="H417">
        <v>290.64</v>
      </c>
      <c r="I417" t="s">
        <v>147</v>
      </c>
      <c r="J417" t="s">
        <v>66</v>
      </c>
      <c r="K417" s="1">
        <v>45740</v>
      </c>
      <c r="L417">
        <v>83</v>
      </c>
      <c r="M417" t="b">
        <v>0</v>
      </c>
      <c r="N417" t="b">
        <v>0</v>
      </c>
      <c r="O417" t="b">
        <v>0</v>
      </c>
      <c r="P417" t="b">
        <v>0</v>
      </c>
      <c r="Q417">
        <v>581286.41999999993</v>
      </c>
    </row>
    <row r="418" spans="1:17" x14ac:dyDescent="0.3">
      <c r="A418" t="s">
        <v>1075</v>
      </c>
      <c r="B418" t="s">
        <v>387</v>
      </c>
      <c r="C418" s="2">
        <v>45688.033333333333</v>
      </c>
      <c r="D418" t="s">
        <v>16</v>
      </c>
      <c r="E418" t="s">
        <v>442</v>
      </c>
      <c r="F418">
        <v>66</v>
      </c>
      <c r="G418">
        <v>1187.55</v>
      </c>
      <c r="H418">
        <v>39.19</v>
      </c>
      <c r="I418" t="s">
        <v>147</v>
      </c>
      <c r="J418" t="s">
        <v>66</v>
      </c>
      <c r="K418" s="1">
        <v>45798</v>
      </c>
      <c r="L418">
        <v>141</v>
      </c>
      <c r="M418" t="b">
        <v>0</v>
      </c>
      <c r="N418" t="b">
        <v>0</v>
      </c>
      <c r="O418" t="b">
        <v>0</v>
      </c>
      <c r="P418" t="b">
        <v>0</v>
      </c>
      <c r="Q418">
        <v>78378.3</v>
      </c>
    </row>
    <row r="419" spans="1:17" x14ac:dyDescent="0.3">
      <c r="A419" t="s">
        <v>1099</v>
      </c>
      <c r="B419" t="s">
        <v>184</v>
      </c>
      <c r="C419" s="2">
        <v>45743.03402777778</v>
      </c>
      <c r="D419" t="s">
        <v>34</v>
      </c>
      <c r="E419" t="s">
        <v>442</v>
      </c>
      <c r="F419">
        <v>32</v>
      </c>
      <c r="G419">
        <v>578.16</v>
      </c>
      <c r="H419">
        <v>9.25</v>
      </c>
      <c r="I419" t="s">
        <v>147</v>
      </c>
      <c r="J419" t="s">
        <v>69</v>
      </c>
      <c r="K419" s="1">
        <v>45688</v>
      </c>
      <c r="L419">
        <v>31</v>
      </c>
      <c r="M419" t="b">
        <v>0</v>
      </c>
      <c r="N419" t="b">
        <v>0</v>
      </c>
      <c r="O419" t="b">
        <v>0</v>
      </c>
      <c r="P419" t="b">
        <v>0</v>
      </c>
      <c r="Q419">
        <v>18501.12</v>
      </c>
    </row>
    <row r="420" spans="1:17" x14ac:dyDescent="0.3">
      <c r="A420" t="s">
        <v>1102</v>
      </c>
      <c r="B420" t="s">
        <v>192</v>
      </c>
      <c r="C420" s="2">
        <v>45713.008333333331</v>
      </c>
      <c r="D420" t="s">
        <v>31</v>
      </c>
      <c r="E420" t="s">
        <v>442</v>
      </c>
      <c r="F420">
        <v>796</v>
      </c>
      <c r="G420">
        <v>233.49</v>
      </c>
      <c r="H420">
        <v>92.93</v>
      </c>
      <c r="I420" t="s">
        <v>147</v>
      </c>
      <c r="J420" t="s">
        <v>57</v>
      </c>
      <c r="K420" s="1">
        <v>45736</v>
      </c>
      <c r="L420">
        <v>79</v>
      </c>
      <c r="M420" t="b">
        <v>0</v>
      </c>
      <c r="N420" t="b">
        <v>0</v>
      </c>
      <c r="O420" t="b">
        <v>0</v>
      </c>
      <c r="P420" t="b">
        <v>0</v>
      </c>
      <c r="Q420">
        <v>185858.04</v>
      </c>
    </row>
    <row r="421" spans="1:17" x14ac:dyDescent="0.3">
      <c r="A421" t="s">
        <v>1127</v>
      </c>
      <c r="B421" t="s">
        <v>317</v>
      </c>
      <c r="C421" s="2">
        <v>45824.00277777778</v>
      </c>
      <c r="D421" t="s">
        <v>38</v>
      </c>
      <c r="E421" t="s">
        <v>442</v>
      </c>
      <c r="F421">
        <v>171</v>
      </c>
      <c r="G421">
        <v>1366.97</v>
      </c>
      <c r="H421">
        <v>116.88</v>
      </c>
      <c r="I421" t="s">
        <v>147</v>
      </c>
      <c r="J421" t="s">
        <v>75</v>
      </c>
      <c r="K421" s="1">
        <v>45728</v>
      </c>
      <c r="L421">
        <v>71</v>
      </c>
      <c r="M421" t="b">
        <v>0</v>
      </c>
      <c r="N421" t="b">
        <v>0</v>
      </c>
      <c r="O421" t="b">
        <v>0</v>
      </c>
      <c r="P421" t="b">
        <v>0</v>
      </c>
      <c r="Q421">
        <v>233751.87</v>
      </c>
    </row>
    <row r="422" spans="1:17" x14ac:dyDescent="0.3">
      <c r="A422" t="s">
        <v>1169</v>
      </c>
      <c r="B422" t="s">
        <v>216</v>
      </c>
      <c r="C422" s="2">
        <v>45714.030555555553</v>
      </c>
      <c r="D422" t="s">
        <v>38</v>
      </c>
      <c r="E422" t="s">
        <v>442</v>
      </c>
      <c r="F422">
        <v>167</v>
      </c>
      <c r="G422">
        <v>1061.79</v>
      </c>
      <c r="H422">
        <v>88.66</v>
      </c>
      <c r="I422" t="s">
        <v>147</v>
      </c>
      <c r="J422" t="s">
        <v>72</v>
      </c>
      <c r="K422" s="1">
        <v>45763</v>
      </c>
      <c r="L422">
        <v>106</v>
      </c>
      <c r="M422" t="b">
        <v>0</v>
      </c>
      <c r="N422" t="b">
        <v>0</v>
      </c>
      <c r="O422" t="b">
        <v>0</v>
      </c>
      <c r="P422" t="b">
        <v>0</v>
      </c>
      <c r="Q422">
        <v>177318.93</v>
      </c>
    </row>
    <row r="423" spans="1:17" x14ac:dyDescent="0.3">
      <c r="A423" t="s">
        <v>774</v>
      </c>
      <c r="B423" t="s">
        <v>254</v>
      </c>
      <c r="C423" s="2">
        <v>45758.038194444445</v>
      </c>
      <c r="D423" t="s">
        <v>11</v>
      </c>
      <c r="E423" t="s">
        <v>178</v>
      </c>
      <c r="F423">
        <v>553</v>
      </c>
      <c r="G423">
        <v>819.23</v>
      </c>
      <c r="H423">
        <v>226.52</v>
      </c>
      <c r="I423" t="s">
        <v>149</v>
      </c>
      <c r="J423" t="s">
        <v>60</v>
      </c>
      <c r="K423" s="1">
        <v>45789</v>
      </c>
      <c r="L423">
        <v>132</v>
      </c>
      <c r="M423" t="b">
        <v>0</v>
      </c>
      <c r="N423" t="b">
        <v>0</v>
      </c>
      <c r="O423" t="b">
        <v>0</v>
      </c>
      <c r="P423" t="b">
        <v>0</v>
      </c>
      <c r="Q423">
        <v>453034.19</v>
      </c>
    </row>
    <row r="424" spans="1:17" x14ac:dyDescent="0.3">
      <c r="A424" t="s">
        <v>793</v>
      </c>
      <c r="B424" t="s">
        <v>348</v>
      </c>
      <c r="C424" s="2">
        <v>45698.001388888886</v>
      </c>
      <c r="D424" t="s">
        <v>34</v>
      </c>
      <c r="E424" t="s">
        <v>178</v>
      </c>
      <c r="F424">
        <v>978</v>
      </c>
      <c r="G424">
        <v>528.88</v>
      </c>
      <c r="H424">
        <v>258.62</v>
      </c>
      <c r="I424" t="s">
        <v>149</v>
      </c>
      <c r="J424" t="s">
        <v>66</v>
      </c>
      <c r="K424" s="1">
        <v>45757</v>
      </c>
      <c r="L424">
        <v>100</v>
      </c>
      <c r="M424" t="b">
        <v>0</v>
      </c>
      <c r="N424" t="b">
        <v>0</v>
      </c>
      <c r="O424" t="b">
        <v>0</v>
      </c>
      <c r="P424" t="b">
        <v>0</v>
      </c>
      <c r="Q424">
        <v>517244.64</v>
      </c>
    </row>
    <row r="425" spans="1:17" x14ac:dyDescent="0.3">
      <c r="A425" t="s">
        <v>808</v>
      </c>
      <c r="B425" t="s">
        <v>270</v>
      </c>
      <c r="C425" s="2">
        <v>45708.004861111112</v>
      </c>
      <c r="D425" t="s">
        <v>19</v>
      </c>
      <c r="E425" t="s">
        <v>178</v>
      </c>
      <c r="F425">
        <v>487</v>
      </c>
      <c r="G425">
        <v>2143.14</v>
      </c>
      <c r="H425">
        <v>521.85</v>
      </c>
      <c r="I425" t="s">
        <v>149</v>
      </c>
      <c r="J425" t="s">
        <v>60</v>
      </c>
      <c r="K425" s="1">
        <v>45771</v>
      </c>
      <c r="L425">
        <v>114</v>
      </c>
      <c r="M425" t="b">
        <v>0</v>
      </c>
      <c r="N425" t="b">
        <v>0</v>
      </c>
      <c r="O425" t="b">
        <v>0</v>
      </c>
      <c r="P425" t="b">
        <v>0</v>
      </c>
      <c r="Q425">
        <v>1043709.1799999999</v>
      </c>
    </row>
    <row r="426" spans="1:17" x14ac:dyDescent="0.3">
      <c r="A426" t="s">
        <v>833</v>
      </c>
      <c r="B426" t="s">
        <v>622</v>
      </c>
      <c r="C426" s="2">
        <v>45672.022916666669</v>
      </c>
      <c r="D426" t="s">
        <v>38</v>
      </c>
      <c r="E426" t="s">
        <v>178</v>
      </c>
      <c r="F426">
        <v>880</v>
      </c>
      <c r="G426">
        <v>977.17</v>
      </c>
      <c r="H426">
        <v>429.95</v>
      </c>
      <c r="I426" t="s">
        <v>149</v>
      </c>
      <c r="J426" t="s">
        <v>78</v>
      </c>
      <c r="K426" s="1">
        <v>45814</v>
      </c>
      <c r="L426">
        <v>157</v>
      </c>
      <c r="M426" t="b">
        <v>0</v>
      </c>
      <c r="N426" t="b">
        <v>0</v>
      </c>
      <c r="O426" t="b">
        <v>0</v>
      </c>
      <c r="P426" t="b">
        <v>0</v>
      </c>
      <c r="Q426">
        <v>859909.6</v>
      </c>
    </row>
    <row r="427" spans="1:17" x14ac:dyDescent="0.3">
      <c r="A427" t="s">
        <v>846</v>
      </c>
      <c r="B427" t="s">
        <v>479</v>
      </c>
      <c r="C427" s="2">
        <v>45826.031944444447</v>
      </c>
      <c r="D427" t="s">
        <v>19</v>
      </c>
      <c r="E427" t="s">
        <v>178</v>
      </c>
      <c r="F427">
        <v>937</v>
      </c>
      <c r="G427">
        <v>2139.87</v>
      </c>
      <c r="H427">
        <v>1002.53</v>
      </c>
      <c r="I427" t="s">
        <v>149</v>
      </c>
      <c r="J427" t="s">
        <v>69</v>
      </c>
      <c r="K427" s="1">
        <v>45763</v>
      </c>
      <c r="L427">
        <v>106</v>
      </c>
      <c r="M427" t="b">
        <v>0</v>
      </c>
      <c r="N427" t="b">
        <v>0</v>
      </c>
      <c r="O427" t="b">
        <v>0</v>
      </c>
      <c r="P427" t="b">
        <v>0</v>
      </c>
      <c r="Q427">
        <v>2005058.19</v>
      </c>
    </row>
    <row r="428" spans="1:17" x14ac:dyDescent="0.3">
      <c r="A428" t="s">
        <v>906</v>
      </c>
      <c r="B428" t="s">
        <v>216</v>
      </c>
      <c r="C428" s="2">
        <v>45761.034722222219</v>
      </c>
      <c r="D428" t="s">
        <v>34</v>
      </c>
      <c r="E428" t="s">
        <v>178</v>
      </c>
      <c r="F428">
        <v>448</v>
      </c>
      <c r="G428">
        <v>570.12</v>
      </c>
      <c r="H428">
        <v>127.71</v>
      </c>
      <c r="I428" t="s">
        <v>149</v>
      </c>
      <c r="J428" t="s">
        <v>78</v>
      </c>
      <c r="K428" s="1">
        <v>45680</v>
      </c>
      <c r="L428">
        <v>23</v>
      </c>
      <c r="M428" t="b">
        <v>0</v>
      </c>
      <c r="N428" t="b">
        <v>0</v>
      </c>
      <c r="O428" t="b">
        <v>0</v>
      </c>
      <c r="P428" t="b">
        <v>0</v>
      </c>
      <c r="Q428">
        <v>255413.76000000001</v>
      </c>
    </row>
    <row r="429" spans="1:17" x14ac:dyDescent="0.3">
      <c r="A429" t="s">
        <v>908</v>
      </c>
      <c r="B429" t="s">
        <v>610</v>
      </c>
      <c r="C429" s="2">
        <v>45733.027777777781</v>
      </c>
      <c r="D429" t="s">
        <v>38</v>
      </c>
      <c r="E429" t="s">
        <v>178</v>
      </c>
      <c r="F429">
        <v>40</v>
      </c>
      <c r="G429">
        <v>1172.33</v>
      </c>
      <c r="H429">
        <v>23.45</v>
      </c>
      <c r="I429" t="s">
        <v>149</v>
      </c>
      <c r="J429" t="s">
        <v>63</v>
      </c>
      <c r="K429" s="1">
        <v>45756</v>
      </c>
      <c r="L429">
        <v>99</v>
      </c>
      <c r="M429" t="b">
        <v>0</v>
      </c>
      <c r="N429" t="b">
        <v>0</v>
      </c>
      <c r="O429" t="b">
        <v>0</v>
      </c>
      <c r="P429" t="b">
        <v>0</v>
      </c>
      <c r="Q429">
        <v>46893.2</v>
      </c>
    </row>
    <row r="430" spans="1:17" x14ac:dyDescent="0.3">
      <c r="A430" t="s">
        <v>921</v>
      </c>
      <c r="B430" t="s">
        <v>343</v>
      </c>
      <c r="C430" s="2">
        <v>45775.026388888888</v>
      </c>
      <c r="D430" t="s">
        <v>34</v>
      </c>
      <c r="E430" t="s">
        <v>178</v>
      </c>
      <c r="F430">
        <v>546</v>
      </c>
      <c r="G430">
        <v>599.62</v>
      </c>
      <c r="H430">
        <v>163.69999999999999</v>
      </c>
      <c r="I430" t="s">
        <v>149</v>
      </c>
      <c r="J430" t="s">
        <v>57</v>
      </c>
      <c r="K430" s="1">
        <v>45692</v>
      </c>
      <c r="L430">
        <v>35</v>
      </c>
      <c r="M430" t="b">
        <v>0</v>
      </c>
      <c r="N430" t="b">
        <v>0</v>
      </c>
      <c r="O430" t="b">
        <v>0</v>
      </c>
      <c r="P430" t="b">
        <v>0</v>
      </c>
      <c r="Q430">
        <v>327392.52</v>
      </c>
    </row>
    <row r="431" spans="1:17" x14ac:dyDescent="0.3">
      <c r="A431" t="s">
        <v>951</v>
      </c>
      <c r="B431" t="s">
        <v>609</v>
      </c>
      <c r="C431" s="2">
        <v>45834.002083333333</v>
      </c>
      <c r="D431" t="s">
        <v>27</v>
      </c>
      <c r="E431" t="s">
        <v>442</v>
      </c>
      <c r="F431">
        <v>857</v>
      </c>
      <c r="G431">
        <v>255.49</v>
      </c>
      <c r="H431">
        <v>109.48</v>
      </c>
      <c r="I431" t="s">
        <v>149</v>
      </c>
      <c r="J431" t="s">
        <v>78</v>
      </c>
      <c r="K431" s="1">
        <v>45659</v>
      </c>
      <c r="L431">
        <v>2</v>
      </c>
      <c r="M431" t="b">
        <v>0</v>
      </c>
      <c r="N431" t="b">
        <v>0</v>
      </c>
      <c r="O431" t="b">
        <v>0</v>
      </c>
      <c r="P431" t="b">
        <v>0</v>
      </c>
      <c r="Q431">
        <v>218954.93000000002</v>
      </c>
    </row>
    <row r="432" spans="1:17" x14ac:dyDescent="0.3">
      <c r="A432" t="s">
        <v>970</v>
      </c>
      <c r="B432" t="s">
        <v>619</v>
      </c>
      <c r="C432" s="2">
        <v>45821.013194444444</v>
      </c>
      <c r="D432" t="s">
        <v>16</v>
      </c>
      <c r="E432" t="s">
        <v>442</v>
      </c>
      <c r="F432">
        <v>859</v>
      </c>
      <c r="G432">
        <v>1285.55</v>
      </c>
      <c r="H432">
        <v>552.14</v>
      </c>
      <c r="I432" t="s">
        <v>149</v>
      </c>
      <c r="J432" t="s">
        <v>57</v>
      </c>
      <c r="K432" s="1">
        <v>45832</v>
      </c>
      <c r="L432">
        <v>175</v>
      </c>
      <c r="M432" t="b">
        <v>0</v>
      </c>
      <c r="N432" t="b">
        <v>0</v>
      </c>
      <c r="O432" t="b">
        <v>0</v>
      </c>
      <c r="P432" t="b">
        <v>0</v>
      </c>
      <c r="Q432">
        <v>1104287.45</v>
      </c>
    </row>
    <row r="433" spans="1:17" x14ac:dyDescent="0.3">
      <c r="A433" t="s">
        <v>977</v>
      </c>
      <c r="B433" t="s">
        <v>266</v>
      </c>
      <c r="C433" s="2">
        <v>45658.004166666666</v>
      </c>
      <c r="D433" t="s">
        <v>34</v>
      </c>
      <c r="E433" t="s">
        <v>442</v>
      </c>
      <c r="F433">
        <v>162</v>
      </c>
      <c r="G433">
        <v>453.22</v>
      </c>
      <c r="H433">
        <v>36.71</v>
      </c>
      <c r="I433" t="s">
        <v>149</v>
      </c>
      <c r="J433" t="s">
        <v>69</v>
      </c>
      <c r="K433" s="1">
        <v>45806</v>
      </c>
      <c r="L433">
        <v>149</v>
      </c>
      <c r="M433" t="b">
        <v>0</v>
      </c>
      <c r="N433" t="b">
        <v>0</v>
      </c>
      <c r="O433" t="b">
        <v>0</v>
      </c>
      <c r="P433" t="b">
        <v>0</v>
      </c>
      <c r="Q433">
        <v>73421.64</v>
      </c>
    </row>
    <row r="434" spans="1:17" x14ac:dyDescent="0.3">
      <c r="A434" t="s">
        <v>986</v>
      </c>
      <c r="B434" t="s">
        <v>399</v>
      </c>
      <c r="C434" s="2">
        <v>45833.031944444447</v>
      </c>
      <c r="D434" t="s">
        <v>23</v>
      </c>
      <c r="E434" t="s">
        <v>442</v>
      </c>
      <c r="F434">
        <v>491</v>
      </c>
      <c r="G434">
        <v>673.55</v>
      </c>
      <c r="H434">
        <v>165.36</v>
      </c>
      <c r="I434" t="s">
        <v>149</v>
      </c>
      <c r="J434" t="s">
        <v>60</v>
      </c>
      <c r="K434" s="1">
        <v>45736</v>
      </c>
      <c r="L434">
        <v>79</v>
      </c>
      <c r="M434" t="b">
        <v>0</v>
      </c>
      <c r="N434" t="b">
        <v>0</v>
      </c>
      <c r="O434" t="b">
        <v>0</v>
      </c>
      <c r="P434" t="b">
        <v>0</v>
      </c>
      <c r="Q434">
        <v>330713.05</v>
      </c>
    </row>
    <row r="435" spans="1:17" x14ac:dyDescent="0.3">
      <c r="A435" t="s">
        <v>990</v>
      </c>
      <c r="B435" t="s">
        <v>417</v>
      </c>
      <c r="C435" s="2">
        <v>45727.006249999999</v>
      </c>
      <c r="D435" t="s">
        <v>31</v>
      </c>
      <c r="E435" t="s">
        <v>442</v>
      </c>
      <c r="F435">
        <v>511</v>
      </c>
      <c r="G435">
        <v>237.47</v>
      </c>
      <c r="H435">
        <v>60.67</v>
      </c>
      <c r="I435" t="s">
        <v>149</v>
      </c>
      <c r="J435" t="s">
        <v>69</v>
      </c>
      <c r="K435" s="1">
        <v>45761</v>
      </c>
      <c r="L435">
        <v>104</v>
      </c>
      <c r="M435" t="b">
        <v>0</v>
      </c>
      <c r="N435" t="b">
        <v>0</v>
      </c>
      <c r="O435" t="b">
        <v>0</v>
      </c>
      <c r="P435" t="b">
        <v>0</v>
      </c>
      <c r="Q435">
        <v>121347.17</v>
      </c>
    </row>
    <row r="436" spans="1:17" x14ac:dyDescent="0.3">
      <c r="A436" t="s">
        <v>1030</v>
      </c>
      <c r="B436" t="s">
        <v>360</v>
      </c>
      <c r="C436" s="2">
        <v>45744.040972222225</v>
      </c>
      <c r="D436" t="s">
        <v>27</v>
      </c>
      <c r="E436" t="s">
        <v>442</v>
      </c>
      <c r="F436">
        <v>583</v>
      </c>
      <c r="G436">
        <v>244.47</v>
      </c>
      <c r="H436">
        <v>71.260000000000005</v>
      </c>
      <c r="I436" t="s">
        <v>149</v>
      </c>
      <c r="J436" t="s">
        <v>75</v>
      </c>
      <c r="K436" s="1">
        <v>45688</v>
      </c>
      <c r="L436">
        <v>31</v>
      </c>
      <c r="M436" t="b">
        <v>0</v>
      </c>
      <c r="N436" t="b">
        <v>0</v>
      </c>
      <c r="O436" t="b">
        <v>0</v>
      </c>
      <c r="P436" t="b">
        <v>0</v>
      </c>
      <c r="Q436">
        <v>142526.01</v>
      </c>
    </row>
    <row r="437" spans="1:17" x14ac:dyDescent="0.3">
      <c r="A437" t="s">
        <v>1064</v>
      </c>
      <c r="B437" t="s">
        <v>572</v>
      </c>
      <c r="C437" s="2">
        <v>45670.01458333333</v>
      </c>
      <c r="D437" t="s">
        <v>19</v>
      </c>
      <c r="E437" t="s">
        <v>442</v>
      </c>
      <c r="F437">
        <v>88</v>
      </c>
      <c r="G437">
        <v>1994.02</v>
      </c>
      <c r="H437">
        <v>87.74</v>
      </c>
      <c r="I437" t="s">
        <v>149</v>
      </c>
      <c r="J437" t="s">
        <v>75</v>
      </c>
      <c r="K437" s="1">
        <v>45747</v>
      </c>
      <c r="L437">
        <v>90</v>
      </c>
      <c r="M437" t="b">
        <v>0</v>
      </c>
      <c r="N437" t="b">
        <v>0</v>
      </c>
      <c r="O437" t="b">
        <v>0</v>
      </c>
      <c r="P437" t="b">
        <v>0</v>
      </c>
      <c r="Q437">
        <v>175473.76</v>
      </c>
    </row>
    <row r="438" spans="1:17" x14ac:dyDescent="0.3">
      <c r="A438" t="s">
        <v>1094</v>
      </c>
      <c r="B438" t="s">
        <v>213</v>
      </c>
      <c r="C438" s="2">
        <v>45764.00277777778</v>
      </c>
      <c r="D438" t="s">
        <v>34</v>
      </c>
      <c r="E438" t="s">
        <v>442</v>
      </c>
      <c r="F438">
        <v>94</v>
      </c>
      <c r="G438">
        <v>582.11</v>
      </c>
      <c r="H438">
        <v>27.36</v>
      </c>
      <c r="I438" t="s">
        <v>149</v>
      </c>
      <c r="J438" t="s">
        <v>60</v>
      </c>
      <c r="K438" s="1">
        <v>45835</v>
      </c>
      <c r="L438">
        <v>178</v>
      </c>
      <c r="M438" t="b">
        <v>0</v>
      </c>
      <c r="N438" t="b">
        <v>0</v>
      </c>
      <c r="O438" t="b">
        <v>0</v>
      </c>
      <c r="P438" t="b">
        <v>0</v>
      </c>
      <c r="Q438">
        <v>54718.340000000004</v>
      </c>
    </row>
    <row r="439" spans="1:17" x14ac:dyDescent="0.3">
      <c r="A439" t="s">
        <v>1122</v>
      </c>
      <c r="B439" t="s">
        <v>652</v>
      </c>
      <c r="C439" s="2">
        <v>45770.040972222225</v>
      </c>
      <c r="D439" t="s">
        <v>31</v>
      </c>
      <c r="E439" t="s">
        <v>442</v>
      </c>
      <c r="F439">
        <v>679</v>
      </c>
      <c r="G439">
        <v>244.76</v>
      </c>
      <c r="H439">
        <v>83.1</v>
      </c>
      <c r="I439" t="s">
        <v>149</v>
      </c>
      <c r="J439" t="s">
        <v>81</v>
      </c>
      <c r="K439" s="1">
        <v>45678</v>
      </c>
      <c r="L439">
        <v>21</v>
      </c>
      <c r="M439" t="b">
        <v>0</v>
      </c>
      <c r="N439" t="b">
        <v>0</v>
      </c>
      <c r="O439" t="b">
        <v>0</v>
      </c>
      <c r="P439" t="b">
        <v>0</v>
      </c>
      <c r="Q439">
        <v>166192.04</v>
      </c>
    </row>
    <row r="440" spans="1:17" x14ac:dyDescent="0.3">
      <c r="A440" t="s">
        <v>1143</v>
      </c>
      <c r="B440" t="s">
        <v>636</v>
      </c>
      <c r="C440" s="2">
        <v>45699.020833333336</v>
      </c>
      <c r="D440" t="s">
        <v>23</v>
      </c>
      <c r="E440" t="s">
        <v>442</v>
      </c>
      <c r="F440">
        <v>964</v>
      </c>
      <c r="G440">
        <v>617.91</v>
      </c>
      <c r="H440">
        <v>297.83</v>
      </c>
      <c r="I440" t="s">
        <v>149</v>
      </c>
      <c r="J440" t="s">
        <v>78</v>
      </c>
      <c r="K440" s="1">
        <v>45772</v>
      </c>
      <c r="L440">
        <v>115</v>
      </c>
      <c r="M440" t="b">
        <v>0</v>
      </c>
      <c r="N440" t="b">
        <v>0</v>
      </c>
      <c r="O440" t="b">
        <v>0</v>
      </c>
      <c r="P440" t="b">
        <v>0</v>
      </c>
      <c r="Q440">
        <v>595665.24</v>
      </c>
    </row>
    <row r="441" spans="1:17" x14ac:dyDescent="0.3">
      <c r="A441" t="s">
        <v>1160</v>
      </c>
      <c r="B441" t="s">
        <v>481</v>
      </c>
      <c r="C441" s="2">
        <v>45728.006944444445</v>
      </c>
      <c r="D441" t="s">
        <v>34</v>
      </c>
      <c r="E441" t="s">
        <v>442</v>
      </c>
      <c r="F441">
        <v>796</v>
      </c>
      <c r="G441">
        <v>573.79999999999995</v>
      </c>
      <c r="H441">
        <v>228.37</v>
      </c>
      <c r="I441" t="s">
        <v>149</v>
      </c>
      <c r="J441" t="s">
        <v>81</v>
      </c>
      <c r="K441" s="1">
        <v>45694</v>
      </c>
      <c r="L441">
        <v>37</v>
      </c>
      <c r="M441" t="b">
        <v>0</v>
      </c>
      <c r="N441" t="b">
        <v>0</v>
      </c>
      <c r="O441" t="b">
        <v>0</v>
      </c>
      <c r="P441" t="b">
        <v>0</v>
      </c>
      <c r="Q441">
        <v>456744.8</v>
      </c>
    </row>
    <row r="442" spans="1:17" x14ac:dyDescent="0.3">
      <c r="A442" t="s">
        <v>1184</v>
      </c>
      <c r="B442" t="s">
        <v>424</v>
      </c>
      <c r="C442" s="2">
        <v>45827.036111111112</v>
      </c>
      <c r="D442" t="s">
        <v>16</v>
      </c>
      <c r="E442" t="s">
        <v>442</v>
      </c>
      <c r="F442">
        <v>867</v>
      </c>
      <c r="G442">
        <v>1306.9000000000001</v>
      </c>
      <c r="H442">
        <v>566.54</v>
      </c>
      <c r="I442" t="s">
        <v>149</v>
      </c>
      <c r="J442" t="s">
        <v>54</v>
      </c>
      <c r="K442" s="1">
        <v>45695</v>
      </c>
      <c r="L442">
        <v>38</v>
      </c>
      <c r="M442" t="b">
        <v>0</v>
      </c>
      <c r="N442" t="b">
        <v>0</v>
      </c>
      <c r="O442" t="b">
        <v>0</v>
      </c>
      <c r="P442" t="b">
        <v>0</v>
      </c>
      <c r="Q442">
        <v>1133082.3</v>
      </c>
    </row>
    <row r="443" spans="1:17" x14ac:dyDescent="0.3">
      <c r="A443" t="s">
        <v>689</v>
      </c>
      <c r="B443" t="s">
        <v>206</v>
      </c>
      <c r="C443" s="2">
        <v>45713.019444444442</v>
      </c>
      <c r="D443" t="s">
        <v>27</v>
      </c>
      <c r="E443" t="s">
        <v>178</v>
      </c>
      <c r="F443">
        <v>827</v>
      </c>
      <c r="G443">
        <v>231.66</v>
      </c>
      <c r="H443">
        <v>95.79</v>
      </c>
      <c r="I443" t="s">
        <v>151</v>
      </c>
      <c r="J443" t="s">
        <v>78</v>
      </c>
      <c r="K443" s="1">
        <v>45786</v>
      </c>
      <c r="L443">
        <v>129</v>
      </c>
      <c r="M443" t="b">
        <v>0</v>
      </c>
      <c r="N443" t="b">
        <v>0</v>
      </c>
      <c r="O443" t="b">
        <v>0</v>
      </c>
      <c r="P443" t="b">
        <v>0</v>
      </c>
      <c r="Q443">
        <v>191582.82</v>
      </c>
    </row>
    <row r="444" spans="1:17" x14ac:dyDescent="0.3">
      <c r="A444" t="s">
        <v>699</v>
      </c>
      <c r="B444" t="s">
        <v>594</v>
      </c>
      <c r="C444" s="2">
        <v>45701.024305555555</v>
      </c>
      <c r="D444" t="s">
        <v>34</v>
      </c>
      <c r="E444" t="s">
        <v>178</v>
      </c>
      <c r="F444">
        <v>945</v>
      </c>
      <c r="G444">
        <v>536.45000000000005</v>
      </c>
      <c r="H444">
        <v>253.47</v>
      </c>
      <c r="I444" t="s">
        <v>151</v>
      </c>
      <c r="J444" t="s">
        <v>57</v>
      </c>
      <c r="K444" s="1">
        <v>45838</v>
      </c>
      <c r="L444">
        <v>181</v>
      </c>
      <c r="M444" t="b">
        <v>0</v>
      </c>
      <c r="N444" t="b">
        <v>0</v>
      </c>
      <c r="O444" t="b">
        <v>0</v>
      </c>
      <c r="P444" t="b">
        <v>0</v>
      </c>
      <c r="Q444">
        <v>506945.25000000006</v>
      </c>
    </row>
    <row r="445" spans="1:17" x14ac:dyDescent="0.3">
      <c r="A445" t="s">
        <v>702</v>
      </c>
      <c r="B445" t="s">
        <v>277</v>
      </c>
      <c r="C445" s="2">
        <v>45812.020833333336</v>
      </c>
      <c r="D445" t="s">
        <v>31</v>
      </c>
      <c r="E445" t="s">
        <v>178</v>
      </c>
      <c r="F445">
        <v>138</v>
      </c>
      <c r="G445">
        <v>245.54</v>
      </c>
      <c r="H445">
        <v>16.940000000000001</v>
      </c>
      <c r="I445" t="s">
        <v>151</v>
      </c>
      <c r="J445" t="s">
        <v>75</v>
      </c>
      <c r="K445" s="1">
        <v>45784</v>
      </c>
      <c r="L445">
        <v>127</v>
      </c>
      <c r="M445" t="b">
        <v>0</v>
      </c>
      <c r="N445" t="b">
        <v>0</v>
      </c>
      <c r="O445" t="b">
        <v>0</v>
      </c>
      <c r="P445" t="b">
        <v>0</v>
      </c>
      <c r="Q445">
        <v>33884.519999999997</v>
      </c>
    </row>
    <row r="446" spans="1:17" x14ac:dyDescent="0.3">
      <c r="A446" t="s">
        <v>764</v>
      </c>
      <c r="B446" t="s">
        <v>347</v>
      </c>
      <c r="C446" s="2">
        <v>45827.03402777778</v>
      </c>
      <c r="D446" t="s">
        <v>11</v>
      </c>
      <c r="E446" t="s">
        <v>178</v>
      </c>
      <c r="F446">
        <v>590</v>
      </c>
      <c r="G446">
        <v>756.99</v>
      </c>
      <c r="H446">
        <v>223.31</v>
      </c>
      <c r="I446" t="s">
        <v>151</v>
      </c>
      <c r="J446" t="s">
        <v>72</v>
      </c>
      <c r="K446" s="1">
        <v>45789</v>
      </c>
      <c r="L446">
        <v>132</v>
      </c>
      <c r="M446" t="b">
        <v>0</v>
      </c>
      <c r="N446" t="b">
        <v>0</v>
      </c>
      <c r="O446" t="b">
        <v>0</v>
      </c>
      <c r="P446" t="b">
        <v>0</v>
      </c>
      <c r="Q446">
        <v>446624.1</v>
      </c>
    </row>
    <row r="447" spans="1:17" x14ac:dyDescent="0.3">
      <c r="A447" t="s">
        <v>780</v>
      </c>
      <c r="B447" t="s">
        <v>487</v>
      </c>
      <c r="C447" s="2">
        <v>45702.011111111111</v>
      </c>
      <c r="D447" t="s">
        <v>11</v>
      </c>
      <c r="E447" t="s">
        <v>178</v>
      </c>
      <c r="F447">
        <v>80</v>
      </c>
      <c r="G447">
        <v>730.95</v>
      </c>
      <c r="H447">
        <v>29.24</v>
      </c>
      <c r="I447" t="s">
        <v>151</v>
      </c>
      <c r="J447" t="s">
        <v>72</v>
      </c>
      <c r="K447" s="1">
        <v>45699</v>
      </c>
      <c r="L447">
        <v>42</v>
      </c>
      <c r="M447" t="b">
        <v>0</v>
      </c>
      <c r="N447" t="b">
        <v>0</v>
      </c>
      <c r="O447" t="b">
        <v>0</v>
      </c>
      <c r="P447" t="b">
        <v>0</v>
      </c>
      <c r="Q447">
        <v>58476</v>
      </c>
    </row>
    <row r="448" spans="1:17" x14ac:dyDescent="0.3">
      <c r="A448" t="s">
        <v>869</v>
      </c>
      <c r="B448" t="s">
        <v>372</v>
      </c>
      <c r="C448" s="2">
        <v>45702.021527777775</v>
      </c>
      <c r="D448" t="s">
        <v>16</v>
      </c>
      <c r="E448" t="s">
        <v>178</v>
      </c>
      <c r="F448">
        <v>519</v>
      </c>
      <c r="G448">
        <v>1251.47</v>
      </c>
      <c r="H448">
        <v>324.76</v>
      </c>
      <c r="I448" t="s">
        <v>151</v>
      </c>
      <c r="J448" t="s">
        <v>69</v>
      </c>
      <c r="K448" s="1">
        <v>45805</v>
      </c>
      <c r="L448">
        <v>148</v>
      </c>
      <c r="M448" t="b">
        <v>0</v>
      </c>
      <c r="N448" t="b">
        <v>0</v>
      </c>
      <c r="O448" t="b">
        <v>0</v>
      </c>
      <c r="P448" t="b">
        <v>0</v>
      </c>
      <c r="Q448">
        <v>649512.93000000005</v>
      </c>
    </row>
    <row r="449" spans="1:17" x14ac:dyDescent="0.3">
      <c r="A449" t="s">
        <v>885</v>
      </c>
      <c r="B449" t="s">
        <v>262</v>
      </c>
      <c r="C449" s="2">
        <v>45688.003472222219</v>
      </c>
      <c r="D449" t="s">
        <v>31</v>
      </c>
      <c r="E449" t="s">
        <v>178</v>
      </c>
      <c r="F449">
        <v>604</v>
      </c>
      <c r="G449">
        <v>238.02</v>
      </c>
      <c r="H449">
        <v>71.88</v>
      </c>
      <c r="I449" t="s">
        <v>151</v>
      </c>
      <c r="J449" t="s">
        <v>72</v>
      </c>
      <c r="K449" s="1">
        <v>45677</v>
      </c>
      <c r="L449">
        <v>20</v>
      </c>
      <c r="M449" t="b">
        <v>0</v>
      </c>
      <c r="N449" t="b">
        <v>0</v>
      </c>
      <c r="O449" t="b">
        <v>0</v>
      </c>
      <c r="P449" t="b">
        <v>0</v>
      </c>
      <c r="Q449">
        <v>143764.08000000002</v>
      </c>
    </row>
    <row r="450" spans="1:17" x14ac:dyDescent="0.3">
      <c r="A450" t="s">
        <v>886</v>
      </c>
      <c r="B450" t="s">
        <v>315</v>
      </c>
      <c r="C450" s="2">
        <v>45679.015972222223</v>
      </c>
      <c r="D450" t="s">
        <v>27</v>
      </c>
      <c r="E450" t="s">
        <v>178</v>
      </c>
      <c r="F450">
        <v>432</v>
      </c>
      <c r="G450">
        <v>236.31</v>
      </c>
      <c r="H450">
        <v>51.04</v>
      </c>
      <c r="I450" t="s">
        <v>151</v>
      </c>
      <c r="J450" t="s">
        <v>75</v>
      </c>
      <c r="K450" s="1">
        <v>45821</v>
      </c>
      <c r="L450">
        <v>164</v>
      </c>
      <c r="M450" t="b">
        <v>0</v>
      </c>
      <c r="N450" t="b">
        <v>0</v>
      </c>
      <c r="O450" t="b">
        <v>0</v>
      </c>
      <c r="P450" t="b">
        <v>0</v>
      </c>
      <c r="Q450">
        <v>102085.92</v>
      </c>
    </row>
    <row r="451" spans="1:17" x14ac:dyDescent="0.3">
      <c r="A451" t="s">
        <v>898</v>
      </c>
      <c r="B451" t="s">
        <v>616</v>
      </c>
      <c r="C451" s="2">
        <v>45779.012499999997</v>
      </c>
      <c r="D451" t="s">
        <v>19</v>
      </c>
      <c r="E451" t="s">
        <v>178</v>
      </c>
      <c r="F451">
        <v>715</v>
      </c>
      <c r="G451">
        <v>2114.2199999999998</v>
      </c>
      <c r="H451">
        <v>755.83</v>
      </c>
      <c r="I451" t="s">
        <v>151</v>
      </c>
      <c r="J451" t="s">
        <v>78</v>
      </c>
      <c r="K451" s="1">
        <v>45832</v>
      </c>
      <c r="L451">
        <v>175</v>
      </c>
      <c r="M451" t="b">
        <v>0</v>
      </c>
      <c r="N451" t="b">
        <v>0</v>
      </c>
      <c r="O451" t="b">
        <v>0</v>
      </c>
      <c r="P451" t="b">
        <v>0</v>
      </c>
      <c r="Q451">
        <v>1511667.2999999998</v>
      </c>
    </row>
    <row r="452" spans="1:17" x14ac:dyDescent="0.3">
      <c r="A452" t="s">
        <v>901</v>
      </c>
      <c r="B452" t="s">
        <v>525</v>
      </c>
      <c r="C452" s="2">
        <v>45687.03125</v>
      </c>
      <c r="D452" t="s">
        <v>11</v>
      </c>
      <c r="E452" t="s">
        <v>178</v>
      </c>
      <c r="F452">
        <v>847</v>
      </c>
      <c r="G452">
        <v>755.81</v>
      </c>
      <c r="H452">
        <v>320.08999999999997</v>
      </c>
      <c r="I452" t="s">
        <v>151</v>
      </c>
      <c r="J452" t="s">
        <v>54</v>
      </c>
      <c r="K452" s="1">
        <v>45666</v>
      </c>
      <c r="L452">
        <v>9</v>
      </c>
      <c r="M452" t="b">
        <v>0</v>
      </c>
      <c r="N452" t="b">
        <v>0</v>
      </c>
      <c r="O452" t="b">
        <v>0</v>
      </c>
      <c r="P452" t="b">
        <v>0</v>
      </c>
      <c r="Q452">
        <v>640171.06999999995</v>
      </c>
    </row>
    <row r="453" spans="1:17" x14ac:dyDescent="0.3">
      <c r="A453" t="s">
        <v>926</v>
      </c>
      <c r="B453" t="s">
        <v>268</v>
      </c>
      <c r="C453" s="2">
        <v>45678.000694444447</v>
      </c>
      <c r="D453" t="s">
        <v>31</v>
      </c>
      <c r="E453" t="s">
        <v>178</v>
      </c>
      <c r="F453">
        <v>897</v>
      </c>
      <c r="G453">
        <v>243</v>
      </c>
      <c r="H453">
        <v>108.99</v>
      </c>
      <c r="I453" t="s">
        <v>151</v>
      </c>
      <c r="J453" t="s">
        <v>57</v>
      </c>
      <c r="K453" s="1">
        <v>45826</v>
      </c>
      <c r="L453">
        <v>169</v>
      </c>
      <c r="M453" t="b">
        <v>0</v>
      </c>
      <c r="N453" t="b">
        <v>0</v>
      </c>
      <c r="O453" t="b">
        <v>0</v>
      </c>
      <c r="P453" t="b">
        <v>0</v>
      </c>
      <c r="Q453">
        <v>217971</v>
      </c>
    </row>
    <row r="454" spans="1:17" x14ac:dyDescent="0.3">
      <c r="A454" t="s">
        <v>933</v>
      </c>
      <c r="B454" t="s">
        <v>237</v>
      </c>
      <c r="C454" s="2">
        <v>45677.01458333333</v>
      </c>
      <c r="D454" t="s">
        <v>31</v>
      </c>
      <c r="E454" t="s">
        <v>178</v>
      </c>
      <c r="F454">
        <v>451</v>
      </c>
      <c r="G454">
        <v>243.63</v>
      </c>
      <c r="H454">
        <v>54.94</v>
      </c>
      <c r="I454" t="s">
        <v>151</v>
      </c>
      <c r="J454" t="s">
        <v>69</v>
      </c>
      <c r="K454" s="1">
        <v>45698</v>
      </c>
      <c r="L454">
        <v>41</v>
      </c>
      <c r="M454" t="b">
        <v>0</v>
      </c>
      <c r="N454" t="b">
        <v>0</v>
      </c>
      <c r="O454" t="b">
        <v>0</v>
      </c>
      <c r="P454" t="b">
        <v>0</v>
      </c>
      <c r="Q454">
        <v>109877.13</v>
      </c>
    </row>
    <row r="455" spans="1:17" x14ac:dyDescent="0.3">
      <c r="A455" t="s">
        <v>952</v>
      </c>
      <c r="B455" t="s">
        <v>211</v>
      </c>
      <c r="C455" s="2">
        <v>45807.027777777781</v>
      </c>
      <c r="D455" t="s">
        <v>19</v>
      </c>
      <c r="E455" t="s">
        <v>442</v>
      </c>
      <c r="F455">
        <v>213</v>
      </c>
      <c r="G455">
        <v>2239.9899999999998</v>
      </c>
      <c r="H455">
        <v>238.56</v>
      </c>
      <c r="I455" t="s">
        <v>151</v>
      </c>
      <c r="J455" t="s">
        <v>54</v>
      </c>
      <c r="K455" s="1">
        <v>45734</v>
      </c>
      <c r="L455">
        <v>77</v>
      </c>
      <c r="M455" t="b">
        <v>0</v>
      </c>
      <c r="N455" t="b">
        <v>0</v>
      </c>
      <c r="O455" t="b">
        <v>0</v>
      </c>
      <c r="P455" t="b">
        <v>0</v>
      </c>
      <c r="Q455">
        <v>477117.86999999994</v>
      </c>
    </row>
    <row r="456" spans="1:17" x14ac:dyDescent="0.3">
      <c r="A456" t="s">
        <v>991</v>
      </c>
      <c r="B456" t="s">
        <v>422</v>
      </c>
      <c r="C456" s="2">
        <v>45784.010416666664</v>
      </c>
      <c r="D456" t="s">
        <v>23</v>
      </c>
      <c r="E456" t="s">
        <v>442</v>
      </c>
      <c r="F456">
        <v>319</v>
      </c>
      <c r="G456">
        <v>664.41</v>
      </c>
      <c r="H456">
        <v>105.97</v>
      </c>
      <c r="I456" t="s">
        <v>151</v>
      </c>
      <c r="J456" t="s">
        <v>75</v>
      </c>
      <c r="K456" s="1">
        <v>45665</v>
      </c>
      <c r="L456">
        <v>8</v>
      </c>
      <c r="M456" t="b">
        <v>0</v>
      </c>
      <c r="N456" t="b">
        <v>0</v>
      </c>
      <c r="O456" t="b">
        <v>0</v>
      </c>
      <c r="P456" t="b">
        <v>0</v>
      </c>
      <c r="Q456">
        <v>211946.78999999998</v>
      </c>
    </row>
    <row r="457" spans="1:17" x14ac:dyDescent="0.3">
      <c r="A457" t="s">
        <v>1007</v>
      </c>
      <c r="B457" t="s">
        <v>501</v>
      </c>
      <c r="C457" s="2">
        <v>45666.017361111109</v>
      </c>
      <c r="D457" t="s">
        <v>27</v>
      </c>
      <c r="E457" t="s">
        <v>442</v>
      </c>
      <c r="F457">
        <v>55</v>
      </c>
      <c r="G457">
        <v>227.33</v>
      </c>
      <c r="H457">
        <v>6.25</v>
      </c>
      <c r="I457" t="s">
        <v>151</v>
      </c>
      <c r="J457" t="s">
        <v>72</v>
      </c>
      <c r="K457" s="1">
        <v>45756</v>
      </c>
      <c r="L457">
        <v>99</v>
      </c>
      <c r="M457" t="b">
        <v>0</v>
      </c>
      <c r="N457" t="b">
        <v>0</v>
      </c>
      <c r="O457" t="b">
        <v>0</v>
      </c>
      <c r="P457" t="b">
        <v>0</v>
      </c>
      <c r="Q457">
        <v>12503.150000000001</v>
      </c>
    </row>
    <row r="458" spans="1:17" x14ac:dyDescent="0.3">
      <c r="A458" t="s">
        <v>1050</v>
      </c>
      <c r="B458" t="s">
        <v>437</v>
      </c>
      <c r="C458" s="2">
        <v>45832.032638888886</v>
      </c>
      <c r="D458" t="s">
        <v>38</v>
      </c>
      <c r="E458" t="s">
        <v>442</v>
      </c>
      <c r="F458">
        <v>76</v>
      </c>
      <c r="G458">
        <v>1382.74</v>
      </c>
      <c r="H458">
        <v>52.54</v>
      </c>
      <c r="I458" t="s">
        <v>151</v>
      </c>
      <c r="J458" t="s">
        <v>75</v>
      </c>
      <c r="K458" s="1">
        <v>45835</v>
      </c>
      <c r="L458">
        <v>178</v>
      </c>
      <c r="M458" t="b">
        <v>0</v>
      </c>
      <c r="N458" t="b">
        <v>0</v>
      </c>
      <c r="O458" t="b">
        <v>0</v>
      </c>
      <c r="P458" t="b">
        <v>0</v>
      </c>
      <c r="Q458">
        <v>105088.24</v>
      </c>
    </row>
    <row r="459" spans="1:17" x14ac:dyDescent="0.3">
      <c r="A459" t="s">
        <v>1053</v>
      </c>
      <c r="B459" t="s">
        <v>633</v>
      </c>
      <c r="C459" s="2">
        <v>45698.015277777777</v>
      </c>
      <c r="D459" t="s">
        <v>23</v>
      </c>
      <c r="E459" t="s">
        <v>442</v>
      </c>
      <c r="F459">
        <v>400</v>
      </c>
      <c r="G459">
        <v>618.51</v>
      </c>
      <c r="H459">
        <v>123.7</v>
      </c>
      <c r="I459" t="s">
        <v>151</v>
      </c>
      <c r="J459" t="s">
        <v>69</v>
      </c>
      <c r="K459" s="1">
        <v>45824</v>
      </c>
      <c r="L459">
        <v>167</v>
      </c>
      <c r="M459" t="b">
        <v>0</v>
      </c>
      <c r="N459" t="b">
        <v>0</v>
      </c>
      <c r="O459" t="b">
        <v>0</v>
      </c>
      <c r="P459" t="b">
        <v>0</v>
      </c>
      <c r="Q459">
        <v>247404</v>
      </c>
    </row>
    <row r="460" spans="1:17" x14ac:dyDescent="0.3">
      <c r="A460" t="s">
        <v>1065</v>
      </c>
      <c r="B460" t="s">
        <v>262</v>
      </c>
      <c r="C460" s="2">
        <v>45705.03125</v>
      </c>
      <c r="D460" t="s">
        <v>31</v>
      </c>
      <c r="E460" t="s">
        <v>442</v>
      </c>
      <c r="F460">
        <v>812</v>
      </c>
      <c r="G460">
        <v>232.48</v>
      </c>
      <c r="H460">
        <v>94.39</v>
      </c>
      <c r="I460" t="s">
        <v>151</v>
      </c>
      <c r="J460" t="s">
        <v>81</v>
      </c>
      <c r="K460" s="1">
        <v>45723</v>
      </c>
      <c r="L460">
        <v>66</v>
      </c>
      <c r="M460" t="b">
        <v>0</v>
      </c>
      <c r="N460" t="b">
        <v>0</v>
      </c>
      <c r="O460" t="b">
        <v>0</v>
      </c>
      <c r="P460" t="b">
        <v>0</v>
      </c>
      <c r="Q460">
        <v>188773.75999999998</v>
      </c>
    </row>
    <row r="461" spans="1:17" x14ac:dyDescent="0.3">
      <c r="A461" t="s">
        <v>1097</v>
      </c>
      <c r="B461" t="s">
        <v>521</v>
      </c>
      <c r="C461" s="2">
        <v>45783.03125</v>
      </c>
      <c r="D461" t="s">
        <v>34</v>
      </c>
      <c r="E461" t="s">
        <v>442</v>
      </c>
      <c r="F461">
        <v>936</v>
      </c>
      <c r="G461">
        <v>601.14</v>
      </c>
      <c r="H461">
        <v>281.33</v>
      </c>
      <c r="I461" t="s">
        <v>151</v>
      </c>
      <c r="J461" t="s">
        <v>69</v>
      </c>
      <c r="K461" s="1">
        <v>45793</v>
      </c>
      <c r="L461">
        <v>136</v>
      </c>
      <c r="M461" t="b">
        <v>0</v>
      </c>
      <c r="N461" t="b">
        <v>0</v>
      </c>
      <c r="O461" t="b">
        <v>0</v>
      </c>
      <c r="P461" t="b">
        <v>0</v>
      </c>
      <c r="Q461">
        <v>562667.04</v>
      </c>
    </row>
    <row r="462" spans="1:17" x14ac:dyDescent="0.3">
      <c r="A462" t="s">
        <v>1110</v>
      </c>
      <c r="B462" t="s">
        <v>253</v>
      </c>
      <c r="C462" s="2">
        <v>45663.024305555555</v>
      </c>
      <c r="D462" t="s">
        <v>23</v>
      </c>
      <c r="E462" t="s">
        <v>442</v>
      </c>
      <c r="F462">
        <v>685</v>
      </c>
      <c r="G462">
        <v>605.70000000000005</v>
      </c>
      <c r="H462">
        <v>207.45</v>
      </c>
      <c r="I462" t="s">
        <v>151</v>
      </c>
      <c r="J462" t="s">
        <v>72</v>
      </c>
      <c r="K462" s="1">
        <v>45779</v>
      </c>
      <c r="L462">
        <v>122</v>
      </c>
      <c r="M462" t="b">
        <v>0</v>
      </c>
      <c r="N462" t="b">
        <v>0</v>
      </c>
      <c r="O462" t="b">
        <v>0</v>
      </c>
      <c r="P462" t="b">
        <v>0</v>
      </c>
      <c r="Q462">
        <v>414904.50000000006</v>
      </c>
    </row>
    <row r="463" spans="1:17" x14ac:dyDescent="0.3">
      <c r="A463" t="s">
        <v>1125</v>
      </c>
      <c r="B463" t="s">
        <v>638</v>
      </c>
      <c r="C463" s="2">
        <v>45771.004166666666</v>
      </c>
      <c r="D463" t="s">
        <v>31</v>
      </c>
      <c r="E463" t="s">
        <v>442</v>
      </c>
      <c r="F463">
        <v>372</v>
      </c>
      <c r="G463">
        <v>243.86</v>
      </c>
      <c r="H463">
        <v>45.36</v>
      </c>
      <c r="I463" t="s">
        <v>151</v>
      </c>
      <c r="J463" t="s">
        <v>72</v>
      </c>
      <c r="K463" s="1">
        <v>45806</v>
      </c>
      <c r="L463">
        <v>149</v>
      </c>
      <c r="M463" t="b">
        <v>0</v>
      </c>
      <c r="N463" t="b">
        <v>0</v>
      </c>
      <c r="O463" t="b">
        <v>0</v>
      </c>
      <c r="P463" t="b">
        <v>0</v>
      </c>
      <c r="Q463">
        <v>90715.92</v>
      </c>
    </row>
    <row r="464" spans="1:17" x14ac:dyDescent="0.3">
      <c r="A464" t="s">
        <v>1154</v>
      </c>
      <c r="B464" t="s">
        <v>365</v>
      </c>
      <c r="C464" s="2">
        <v>45712.021527777775</v>
      </c>
      <c r="D464" t="s">
        <v>27</v>
      </c>
      <c r="E464" t="s">
        <v>442</v>
      </c>
      <c r="F464">
        <v>677</v>
      </c>
      <c r="G464">
        <v>231.43</v>
      </c>
      <c r="H464">
        <v>78.34</v>
      </c>
      <c r="I464" t="s">
        <v>151</v>
      </c>
      <c r="J464" t="s">
        <v>75</v>
      </c>
      <c r="K464" s="1">
        <v>45825</v>
      </c>
      <c r="L464">
        <v>168</v>
      </c>
      <c r="M464" t="b">
        <v>0</v>
      </c>
      <c r="N464" t="b">
        <v>0</v>
      </c>
      <c r="O464" t="b">
        <v>0</v>
      </c>
      <c r="P464" t="b">
        <v>0</v>
      </c>
      <c r="Q464">
        <v>156678.11000000002</v>
      </c>
    </row>
    <row r="465" spans="1:17" x14ac:dyDescent="0.3">
      <c r="A465" t="s">
        <v>1156</v>
      </c>
      <c r="B465" t="s">
        <v>518</v>
      </c>
      <c r="C465" s="2">
        <v>45800.023611111108</v>
      </c>
      <c r="D465" t="s">
        <v>11</v>
      </c>
      <c r="E465" t="s">
        <v>442</v>
      </c>
      <c r="F465">
        <v>928</v>
      </c>
      <c r="G465">
        <v>801.23</v>
      </c>
      <c r="H465">
        <v>371.77</v>
      </c>
      <c r="I465" t="s">
        <v>151</v>
      </c>
      <c r="J465" t="s">
        <v>69</v>
      </c>
      <c r="K465" s="1">
        <v>45814</v>
      </c>
      <c r="L465">
        <v>157</v>
      </c>
      <c r="M465" t="b">
        <v>0</v>
      </c>
      <c r="N465" t="b">
        <v>0</v>
      </c>
      <c r="O465" t="b">
        <v>0</v>
      </c>
      <c r="P465" t="b">
        <v>0</v>
      </c>
      <c r="Q465">
        <v>743541.44000000006</v>
      </c>
    </row>
    <row r="466" spans="1:17" x14ac:dyDescent="0.3">
      <c r="A466" t="s">
        <v>1167</v>
      </c>
      <c r="B466" t="s">
        <v>664</v>
      </c>
      <c r="C466" s="2">
        <v>45701.029166666667</v>
      </c>
      <c r="D466" t="s">
        <v>31</v>
      </c>
      <c r="E466" t="s">
        <v>442</v>
      </c>
      <c r="F466">
        <v>235</v>
      </c>
      <c r="G466">
        <v>231.88</v>
      </c>
      <c r="H466">
        <v>27.25</v>
      </c>
      <c r="I466" t="s">
        <v>151</v>
      </c>
      <c r="J466" t="s">
        <v>75</v>
      </c>
      <c r="K466" s="1">
        <v>45792</v>
      </c>
      <c r="L466">
        <v>135</v>
      </c>
      <c r="M466" t="b">
        <v>0</v>
      </c>
      <c r="N466" t="b">
        <v>0</v>
      </c>
      <c r="O466" t="b">
        <v>0</v>
      </c>
      <c r="P466" t="b">
        <v>0</v>
      </c>
      <c r="Q466">
        <v>54491.799999999996</v>
      </c>
    </row>
    <row r="467" spans="1:17" x14ac:dyDescent="0.3">
      <c r="A467" t="s">
        <v>731</v>
      </c>
      <c r="B467" t="s">
        <v>333</v>
      </c>
      <c r="C467" s="2">
        <v>45713.034722222219</v>
      </c>
      <c r="D467" t="s">
        <v>31</v>
      </c>
      <c r="E467" t="s">
        <v>178</v>
      </c>
      <c r="F467">
        <v>841</v>
      </c>
      <c r="G467">
        <v>233.99</v>
      </c>
      <c r="H467">
        <v>98.39</v>
      </c>
      <c r="I467" t="s">
        <v>153</v>
      </c>
      <c r="J467" t="s">
        <v>63</v>
      </c>
      <c r="K467" s="1">
        <v>45765</v>
      </c>
      <c r="L467">
        <v>108</v>
      </c>
      <c r="M467" t="b">
        <v>0</v>
      </c>
      <c r="N467" t="b">
        <v>0</v>
      </c>
      <c r="O467" t="b">
        <v>0</v>
      </c>
      <c r="P467" t="b">
        <v>0</v>
      </c>
      <c r="Q467">
        <v>196785.59</v>
      </c>
    </row>
    <row r="468" spans="1:17" x14ac:dyDescent="0.3">
      <c r="A468" t="s">
        <v>737</v>
      </c>
      <c r="B468" t="s">
        <v>529</v>
      </c>
      <c r="C468" s="2">
        <v>45791.001388888886</v>
      </c>
      <c r="D468" t="s">
        <v>38</v>
      </c>
      <c r="E468" t="s">
        <v>178</v>
      </c>
      <c r="F468">
        <v>710</v>
      </c>
      <c r="G468">
        <v>1351.68</v>
      </c>
      <c r="H468">
        <v>479.85</v>
      </c>
      <c r="I468" t="s">
        <v>153</v>
      </c>
      <c r="J468" t="s">
        <v>66</v>
      </c>
      <c r="K468" s="1">
        <v>45663</v>
      </c>
      <c r="L468">
        <v>6</v>
      </c>
      <c r="M468" t="b">
        <v>0</v>
      </c>
      <c r="N468" t="b">
        <v>0</v>
      </c>
      <c r="O468" t="b">
        <v>0</v>
      </c>
      <c r="P468" t="b">
        <v>0</v>
      </c>
      <c r="Q468">
        <v>959692.80000000005</v>
      </c>
    </row>
    <row r="469" spans="1:17" x14ac:dyDescent="0.3">
      <c r="A469" t="s">
        <v>744</v>
      </c>
      <c r="B469" t="s">
        <v>395</v>
      </c>
      <c r="C469" s="2">
        <v>45705.005555555559</v>
      </c>
      <c r="D469" t="s">
        <v>31</v>
      </c>
      <c r="E469" t="s">
        <v>178</v>
      </c>
      <c r="F469">
        <v>608</v>
      </c>
      <c r="G469">
        <v>232.69</v>
      </c>
      <c r="H469">
        <v>70.739999999999995</v>
      </c>
      <c r="I469" t="s">
        <v>153</v>
      </c>
      <c r="J469" t="s">
        <v>81</v>
      </c>
      <c r="K469" s="1">
        <v>45798</v>
      </c>
      <c r="L469">
        <v>141</v>
      </c>
      <c r="M469" t="b">
        <v>0</v>
      </c>
      <c r="N469" t="b">
        <v>0</v>
      </c>
      <c r="O469" t="b">
        <v>0</v>
      </c>
      <c r="P469" t="b">
        <v>0</v>
      </c>
      <c r="Q469">
        <v>141475.51999999999</v>
      </c>
    </row>
    <row r="470" spans="1:17" x14ac:dyDescent="0.3">
      <c r="A470" t="s">
        <v>792</v>
      </c>
      <c r="B470" t="s">
        <v>191</v>
      </c>
      <c r="C470" s="2">
        <v>45715.013888888891</v>
      </c>
      <c r="D470" t="s">
        <v>38</v>
      </c>
      <c r="E470" t="s">
        <v>178</v>
      </c>
      <c r="F470">
        <v>51</v>
      </c>
      <c r="G470">
        <v>1030.5899999999999</v>
      </c>
      <c r="H470">
        <v>26.28</v>
      </c>
      <c r="I470" t="s">
        <v>153</v>
      </c>
      <c r="J470" t="s">
        <v>54</v>
      </c>
      <c r="K470" s="1">
        <v>45798</v>
      </c>
      <c r="L470">
        <v>141</v>
      </c>
      <c r="M470" t="b">
        <v>0</v>
      </c>
      <c r="N470" t="b">
        <v>0</v>
      </c>
      <c r="O470" t="b">
        <v>0</v>
      </c>
      <c r="P470" t="b">
        <v>0</v>
      </c>
      <c r="Q470">
        <v>52560.09</v>
      </c>
    </row>
    <row r="471" spans="1:17" x14ac:dyDescent="0.3">
      <c r="A471" t="s">
        <v>848</v>
      </c>
      <c r="B471" t="s">
        <v>287</v>
      </c>
      <c r="C471" s="2">
        <v>45835.029861111114</v>
      </c>
      <c r="D471" t="s">
        <v>19</v>
      </c>
      <c r="E471" t="s">
        <v>178</v>
      </c>
      <c r="F471">
        <v>699</v>
      </c>
      <c r="G471">
        <v>2242.79</v>
      </c>
      <c r="H471">
        <v>783.86</v>
      </c>
      <c r="I471" t="s">
        <v>153</v>
      </c>
      <c r="J471" t="s">
        <v>75</v>
      </c>
      <c r="K471" s="1">
        <v>45827</v>
      </c>
      <c r="L471">
        <v>170</v>
      </c>
      <c r="M471" t="b">
        <v>0</v>
      </c>
      <c r="N471" t="b">
        <v>0</v>
      </c>
      <c r="O471" t="b">
        <v>0</v>
      </c>
      <c r="P471" t="b">
        <v>0</v>
      </c>
      <c r="Q471">
        <v>1567710.21</v>
      </c>
    </row>
    <row r="472" spans="1:17" x14ac:dyDescent="0.3">
      <c r="A472" t="s">
        <v>891</v>
      </c>
      <c r="B472" t="s">
        <v>438</v>
      </c>
      <c r="C472" s="2">
        <v>45826.018055555556</v>
      </c>
      <c r="D472" t="s">
        <v>16</v>
      </c>
      <c r="E472" t="s">
        <v>178</v>
      </c>
      <c r="F472">
        <v>747</v>
      </c>
      <c r="G472">
        <v>1292.8399999999999</v>
      </c>
      <c r="H472">
        <v>482.88</v>
      </c>
      <c r="I472" t="s">
        <v>153</v>
      </c>
      <c r="J472" t="s">
        <v>75</v>
      </c>
      <c r="K472" s="1">
        <v>45782</v>
      </c>
      <c r="L472">
        <v>125</v>
      </c>
      <c r="M472" t="b">
        <v>0</v>
      </c>
      <c r="N472" t="b">
        <v>0</v>
      </c>
      <c r="O472" t="b">
        <v>0</v>
      </c>
      <c r="P472" t="b">
        <v>0</v>
      </c>
      <c r="Q472">
        <v>965751.48</v>
      </c>
    </row>
    <row r="473" spans="1:17" x14ac:dyDescent="0.3">
      <c r="A473" t="s">
        <v>897</v>
      </c>
      <c r="B473" t="s">
        <v>324</v>
      </c>
      <c r="C473" s="2">
        <v>45666.011111111111</v>
      </c>
      <c r="D473" t="s">
        <v>27</v>
      </c>
      <c r="E473" t="s">
        <v>178</v>
      </c>
      <c r="F473">
        <v>473</v>
      </c>
      <c r="G473">
        <v>227.37</v>
      </c>
      <c r="H473">
        <v>53.77</v>
      </c>
      <c r="I473" t="s">
        <v>153</v>
      </c>
      <c r="J473" t="s">
        <v>54</v>
      </c>
      <c r="K473" s="1">
        <v>45733</v>
      </c>
      <c r="L473">
        <v>76</v>
      </c>
      <c r="M473" t="b">
        <v>0</v>
      </c>
      <c r="N473" t="b">
        <v>0</v>
      </c>
      <c r="O473" t="b">
        <v>0</v>
      </c>
      <c r="P473" t="b">
        <v>0</v>
      </c>
      <c r="Q473">
        <v>107546.01000000001</v>
      </c>
    </row>
    <row r="474" spans="1:17" x14ac:dyDescent="0.3">
      <c r="A474" t="s">
        <v>935</v>
      </c>
      <c r="B474" t="s">
        <v>435</v>
      </c>
      <c r="C474" s="2">
        <v>45811.040277777778</v>
      </c>
      <c r="D474" t="s">
        <v>34</v>
      </c>
      <c r="E474" t="s">
        <v>178</v>
      </c>
      <c r="F474">
        <v>991</v>
      </c>
      <c r="G474">
        <v>615.47</v>
      </c>
      <c r="H474">
        <v>304.97000000000003</v>
      </c>
      <c r="I474" t="s">
        <v>153</v>
      </c>
      <c r="J474" t="s">
        <v>66</v>
      </c>
      <c r="K474" s="1">
        <v>45838</v>
      </c>
      <c r="L474">
        <v>181</v>
      </c>
      <c r="M474" t="b">
        <v>0</v>
      </c>
      <c r="N474" t="b">
        <v>0</v>
      </c>
      <c r="O474" t="b">
        <v>0</v>
      </c>
      <c r="P474" t="b">
        <v>0</v>
      </c>
      <c r="Q474">
        <v>609930.77</v>
      </c>
    </row>
    <row r="475" spans="1:17" x14ac:dyDescent="0.3">
      <c r="A475" t="s">
        <v>941</v>
      </c>
      <c r="B475" t="s">
        <v>577</v>
      </c>
      <c r="C475" s="2">
        <v>45684.026388888888</v>
      </c>
      <c r="D475" t="s">
        <v>38</v>
      </c>
      <c r="E475" t="s">
        <v>178</v>
      </c>
      <c r="F475">
        <v>858</v>
      </c>
      <c r="G475">
        <v>979.96</v>
      </c>
      <c r="H475">
        <v>420.4</v>
      </c>
      <c r="I475" t="s">
        <v>153</v>
      </c>
      <c r="J475" t="s">
        <v>66</v>
      </c>
      <c r="K475" s="1">
        <v>45714</v>
      </c>
      <c r="L475">
        <v>57</v>
      </c>
      <c r="M475" t="b">
        <v>0</v>
      </c>
      <c r="N475" t="b">
        <v>0</v>
      </c>
      <c r="O475" t="b">
        <v>0</v>
      </c>
      <c r="P475" t="b">
        <v>0</v>
      </c>
      <c r="Q475">
        <v>840805.68</v>
      </c>
    </row>
    <row r="476" spans="1:17" x14ac:dyDescent="0.3">
      <c r="A476" t="s">
        <v>957</v>
      </c>
      <c r="B476" t="s">
        <v>224</v>
      </c>
      <c r="C476" s="2">
        <v>45811.011111111111</v>
      </c>
      <c r="D476" t="s">
        <v>16</v>
      </c>
      <c r="E476" t="s">
        <v>442</v>
      </c>
      <c r="F476">
        <v>643</v>
      </c>
      <c r="G476">
        <v>1249.6300000000001</v>
      </c>
      <c r="H476">
        <v>401.76</v>
      </c>
      <c r="I476" t="s">
        <v>153</v>
      </c>
      <c r="J476" t="s">
        <v>81</v>
      </c>
      <c r="K476" s="1">
        <v>45758</v>
      </c>
      <c r="L476">
        <v>101</v>
      </c>
      <c r="M476" t="b">
        <v>0</v>
      </c>
      <c r="N476" t="b">
        <v>0</v>
      </c>
      <c r="O476" t="b">
        <v>0</v>
      </c>
      <c r="P476" t="b">
        <v>0</v>
      </c>
      <c r="Q476">
        <v>803512.09000000008</v>
      </c>
    </row>
    <row r="477" spans="1:17" x14ac:dyDescent="0.3">
      <c r="A477" t="s">
        <v>961</v>
      </c>
      <c r="B477" t="s">
        <v>300</v>
      </c>
      <c r="C477" s="2">
        <v>45680.036805555559</v>
      </c>
      <c r="D477" t="s">
        <v>11</v>
      </c>
      <c r="E477" t="s">
        <v>442</v>
      </c>
      <c r="F477">
        <v>560</v>
      </c>
      <c r="G477">
        <v>727.77</v>
      </c>
      <c r="H477">
        <v>203.78</v>
      </c>
      <c r="I477" t="s">
        <v>153</v>
      </c>
      <c r="J477" t="s">
        <v>57</v>
      </c>
      <c r="K477" s="1">
        <v>45673</v>
      </c>
      <c r="L477">
        <v>16</v>
      </c>
      <c r="M477" t="b">
        <v>0</v>
      </c>
      <c r="N477" t="b">
        <v>0</v>
      </c>
      <c r="O477" t="b">
        <v>0</v>
      </c>
      <c r="P477" t="b">
        <v>0</v>
      </c>
      <c r="Q477">
        <v>407551.2</v>
      </c>
    </row>
    <row r="478" spans="1:17" x14ac:dyDescent="0.3">
      <c r="A478" t="s">
        <v>997</v>
      </c>
      <c r="B478" t="s">
        <v>392</v>
      </c>
      <c r="C478" s="2">
        <v>45709.02847222222</v>
      </c>
      <c r="D478" t="s">
        <v>23</v>
      </c>
      <c r="E478" t="s">
        <v>442</v>
      </c>
      <c r="F478">
        <v>407</v>
      </c>
      <c r="G478">
        <v>626.77</v>
      </c>
      <c r="H478">
        <v>127.55</v>
      </c>
      <c r="I478" t="s">
        <v>153</v>
      </c>
      <c r="J478" t="s">
        <v>81</v>
      </c>
      <c r="K478" s="1">
        <v>45672</v>
      </c>
      <c r="L478">
        <v>15</v>
      </c>
      <c r="M478" t="b">
        <v>0</v>
      </c>
      <c r="N478" t="b">
        <v>0</v>
      </c>
      <c r="O478" t="b">
        <v>0</v>
      </c>
      <c r="P478" t="b">
        <v>0</v>
      </c>
      <c r="Q478">
        <v>255095.38999999998</v>
      </c>
    </row>
    <row r="479" spans="1:17" x14ac:dyDescent="0.3">
      <c r="A479" t="s">
        <v>1100</v>
      </c>
      <c r="B479" t="s">
        <v>190</v>
      </c>
      <c r="C479" s="2">
        <v>45814.020138888889</v>
      </c>
      <c r="D479" t="s">
        <v>16</v>
      </c>
      <c r="E479" t="s">
        <v>442</v>
      </c>
      <c r="F479">
        <v>53</v>
      </c>
      <c r="G479">
        <v>1185.76</v>
      </c>
      <c r="H479">
        <v>31.42</v>
      </c>
      <c r="I479" t="s">
        <v>153</v>
      </c>
      <c r="J479" t="s">
        <v>54</v>
      </c>
      <c r="K479" s="1">
        <v>45714</v>
      </c>
      <c r="L479">
        <v>57</v>
      </c>
      <c r="M479" t="b">
        <v>0</v>
      </c>
      <c r="N479" t="b">
        <v>0</v>
      </c>
      <c r="O479" t="b">
        <v>0</v>
      </c>
      <c r="P479" t="b">
        <v>0</v>
      </c>
      <c r="Q479">
        <v>62845.279999999999</v>
      </c>
    </row>
    <row r="480" spans="1:17" x14ac:dyDescent="0.3">
      <c r="A480" t="s">
        <v>1142</v>
      </c>
      <c r="B480" t="s">
        <v>427</v>
      </c>
      <c r="C480" s="2">
        <v>45740.013194444444</v>
      </c>
      <c r="D480" t="s">
        <v>11</v>
      </c>
      <c r="E480" t="s">
        <v>442</v>
      </c>
      <c r="F480">
        <v>186</v>
      </c>
      <c r="G480">
        <v>764.27</v>
      </c>
      <c r="H480">
        <v>71.08</v>
      </c>
      <c r="I480" t="s">
        <v>153</v>
      </c>
      <c r="J480" t="s">
        <v>75</v>
      </c>
      <c r="K480" s="1">
        <v>45833</v>
      </c>
      <c r="L480">
        <v>176</v>
      </c>
      <c r="M480" t="b">
        <v>0</v>
      </c>
      <c r="N480" t="b">
        <v>0</v>
      </c>
      <c r="O480" t="b">
        <v>0</v>
      </c>
      <c r="P480" t="b">
        <v>0</v>
      </c>
      <c r="Q480">
        <v>142154.22</v>
      </c>
    </row>
    <row r="481" spans="1:17" x14ac:dyDescent="0.3">
      <c r="A481" t="s">
        <v>1157</v>
      </c>
      <c r="B481" t="s">
        <v>523</v>
      </c>
      <c r="C481" s="2">
        <v>45700.029861111114</v>
      </c>
      <c r="D481" t="s">
        <v>34</v>
      </c>
      <c r="E481" t="s">
        <v>442</v>
      </c>
      <c r="F481">
        <v>848</v>
      </c>
      <c r="G481">
        <v>540.29999999999995</v>
      </c>
      <c r="H481">
        <v>229.09</v>
      </c>
      <c r="I481" t="s">
        <v>153</v>
      </c>
      <c r="J481" t="s">
        <v>54</v>
      </c>
      <c r="K481" s="1">
        <v>45819</v>
      </c>
      <c r="L481">
        <v>162</v>
      </c>
      <c r="M481" t="b">
        <v>0</v>
      </c>
      <c r="N481" t="b">
        <v>0</v>
      </c>
      <c r="O481" t="b">
        <v>0</v>
      </c>
      <c r="P481" t="b">
        <v>0</v>
      </c>
      <c r="Q481">
        <v>458174.39999999997</v>
      </c>
    </row>
    <row r="482" spans="1:17" x14ac:dyDescent="0.3">
      <c r="A482" t="s">
        <v>1180</v>
      </c>
      <c r="B482" t="s">
        <v>524</v>
      </c>
      <c r="C482" s="2">
        <v>45736.00277777778</v>
      </c>
      <c r="D482" t="s">
        <v>11</v>
      </c>
      <c r="E482" t="s">
        <v>442</v>
      </c>
      <c r="F482">
        <v>666</v>
      </c>
      <c r="G482">
        <v>766.69</v>
      </c>
      <c r="H482">
        <v>255.31</v>
      </c>
      <c r="I482" t="s">
        <v>153</v>
      </c>
      <c r="J482" t="s">
        <v>81</v>
      </c>
      <c r="K482" s="1">
        <v>45792</v>
      </c>
      <c r="L482">
        <v>135</v>
      </c>
      <c r="M482" t="b">
        <v>0</v>
      </c>
      <c r="N482" t="b">
        <v>0</v>
      </c>
      <c r="O482" t="b">
        <v>0</v>
      </c>
      <c r="P482" t="b">
        <v>0</v>
      </c>
      <c r="Q482">
        <v>510615.54000000004</v>
      </c>
    </row>
    <row r="483" spans="1:17" x14ac:dyDescent="0.3">
      <c r="A483" t="s">
        <v>1186</v>
      </c>
      <c r="B483" t="s">
        <v>588</v>
      </c>
      <c r="C483" s="2">
        <v>45761.023611111108</v>
      </c>
      <c r="D483" t="s">
        <v>23</v>
      </c>
      <c r="E483" t="s">
        <v>442</v>
      </c>
      <c r="F483">
        <v>562</v>
      </c>
      <c r="G483">
        <v>621.70000000000005</v>
      </c>
      <c r="H483">
        <v>174.7</v>
      </c>
      <c r="I483" t="s">
        <v>153</v>
      </c>
      <c r="J483" t="s">
        <v>75</v>
      </c>
      <c r="K483" s="1">
        <v>45769</v>
      </c>
      <c r="L483">
        <v>112</v>
      </c>
      <c r="M483" t="b">
        <v>0</v>
      </c>
      <c r="N483" t="b">
        <v>0</v>
      </c>
      <c r="O483" t="b">
        <v>0</v>
      </c>
      <c r="P483" t="b">
        <v>0</v>
      </c>
      <c r="Q483">
        <v>349395.4</v>
      </c>
    </row>
    <row r="484" spans="1:17" x14ac:dyDescent="0.3">
      <c r="A484" t="s">
        <v>695</v>
      </c>
      <c r="B484" t="s">
        <v>666</v>
      </c>
      <c r="C484" s="2">
        <v>45835.022222222222</v>
      </c>
      <c r="D484" t="s">
        <v>11</v>
      </c>
      <c r="E484" t="s">
        <v>178</v>
      </c>
      <c r="F484">
        <v>323</v>
      </c>
      <c r="G484">
        <v>784.63</v>
      </c>
      <c r="H484">
        <v>126.72</v>
      </c>
      <c r="I484" t="s">
        <v>155</v>
      </c>
      <c r="J484" t="s">
        <v>57</v>
      </c>
      <c r="K484" s="1">
        <v>45720</v>
      </c>
      <c r="L484">
        <v>63</v>
      </c>
      <c r="M484" t="b">
        <v>0</v>
      </c>
      <c r="N484" t="b">
        <v>0</v>
      </c>
      <c r="O484" t="b">
        <v>0</v>
      </c>
      <c r="P484" t="b">
        <v>0</v>
      </c>
      <c r="Q484">
        <v>253435.49</v>
      </c>
    </row>
    <row r="485" spans="1:17" x14ac:dyDescent="0.3">
      <c r="A485" t="s">
        <v>700</v>
      </c>
      <c r="B485" t="s">
        <v>434</v>
      </c>
      <c r="C485" s="2">
        <v>45782.019444444442</v>
      </c>
      <c r="D485" t="s">
        <v>19</v>
      </c>
      <c r="E485" t="s">
        <v>178</v>
      </c>
      <c r="F485">
        <v>81</v>
      </c>
      <c r="G485">
        <v>2159.5</v>
      </c>
      <c r="H485">
        <v>87.46</v>
      </c>
      <c r="I485" t="s">
        <v>155</v>
      </c>
      <c r="J485" t="s">
        <v>57</v>
      </c>
      <c r="K485" s="1">
        <v>45812</v>
      </c>
      <c r="L485">
        <v>155</v>
      </c>
      <c r="M485" t="b">
        <v>0</v>
      </c>
      <c r="N485" t="b">
        <v>0</v>
      </c>
      <c r="O485" t="b">
        <v>0</v>
      </c>
      <c r="P485" t="b">
        <v>0</v>
      </c>
      <c r="Q485">
        <v>174919.5</v>
      </c>
    </row>
    <row r="486" spans="1:17" x14ac:dyDescent="0.3">
      <c r="A486" t="s">
        <v>709</v>
      </c>
      <c r="B486" t="s">
        <v>301</v>
      </c>
      <c r="C486" s="2">
        <v>45832.038194444445</v>
      </c>
      <c r="D486" t="s">
        <v>23</v>
      </c>
      <c r="E486" t="s">
        <v>178</v>
      </c>
      <c r="F486">
        <v>315</v>
      </c>
      <c r="G486">
        <v>670.22</v>
      </c>
      <c r="H486">
        <v>105.56</v>
      </c>
      <c r="I486" t="s">
        <v>155</v>
      </c>
      <c r="J486" t="s">
        <v>63</v>
      </c>
      <c r="K486" s="1">
        <v>45692</v>
      </c>
      <c r="L486">
        <v>35</v>
      </c>
      <c r="M486" t="b">
        <v>0</v>
      </c>
      <c r="N486" t="b">
        <v>0</v>
      </c>
      <c r="O486" t="b">
        <v>0</v>
      </c>
      <c r="P486" t="b">
        <v>0</v>
      </c>
      <c r="Q486">
        <v>211119.30000000002</v>
      </c>
    </row>
    <row r="487" spans="1:17" x14ac:dyDescent="0.3">
      <c r="A487" t="s">
        <v>711</v>
      </c>
      <c r="B487" t="s">
        <v>318</v>
      </c>
      <c r="C487" s="2">
        <v>45778.015277777777</v>
      </c>
      <c r="D487" t="s">
        <v>31</v>
      </c>
      <c r="E487" t="s">
        <v>178</v>
      </c>
      <c r="F487">
        <v>99</v>
      </c>
      <c r="G487">
        <v>236.11</v>
      </c>
      <c r="H487">
        <v>11.69</v>
      </c>
      <c r="I487" t="s">
        <v>155</v>
      </c>
      <c r="J487" t="s">
        <v>60</v>
      </c>
      <c r="K487" s="1">
        <v>45658</v>
      </c>
      <c r="L487">
        <v>1</v>
      </c>
      <c r="M487" t="b">
        <v>0</v>
      </c>
      <c r="N487" t="b">
        <v>0</v>
      </c>
      <c r="O487" t="b">
        <v>0</v>
      </c>
      <c r="P487" t="b">
        <v>0</v>
      </c>
      <c r="Q487">
        <v>23374.890000000003</v>
      </c>
    </row>
    <row r="488" spans="1:17" x14ac:dyDescent="0.3">
      <c r="A488" t="s">
        <v>721</v>
      </c>
      <c r="B488" t="s">
        <v>464</v>
      </c>
      <c r="C488" s="2">
        <v>45677.008333333331</v>
      </c>
      <c r="D488" t="s">
        <v>23</v>
      </c>
      <c r="E488" t="s">
        <v>178</v>
      </c>
      <c r="F488">
        <v>383</v>
      </c>
      <c r="G488">
        <v>600.54</v>
      </c>
      <c r="H488">
        <v>115</v>
      </c>
      <c r="I488" t="s">
        <v>155</v>
      </c>
      <c r="J488" t="s">
        <v>75</v>
      </c>
      <c r="K488" s="1">
        <v>45820</v>
      </c>
      <c r="L488">
        <v>163</v>
      </c>
      <c r="M488" t="b">
        <v>0</v>
      </c>
      <c r="N488" t="b">
        <v>0</v>
      </c>
      <c r="O488" t="b">
        <v>0</v>
      </c>
      <c r="P488" t="b">
        <v>0</v>
      </c>
      <c r="Q488">
        <v>230006.81999999998</v>
      </c>
    </row>
    <row r="489" spans="1:17" x14ac:dyDescent="0.3">
      <c r="A489" t="s">
        <v>763</v>
      </c>
      <c r="B489" t="s">
        <v>217</v>
      </c>
      <c r="C489" s="2">
        <v>45723.009722222225</v>
      </c>
      <c r="D489" t="s">
        <v>11</v>
      </c>
      <c r="E489" t="s">
        <v>178</v>
      </c>
      <c r="F489">
        <v>28</v>
      </c>
      <c r="G489">
        <v>754.8</v>
      </c>
      <c r="H489">
        <v>10.57</v>
      </c>
      <c r="I489" t="s">
        <v>155</v>
      </c>
      <c r="J489" t="s">
        <v>75</v>
      </c>
      <c r="K489" s="1">
        <v>45663</v>
      </c>
      <c r="L489">
        <v>6</v>
      </c>
      <c r="M489" t="b">
        <v>0</v>
      </c>
      <c r="N489" t="b">
        <v>0</v>
      </c>
      <c r="O489" t="b">
        <v>0</v>
      </c>
      <c r="P489" t="b">
        <v>0</v>
      </c>
      <c r="Q489">
        <v>21134.399999999998</v>
      </c>
    </row>
    <row r="490" spans="1:17" x14ac:dyDescent="0.3">
      <c r="A490" t="s">
        <v>817</v>
      </c>
      <c r="B490" t="s">
        <v>352</v>
      </c>
      <c r="C490" s="2">
        <v>45737.020138888889</v>
      </c>
      <c r="D490" t="s">
        <v>34</v>
      </c>
      <c r="E490" t="s">
        <v>178</v>
      </c>
      <c r="F490">
        <v>823</v>
      </c>
      <c r="G490">
        <v>584.17999999999995</v>
      </c>
      <c r="H490">
        <v>240.39</v>
      </c>
      <c r="I490" t="s">
        <v>155</v>
      </c>
      <c r="J490" t="s">
        <v>57</v>
      </c>
      <c r="K490" s="1">
        <v>45712</v>
      </c>
      <c r="L490">
        <v>55</v>
      </c>
      <c r="M490" t="b">
        <v>0</v>
      </c>
      <c r="N490" t="b">
        <v>0</v>
      </c>
      <c r="O490" t="b">
        <v>0</v>
      </c>
      <c r="P490" t="b">
        <v>0</v>
      </c>
      <c r="Q490">
        <v>480780.13999999996</v>
      </c>
    </row>
    <row r="491" spans="1:17" x14ac:dyDescent="0.3">
      <c r="A491" t="s">
        <v>820</v>
      </c>
      <c r="B491" t="s">
        <v>404</v>
      </c>
      <c r="C491" s="2">
        <v>45734.022222222222</v>
      </c>
      <c r="D491" t="s">
        <v>34</v>
      </c>
      <c r="E491" t="s">
        <v>178</v>
      </c>
      <c r="F491">
        <v>340</v>
      </c>
      <c r="G491">
        <v>585.70000000000005</v>
      </c>
      <c r="H491">
        <v>99.57</v>
      </c>
      <c r="I491" t="s">
        <v>155</v>
      </c>
      <c r="J491" t="s">
        <v>57</v>
      </c>
      <c r="K491" s="1">
        <v>45672</v>
      </c>
      <c r="L491">
        <v>15</v>
      </c>
      <c r="M491" t="b">
        <v>0</v>
      </c>
      <c r="N491" t="b">
        <v>0</v>
      </c>
      <c r="O491" t="b">
        <v>0</v>
      </c>
      <c r="P491" t="b">
        <v>0</v>
      </c>
      <c r="Q491">
        <v>199138.00000000003</v>
      </c>
    </row>
    <row r="492" spans="1:17" x14ac:dyDescent="0.3">
      <c r="A492" t="s">
        <v>858</v>
      </c>
      <c r="B492" t="s">
        <v>487</v>
      </c>
      <c r="C492" s="2">
        <v>45678.009027777778</v>
      </c>
      <c r="D492" t="s">
        <v>31</v>
      </c>
      <c r="E492" t="s">
        <v>178</v>
      </c>
      <c r="F492">
        <v>220</v>
      </c>
      <c r="G492">
        <v>242.98</v>
      </c>
      <c r="H492">
        <v>26.73</v>
      </c>
      <c r="I492" t="s">
        <v>155</v>
      </c>
      <c r="J492" t="s">
        <v>66</v>
      </c>
      <c r="K492" s="1">
        <v>45733</v>
      </c>
      <c r="L492">
        <v>76</v>
      </c>
      <c r="M492" t="b">
        <v>0</v>
      </c>
      <c r="N492" t="b">
        <v>0</v>
      </c>
      <c r="O492" t="b">
        <v>0</v>
      </c>
      <c r="P492" t="b">
        <v>0</v>
      </c>
      <c r="Q492">
        <v>53455.6</v>
      </c>
    </row>
    <row r="493" spans="1:17" x14ac:dyDescent="0.3">
      <c r="A493" t="s">
        <v>859</v>
      </c>
      <c r="B493" t="s">
        <v>596</v>
      </c>
      <c r="C493" s="2">
        <v>45754.034722222219</v>
      </c>
      <c r="D493" t="s">
        <v>19</v>
      </c>
      <c r="E493" t="s">
        <v>178</v>
      </c>
      <c r="F493">
        <v>269</v>
      </c>
      <c r="G493">
        <v>2198.21</v>
      </c>
      <c r="H493">
        <v>295.66000000000003</v>
      </c>
      <c r="I493" t="s">
        <v>155</v>
      </c>
      <c r="J493" t="s">
        <v>60</v>
      </c>
      <c r="K493" s="1">
        <v>45721</v>
      </c>
      <c r="L493">
        <v>64</v>
      </c>
      <c r="M493" t="b">
        <v>0</v>
      </c>
      <c r="N493" t="b">
        <v>0</v>
      </c>
      <c r="O493" t="b">
        <v>0</v>
      </c>
      <c r="P493" t="b">
        <v>0</v>
      </c>
      <c r="Q493">
        <v>591318.49</v>
      </c>
    </row>
    <row r="494" spans="1:17" x14ac:dyDescent="0.3">
      <c r="A494" t="s">
        <v>879</v>
      </c>
      <c r="B494" t="s">
        <v>418</v>
      </c>
      <c r="C494" s="2">
        <v>45791.029166666667</v>
      </c>
      <c r="D494" t="s">
        <v>16</v>
      </c>
      <c r="E494" t="s">
        <v>178</v>
      </c>
      <c r="F494">
        <v>866</v>
      </c>
      <c r="G494">
        <v>1231.44</v>
      </c>
      <c r="H494">
        <v>533.21</v>
      </c>
      <c r="I494" t="s">
        <v>155</v>
      </c>
      <c r="J494" t="s">
        <v>69</v>
      </c>
      <c r="K494" s="1">
        <v>45712</v>
      </c>
      <c r="L494">
        <v>55</v>
      </c>
      <c r="M494" t="b">
        <v>0</v>
      </c>
      <c r="N494" t="b">
        <v>0</v>
      </c>
      <c r="O494" t="b">
        <v>0</v>
      </c>
      <c r="P494" t="b">
        <v>0</v>
      </c>
      <c r="Q494">
        <v>1066427.04</v>
      </c>
    </row>
    <row r="495" spans="1:17" x14ac:dyDescent="0.3">
      <c r="A495" t="s">
        <v>944</v>
      </c>
      <c r="B495" t="s">
        <v>313</v>
      </c>
      <c r="C495" s="2">
        <v>45719.013888888891</v>
      </c>
      <c r="D495" t="s">
        <v>23</v>
      </c>
      <c r="E495" t="s">
        <v>178</v>
      </c>
      <c r="F495">
        <v>153</v>
      </c>
      <c r="G495">
        <v>668.65</v>
      </c>
      <c r="H495">
        <v>51.15</v>
      </c>
      <c r="I495" t="s">
        <v>155</v>
      </c>
      <c r="J495" t="s">
        <v>63</v>
      </c>
      <c r="K495" s="1">
        <v>45817</v>
      </c>
      <c r="L495">
        <v>160</v>
      </c>
      <c r="M495" t="b">
        <v>0</v>
      </c>
      <c r="N495" t="b">
        <v>0</v>
      </c>
      <c r="O495" t="b">
        <v>0</v>
      </c>
      <c r="P495" t="b">
        <v>0</v>
      </c>
      <c r="Q495">
        <v>102303.45</v>
      </c>
    </row>
    <row r="496" spans="1:17" x14ac:dyDescent="0.3">
      <c r="A496" t="s">
        <v>1002</v>
      </c>
      <c r="B496" t="s">
        <v>211</v>
      </c>
      <c r="C496" s="2">
        <v>45750.031944444447</v>
      </c>
      <c r="D496" t="s">
        <v>23</v>
      </c>
      <c r="E496" t="s">
        <v>442</v>
      </c>
      <c r="F496">
        <v>864</v>
      </c>
      <c r="G496">
        <v>648.78</v>
      </c>
      <c r="H496">
        <v>280.27</v>
      </c>
      <c r="I496" t="s">
        <v>155</v>
      </c>
      <c r="J496" t="s">
        <v>75</v>
      </c>
      <c r="K496" s="1">
        <v>45659</v>
      </c>
      <c r="L496">
        <v>2</v>
      </c>
      <c r="M496" t="b">
        <v>0</v>
      </c>
      <c r="N496" t="b">
        <v>0</v>
      </c>
      <c r="O496" t="b">
        <v>0</v>
      </c>
      <c r="P496" t="b">
        <v>0</v>
      </c>
      <c r="Q496">
        <v>560545.91999999993</v>
      </c>
    </row>
    <row r="497" spans="1:17" x14ac:dyDescent="0.3">
      <c r="A497" t="s">
        <v>1026</v>
      </c>
      <c r="B497" t="s">
        <v>207</v>
      </c>
      <c r="C497" s="2">
        <v>45765.018055555556</v>
      </c>
      <c r="D497" t="s">
        <v>27</v>
      </c>
      <c r="E497" t="s">
        <v>442</v>
      </c>
      <c r="F497">
        <v>618</v>
      </c>
      <c r="G497">
        <v>257.04000000000002</v>
      </c>
      <c r="H497">
        <v>79.430000000000007</v>
      </c>
      <c r="I497" t="s">
        <v>155</v>
      </c>
      <c r="J497" t="s">
        <v>72</v>
      </c>
      <c r="K497" s="1">
        <v>45762</v>
      </c>
      <c r="L497">
        <v>105</v>
      </c>
      <c r="M497" t="b">
        <v>0</v>
      </c>
      <c r="N497" t="b">
        <v>0</v>
      </c>
      <c r="O497" t="b">
        <v>0</v>
      </c>
      <c r="P497" t="b">
        <v>0</v>
      </c>
      <c r="Q497">
        <v>158850.72</v>
      </c>
    </row>
    <row r="498" spans="1:17" x14ac:dyDescent="0.3">
      <c r="A498" t="s">
        <v>1041</v>
      </c>
      <c r="B498" t="s">
        <v>532</v>
      </c>
      <c r="C498" s="2">
        <v>45740.029166666667</v>
      </c>
      <c r="D498" t="s">
        <v>34</v>
      </c>
      <c r="E498" t="s">
        <v>442</v>
      </c>
      <c r="F498">
        <v>846</v>
      </c>
      <c r="G498">
        <v>584.11</v>
      </c>
      <c r="H498">
        <v>247.08</v>
      </c>
      <c r="I498" t="s">
        <v>155</v>
      </c>
      <c r="J498" t="s">
        <v>66</v>
      </c>
      <c r="K498" s="1">
        <v>45688</v>
      </c>
      <c r="L498">
        <v>31</v>
      </c>
      <c r="M498" t="b">
        <v>0</v>
      </c>
      <c r="N498" t="b">
        <v>0</v>
      </c>
      <c r="O498" t="b">
        <v>0</v>
      </c>
      <c r="P498" t="b">
        <v>0</v>
      </c>
      <c r="Q498">
        <v>494157.06</v>
      </c>
    </row>
    <row r="499" spans="1:17" x14ac:dyDescent="0.3">
      <c r="A499" t="s">
        <v>1055</v>
      </c>
      <c r="B499" t="s">
        <v>317</v>
      </c>
      <c r="C499" s="2">
        <v>45663.02847222222</v>
      </c>
      <c r="D499" t="s">
        <v>27</v>
      </c>
      <c r="E499" t="s">
        <v>442</v>
      </c>
      <c r="F499">
        <v>91</v>
      </c>
      <c r="G499">
        <v>232.36</v>
      </c>
      <c r="H499">
        <v>10.57</v>
      </c>
      <c r="I499" t="s">
        <v>155</v>
      </c>
      <c r="J499" t="s">
        <v>78</v>
      </c>
      <c r="K499" s="1">
        <v>45748</v>
      </c>
      <c r="L499">
        <v>91</v>
      </c>
      <c r="M499" t="b">
        <v>0</v>
      </c>
      <c r="N499" t="b">
        <v>0</v>
      </c>
      <c r="O499" t="b">
        <v>0</v>
      </c>
      <c r="P499" t="b">
        <v>0</v>
      </c>
      <c r="Q499">
        <v>21144.760000000002</v>
      </c>
    </row>
    <row r="500" spans="1:17" x14ac:dyDescent="0.3">
      <c r="A500" t="s">
        <v>1081</v>
      </c>
      <c r="B500" t="s">
        <v>414</v>
      </c>
      <c r="C500" s="2">
        <v>45698.003472222219</v>
      </c>
      <c r="D500" t="s">
        <v>16</v>
      </c>
      <c r="E500" t="s">
        <v>442</v>
      </c>
      <c r="F500">
        <v>635</v>
      </c>
      <c r="G500">
        <v>1217.55</v>
      </c>
      <c r="H500">
        <v>386.57</v>
      </c>
      <c r="I500" t="s">
        <v>155</v>
      </c>
      <c r="J500" t="s">
        <v>66</v>
      </c>
      <c r="K500" s="1">
        <v>45715</v>
      </c>
      <c r="L500">
        <v>58</v>
      </c>
      <c r="M500" t="b">
        <v>0</v>
      </c>
      <c r="N500" t="b">
        <v>0</v>
      </c>
      <c r="O500" t="b">
        <v>0</v>
      </c>
      <c r="P500" t="b">
        <v>0</v>
      </c>
      <c r="Q500">
        <v>773144.25</v>
      </c>
    </row>
    <row r="501" spans="1:17" x14ac:dyDescent="0.3">
      <c r="A501" t="s">
        <v>1091</v>
      </c>
      <c r="B501" t="s">
        <v>620</v>
      </c>
      <c r="C501" s="2">
        <v>45671.040277777778</v>
      </c>
      <c r="D501" t="s">
        <v>34</v>
      </c>
      <c r="E501" t="s">
        <v>442</v>
      </c>
      <c r="F501">
        <v>978</v>
      </c>
      <c r="G501">
        <v>496.46</v>
      </c>
      <c r="H501">
        <v>242.77</v>
      </c>
      <c r="I501" t="s">
        <v>155</v>
      </c>
      <c r="J501" t="s">
        <v>57</v>
      </c>
      <c r="K501" s="1">
        <v>45821</v>
      </c>
      <c r="L501">
        <v>164</v>
      </c>
      <c r="M501" t="b">
        <v>0</v>
      </c>
      <c r="N501" t="b">
        <v>0</v>
      </c>
      <c r="O501" t="b">
        <v>0</v>
      </c>
      <c r="P501" t="b">
        <v>0</v>
      </c>
      <c r="Q501">
        <v>485537.88</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92FBB-92EA-46F7-91EB-E913825F0BD6}">
  <dimension ref="A2:O54"/>
  <sheetViews>
    <sheetView workbookViewId="0">
      <selection activeCell="E16" sqref="E16"/>
    </sheetView>
  </sheetViews>
  <sheetFormatPr defaultRowHeight="14.4" x14ac:dyDescent="0.3"/>
  <cols>
    <col min="1" max="1" width="12.44140625" bestFit="1" customWidth="1"/>
    <col min="2" max="2" width="25.6640625" bestFit="1" customWidth="1"/>
    <col min="3" max="3" width="10.88671875" bestFit="1" customWidth="1"/>
    <col min="4" max="4" width="6.5546875" bestFit="1" customWidth="1"/>
    <col min="5" max="5" width="25.6640625" bestFit="1" customWidth="1"/>
    <col min="6" max="6" width="10.6640625" bestFit="1" customWidth="1"/>
    <col min="7" max="7" width="12" bestFit="1" customWidth="1"/>
    <col min="8" max="8" width="10.5546875" bestFit="1" customWidth="1"/>
    <col min="9" max="9" width="10.109375" bestFit="1" customWidth="1"/>
    <col min="10" max="10" width="12.44140625" bestFit="1" customWidth="1"/>
    <col min="11" max="11" width="17.5546875" bestFit="1" customWidth="1"/>
    <col min="12" max="12" width="23" customWidth="1"/>
    <col min="13" max="13" width="18.5546875" bestFit="1" customWidth="1"/>
    <col min="14" max="14" width="13.44140625" bestFit="1" customWidth="1"/>
    <col min="15" max="15" width="12.109375" bestFit="1" customWidth="1"/>
    <col min="16" max="16" width="12.44140625" bestFit="1" customWidth="1"/>
    <col min="17" max="17" width="19.21875" bestFit="1" customWidth="1"/>
    <col min="18" max="18" width="12.44140625" bestFit="1" customWidth="1"/>
    <col min="19" max="19" width="6.5546875" bestFit="1" customWidth="1"/>
    <col min="20" max="20" width="8.5546875" bestFit="1" customWidth="1"/>
  </cols>
  <sheetData>
    <row r="2" spans="1:13" x14ac:dyDescent="0.3">
      <c r="A2" t="s">
        <v>1208</v>
      </c>
    </row>
    <row r="3" spans="1:13" x14ac:dyDescent="0.3">
      <c r="E3" t="s">
        <v>1207</v>
      </c>
      <c r="G3" t="s">
        <v>1209</v>
      </c>
      <c r="J3" t="s">
        <v>1216</v>
      </c>
    </row>
    <row r="4" spans="1:13" x14ac:dyDescent="0.3">
      <c r="A4" s="4" t="s">
        <v>1191</v>
      </c>
      <c r="B4" t="s">
        <v>1190</v>
      </c>
      <c r="E4" t="s">
        <v>1193</v>
      </c>
      <c r="G4" s="3" t="s">
        <v>1196</v>
      </c>
      <c r="J4" s="4" t="s">
        <v>1191</v>
      </c>
      <c r="K4" t="s">
        <v>1218</v>
      </c>
      <c r="M4" t="s">
        <v>1218</v>
      </c>
    </row>
    <row r="5" spans="1:13" x14ac:dyDescent="0.3">
      <c r="A5" s="5" t="s">
        <v>40</v>
      </c>
      <c r="B5" s="8">
        <v>3850476879.1499977</v>
      </c>
      <c r="E5" s="6">
        <v>24664.891472868218</v>
      </c>
      <c r="G5" s="3">
        <v>1.127908123633399E-2</v>
      </c>
      <c r="J5" s="5" t="s">
        <v>11</v>
      </c>
      <c r="K5" s="3">
        <v>2.131596384412467E-2</v>
      </c>
      <c r="M5" s="3">
        <v>0.26133129888155138</v>
      </c>
    </row>
    <row r="6" spans="1:13" x14ac:dyDescent="0.3">
      <c r="A6" s="5" t="s">
        <v>1192</v>
      </c>
      <c r="B6" s="8">
        <v>3850476879.1499977</v>
      </c>
      <c r="J6" s="5" t="s">
        <v>16</v>
      </c>
      <c r="K6" s="3">
        <v>1.4357970305106871E-2</v>
      </c>
    </row>
    <row r="7" spans="1:13" x14ac:dyDescent="0.3">
      <c r="J7" s="5" t="s">
        <v>19</v>
      </c>
      <c r="K7" s="3">
        <v>5.5024629023951123E-3</v>
      </c>
    </row>
    <row r="8" spans="1:13" x14ac:dyDescent="0.3">
      <c r="E8" t="s">
        <v>1214</v>
      </c>
      <c r="J8" s="5" t="s">
        <v>31</v>
      </c>
      <c r="K8" s="3">
        <v>9.6471884828806906E-2</v>
      </c>
      <c r="M8" t="s">
        <v>1226</v>
      </c>
    </row>
    <row r="9" spans="1:13" x14ac:dyDescent="0.3">
      <c r="E9" s="4" t="s">
        <v>1191</v>
      </c>
      <c r="F9" t="s">
        <v>1197</v>
      </c>
      <c r="G9" t="s">
        <v>1211</v>
      </c>
      <c r="J9" s="5" t="s">
        <v>34</v>
      </c>
      <c r="K9" s="3">
        <v>0.11478802869167384</v>
      </c>
      <c r="M9" t="s">
        <v>1227</v>
      </c>
    </row>
    <row r="10" spans="1:13" x14ac:dyDescent="0.3">
      <c r="E10" s="5" t="s">
        <v>87</v>
      </c>
      <c r="F10" s="3">
        <v>0.39630943931866586</v>
      </c>
      <c r="G10" s="13">
        <v>39.630943931866597</v>
      </c>
      <c r="J10" s="5" t="s">
        <v>38</v>
      </c>
      <c r="K10" s="3">
        <v>8.8949883094439353E-3</v>
      </c>
      <c r="M10" s="3">
        <v>1</v>
      </c>
    </row>
    <row r="11" spans="1:13" x14ac:dyDescent="0.3">
      <c r="E11" s="5" t="s">
        <v>1192</v>
      </c>
      <c r="F11" s="3">
        <v>0.39630943931866586</v>
      </c>
      <c r="G11" s="3">
        <v>39.630943931866597</v>
      </c>
      <c r="J11" s="5" t="s">
        <v>1192</v>
      </c>
      <c r="K11" s="3">
        <v>0.26133129888155138</v>
      </c>
    </row>
    <row r="15" spans="1:13" x14ac:dyDescent="0.3">
      <c r="A15" s="5" t="s">
        <v>1198</v>
      </c>
    </row>
    <row r="16" spans="1:13" x14ac:dyDescent="0.3">
      <c r="A16" s="4" t="s">
        <v>1191</v>
      </c>
      <c r="B16" t="s">
        <v>1193</v>
      </c>
      <c r="F16" s="6">
        <v>25124.191214470284</v>
      </c>
    </row>
    <row r="17" spans="1:15" x14ac:dyDescent="0.3">
      <c r="A17" s="5" t="s">
        <v>40</v>
      </c>
      <c r="B17" s="13">
        <v>24664.891472868218</v>
      </c>
    </row>
    <row r="18" spans="1:15" x14ac:dyDescent="0.3">
      <c r="A18" s="5" t="s">
        <v>1194</v>
      </c>
      <c r="B18" s="13">
        <v>24664.891472868218</v>
      </c>
    </row>
    <row r="19" spans="1:15" x14ac:dyDescent="0.3">
      <c r="J19" t="s">
        <v>1221</v>
      </c>
      <c r="M19" t="s">
        <v>1225</v>
      </c>
    </row>
    <row r="20" spans="1:15" x14ac:dyDescent="0.3">
      <c r="J20" s="9" t="s">
        <v>1191</v>
      </c>
      <c r="K20" s="3" t="s">
        <v>1220</v>
      </c>
      <c r="M20" s="3" t="s">
        <v>1222</v>
      </c>
      <c r="N20" s="3" t="s">
        <v>1224</v>
      </c>
      <c r="O20" s="3" t="s">
        <v>1223</v>
      </c>
    </row>
    <row r="21" spans="1:15" x14ac:dyDescent="0.3">
      <c r="J21" s="10" t="s">
        <v>93</v>
      </c>
      <c r="K21" s="8">
        <v>2709253.370000001</v>
      </c>
      <c r="M21" s="13">
        <v>239</v>
      </c>
      <c r="N21" s="3">
        <v>0.47799999999999998</v>
      </c>
      <c r="O21" s="13">
        <v>500</v>
      </c>
    </row>
    <row r="22" spans="1:15" x14ac:dyDescent="0.3">
      <c r="J22" s="10" t="s">
        <v>96</v>
      </c>
      <c r="K22" s="8">
        <v>-1154945.6000000001</v>
      </c>
    </row>
    <row r="23" spans="1:15" x14ac:dyDescent="0.3">
      <c r="J23" s="10" t="s">
        <v>99</v>
      </c>
      <c r="K23" s="8">
        <v>-770180.98000000231</v>
      </c>
      <c r="M23" s="9" t="s">
        <v>1191</v>
      </c>
      <c r="N23" s="3" t="s">
        <v>1222</v>
      </c>
    </row>
    <row r="24" spans="1:15" x14ac:dyDescent="0.3">
      <c r="J24" s="10" t="s">
        <v>102</v>
      </c>
      <c r="K24" s="8">
        <v>-1787536.6100000003</v>
      </c>
      <c r="M24" s="10" t="s">
        <v>93</v>
      </c>
      <c r="N24" s="13">
        <v>15</v>
      </c>
    </row>
    <row r="25" spans="1:15" x14ac:dyDescent="0.3">
      <c r="J25" s="10" t="s">
        <v>105</v>
      </c>
      <c r="K25" s="8">
        <v>1407153.7799999998</v>
      </c>
      <c r="M25" s="10" t="s">
        <v>96</v>
      </c>
      <c r="N25" s="13">
        <v>4</v>
      </c>
    </row>
    <row r="26" spans="1:15" x14ac:dyDescent="0.3">
      <c r="J26" s="10" t="s">
        <v>107</v>
      </c>
      <c r="K26" s="8">
        <v>-1758240</v>
      </c>
      <c r="M26" s="10" t="s">
        <v>99</v>
      </c>
      <c r="N26" s="13">
        <v>10</v>
      </c>
    </row>
    <row r="27" spans="1:15" x14ac:dyDescent="0.3">
      <c r="J27" s="10" t="s">
        <v>109</v>
      </c>
      <c r="K27" s="8">
        <v>1843059.2800000003</v>
      </c>
      <c r="M27" s="10" t="s">
        <v>102</v>
      </c>
      <c r="N27" s="13">
        <v>6</v>
      </c>
    </row>
    <row r="28" spans="1:15" x14ac:dyDescent="0.3">
      <c r="J28" s="10" t="s">
        <v>111</v>
      </c>
      <c r="K28" s="8">
        <v>4763699.67</v>
      </c>
      <c r="M28" s="10" t="s">
        <v>105</v>
      </c>
      <c r="N28" s="13">
        <v>8</v>
      </c>
    </row>
    <row r="29" spans="1:15" x14ac:dyDescent="0.3">
      <c r="A29" t="s">
        <v>1212</v>
      </c>
      <c r="E29" s="5" t="s">
        <v>1213</v>
      </c>
      <c r="J29" s="10" t="s">
        <v>113</v>
      </c>
      <c r="K29" s="8">
        <v>591844.19999999925</v>
      </c>
      <c r="M29" s="10" t="s">
        <v>107</v>
      </c>
      <c r="N29" s="13">
        <v>7</v>
      </c>
    </row>
    <row r="30" spans="1:15" x14ac:dyDescent="0.3">
      <c r="A30" s="4" t="s">
        <v>1191</v>
      </c>
      <c r="B30" t="s">
        <v>1210</v>
      </c>
      <c r="E30" s="4" t="s">
        <v>1191</v>
      </c>
      <c r="F30" t="s">
        <v>1211</v>
      </c>
      <c r="J30" s="10" t="s">
        <v>115</v>
      </c>
      <c r="K30" s="8">
        <v>1157488.4899999993</v>
      </c>
      <c r="M30" s="10" t="s">
        <v>109</v>
      </c>
      <c r="N30" s="13">
        <v>8</v>
      </c>
    </row>
    <row r="31" spans="1:15" x14ac:dyDescent="0.3">
      <c r="A31" s="5" t="s">
        <v>57</v>
      </c>
      <c r="B31" s="11"/>
      <c r="E31" s="5" t="s">
        <v>57</v>
      </c>
      <c r="F31" s="6"/>
      <c r="J31" s="10" t="s">
        <v>117</v>
      </c>
      <c r="K31" s="8">
        <v>-2401097.46</v>
      </c>
      <c r="M31" s="10" t="s">
        <v>111</v>
      </c>
      <c r="N31" s="13">
        <v>14</v>
      </c>
    </row>
    <row r="32" spans="1:15" x14ac:dyDescent="0.3">
      <c r="A32" s="7" t="s">
        <v>38</v>
      </c>
      <c r="B32" s="11">
        <v>1114138.6200000001</v>
      </c>
      <c r="E32" s="7" t="s">
        <v>38</v>
      </c>
      <c r="F32" s="6">
        <v>39.630943931866597</v>
      </c>
      <c r="J32" s="10" t="s">
        <v>119</v>
      </c>
      <c r="K32" s="8">
        <v>-37442.689999998547</v>
      </c>
      <c r="M32" s="10" t="s">
        <v>113</v>
      </c>
      <c r="N32" s="13">
        <v>11</v>
      </c>
    </row>
    <row r="33" spans="1:14" x14ac:dyDescent="0.3">
      <c r="A33" s="5" t="s">
        <v>1192</v>
      </c>
      <c r="B33" s="11">
        <v>1114138.6200000001</v>
      </c>
      <c r="E33" s="5" t="s">
        <v>1192</v>
      </c>
      <c r="F33" s="6">
        <v>39.630943931866597</v>
      </c>
      <c r="J33" s="10" t="s">
        <v>121</v>
      </c>
      <c r="K33" s="8">
        <v>-29891.459999999963</v>
      </c>
      <c r="M33" s="10" t="s">
        <v>115</v>
      </c>
      <c r="N33" s="13">
        <v>8</v>
      </c>
    </row>
    <row r="34" spans="1:14" x14ac:dyDescent="0.3">
      <c r="J34" s="10" t="s">
        <v>123</v>
      </c>
      <c r="K34" s="8">
        <v>-2239844.7000000002</v>
      </c>
      <c r="M34" s="10" t="s">
        <v>117</v>
      </c>
      <c r="N34" s="13">
        <v>3</v>
      </c>
    </row>
    <row r="35" spans="1:14" x14ac:dyDescent="0.3">
      <c r="J35" s="10" t="s">
        <v>125</v>
      </c>
      <c r="K35" s="8">
        <v>2766142.4699999993</v>
      </c>
      <c r="M35" s="10" t="s">
        <v>119</v>
      </c>
      <c r="N35" s="13">
        <v>8</v>
      </c>
    </row>
    <row r="36" spans="1:14" x14ac:dyDescent="0.3">
      <c r="J36" s="10" t="s">
        <v>127</v>
      </c>
      <c r="K36" s="8">
        <v>-1023755</v>
      </c>
      <c r="M36" s="10" t="s">
        <v>121</v>
      </c>
      <c r="N36" s="13">
        <v>5</v>
      </c>
    </row>
    <row r="37" spans="1:14" x14ac:dyDescent="0.3">
      <c r="J37" s="10" t="s">
        <v>129</v>
      </c>
      <c r="K37" s="8">
        <v>-3615753.2800000007</v>
      </c>
      <c r="M37" s="10" t="s">
        <v>123</v>
      </c>
      <c r="N37" s="13">
        <v>8</v>
      </c>
    </row>
    <row r="38" spans="1:14" x14ac:dyDescent="0.3">
      <c r="J38" s="10" t="s">
        <v>131</v>
      </c>
      <c r="K38" s="8">
        <v>298970.86999999988</v>
      </c>
      <c r="M38" s="10" t="s">
        <v>125</v>
      </c>
      <c r="N38" s="13">
        <v>11</v>
      </c>
    </row>
    <row r="39" spans="1:14" x14ac:dyDescent="0.3">
      <c r="J39" s="10" t="s">
        <v>133</v>
      </c>
      <c r="K39" s="8">
        <v>1048688.0600000005</v>
      </c>
      <c r="M39" s="10" t="s">
        <v>127</v>
      </c>
      <c r="N39" s="13">
        <v>8</v>
      </c>
    </row>
    <row r="40" spans="1:14" x14ac:dyDescent="0.3">
      <c r="J40" s="10" t="s">
        <v>135</v>
      </c>
      <c r="K40" s="8">
        <v>-1832228.9800000002</v>
      </c>
      <c r="M40" s="10" t="s">
        <v>129</v>
      </c>
      <c r="N40" s="13">
        <v>5</v>
      </c>
    </row>
    <row r="41" spans="1:14" x14ac:dyDescent="0.3">
      <c r="J41" s="10" t="s">
        <v>137</v>
      </c>
      <c r="K41" s="8">
        <v>-989167.21</v>
      </c>
      <c r="M41" s="10" t="s">
        <v>131</v>
      </c>
      <c r="N41" s="13">
        <v>5</v>
      </c>
    </row>
    <row r="42" spans="1:14" x14ac:dyDescent="0.3">
      <c r="J42" s="10" t="s">
        <v>139</v>
      </c>
      <c r="K42" s="8">
        <v>1518155.69</v>
      </c>
      <c r="M42" s="10" t="s">
        <v>133</v>
      </c>
      <c r="N42" s="13">
        <v>9</v>
      </c>
    </row>
    <row r="43" spans="1:14" x14ac:dyDescent="0.3">
      <c r="J43" s="10" t="s">
        <v>141</v>
      </c>
      <c r="K43" s="8">
        <v>-2388415.6700000004</v>
      </c>
      <c r="M43" s="10" t="s">
        <v>135</v>
      </c>
      <c r="N43" s="13">
        <v>5</v>
      </c>
    </row>
    <row r="44" spans="1:14" x14ac:dyDescent="0.3">
      <c r="J44" s="10" t="s">
        <v>143</v>
      </c>
      <c r="K44" s="8">
        <v>-468666.7799999998</v>
      </c>
      <c r="M44" s="10" t="s">
        <v>137</v>
      </c>
      <c r="N44" s="13">
        <v>4</v>
      </c>
    </row>
    <row r="45" spans="1:14" x14ac:dyDescent="0.3">
      <c r="J45" s="10" t="s">
        <v>145</v>
      </c>
      <c r="K45" s="8">
        <v>-4235666.47</v>
      </c>
      <c r="M45" s="10" t="s">
        <v>139</v>
      </c>
      <c r="N45" s="13">
        <v>6</v>
      </c>
    </row>
    <row r="46" spans="1:14" x14ac:dyDescent="0.3">
      <c r="J46" s="10" t="s">
        <v>147</v>
      </c>
      <c r="K46" s="8">
        <v>-1865946.6199999996</v>
      </c>
      <c r="M46" s="10" t="s">
        <v>141</v>
      </c>
      <c r="N46" s="13">
        <v>10</v>
      </c>
    </row>
    <row r="47" spans="1:14" x14ac:dyDescent="0.3">
      <c r="J47" s="10" t="s">
        <v>149</v>
      </c>
      <c r="K47" s="8">
        <v>-935528.54999999981</v>
      </c>
      <c r="M47" s="10" t="s">
        <v>143</v>
      </c>
      <c r="N47" s="13">
        <v>9</v>
      </c>
    </row>
    <row r="48" spans="1:14" x14ac:dyDescent="0.3">
      <c r="J48" s="10" t="s">
        <v>151</v>
      </c>
      <c r="K48" s="8">
        <v>-1346729.5000000005</v>
      </c>
      <c r="M48" s="10" t="s">
        <v>145</v>
      </c>
      <c r="N48" s="13">
        <v>5</v>
      </c>
    </row>
    <row r="49" spans="10:14" x14ac:dyDescent="0.3">
      <c r="J49" s="10" t="s">
        <v>153</v>
      </c>
      <c r="K49" s="8">
        <v>-2452914.6300000004</v>
      </c>
      <c r="M49" s="10" t="s">
        <v>147</v>
      </c>
      <c r="N49" s="13">
        <v>9</v>
      </c>
    </row>
    <row r="50" spans="10:14" x14ac:dyDescent="0.3">
      <c r="J50" s="10" t="s">
        <v>155</v>
      </c>
      <c r="K50" s="8">
        <v>-914032.53000000026</v>
      </c>
      <c r="M50" s="10" t="s">
        <v>149</v>
      </c>
      <c r="N50" s="13">
        <v>12</v>
      </c>
    </row>
    <row r="51" spans="10:14" x14ac:dyDescent="0.3">
      <c r="J51" s="10" t="s">
        <v>1192</v>
      </c>
      <c r="K51" s="8">
        <v>-14143528.839999974</v>
      </c>
      <c r="M51" s="10" t="s">
        <v>151</v>
      </c>
      <c r="N51" s="13">
        <v>12</v>
      </c>
    </row>
    <row r="52" spans="10:14" x14ac:dyDescent="0.3">
      <c r="M52" s="10" t="s">
        <v>153</v>
      </c>
      <c r="N52" s="13">
        <v>8</v>
      </c>
    </row>
    <row r="53" spans="10:14" x14ac:dyDescent="0.3">
      <c r="M53" s="10" t="s">
        <v>155</v>
      </c>
      <c r="N53" s="13">
        <v>6</v>
      </c>
    </row>
    <row r="54" spans="10:14" x14ac:dyDescent="0.3">
      <c r="M54" s="10" t="s">
        <v>1192</v>
      </c>
      <c r="N54" s="13">
        <v>239</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2EF3A-45BD-4BDF-8B80-395D36CA026B}">
  <dimension ref="A27:A28"/>
  <sheetViews>
    <sheetView tabSelected="1" zoomScale="99" zoomScaleNormal="99" workbookViewId="0">
      <selection activeCell="A27" sqref="A27"/>
    </sheetView>
  </sheetViews>
  <sheetFormatPr defaultRowHeight="14.4" x14ac:dyDescent="0.3"/>
  <cols>
    <col min="1" max="16384" width="8.88671875" style="12"/>
  </cols>
  <sheetData>
    <row r="27" ht="5.4" customHeight="1" x14ac:dyDescent="0.3"/>
    <row r="28" hidden="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12F7A-B18E-411B-955C-B079B1BB3ED8}">
  <dimension ref="A1"/>
  <sheetViews>
    <sheetView workbookViewId="0"/>
  </sheetViews>
  <sheetFormatPr defaultRowHeight="14.4" x14ac:dyDescent="0.3"/>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9F77B-8F6C-46E3-BAB7-7B940BBCE1D1}">
  <dimension ref="A1"/>
  <sheetViews>
    <sheetView workbookViewId="0"/>
  </sheetViews>
  <sheetFormatPr defaultRowHeight="14.4" x14ac:dyDescent="0.3"/>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54121-091C-4A7B-821A-C5EB98778253}">
  <dimension ref="A1"/>
  <sheetViews>
    <sheetView workbookViewId="0"/>
  </sheetViews>
  <sheetFormatPr defaultRowHeight="14.4" x14ac:dyDescent="0.3"/>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3DCAA-B4F6-47CF-88B1-6057BEDC3C03}">
  <dimension ref="A1"/>
  <sheetViews>
    <sheetView workbookViewId="0"/>
  </sheetViews>
  <sheetFormatPr defaultRowHeight="14.4" x14ac:dyDescent="0.3"/>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118BD-0BBB-4EE7-B699-AE1B3A40F42E}">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Props1.xml><?xml version="1.0" encoding="utf-8"?>
<ds:datastoreItem xmlns:ds="http://schemas.openxmlformats.org/officeDocument/2006/customXml" ds:itemID="{BCAEB1C0-0EBB-4F0B-AE99-EBB85755F966}">
  <ds:schemaRefs/>
</ds:datastoreItem>
</file>

<file path=customXml/itemProps2.xml><?xml version="1.0" encoding="utf-8"?>
<ds:datastoreItem xmlns:ds="http://schemas.openxmlformats.org/officeDocument/2006/customXml" ds:itemID="{F5BA63EF-65CE-4EE3-AA22-80FE7168A1F8}">
  <ds:schemaRefs/>
</ds:datastoreItem>
</file>

<file path=customXml/itemProps3.xml><?xml version="1.0" encoding="utf-8"?>
<ds:datastoreItem xmlns:ds="http://schemas.openxmlformats.org/officeDocument/2006/customXml" ds:itemID="{5CD6B11A-A00A-431D-BD45-2132F0938668}">
  <ds:schemaRefs/>
</ds:datastoreItem>
</file>

<file path=customXml/itemProps4.xml><?xml version="1.0" encoding="utf-8"?>
<ds:datastoreItem xmlns:ds="http://schemas.openxmlformats.org/officeDocument/2006/customXml" ds:itemID="{B151DF89-3DBE-4216-BE45-3C18A26A1173}">
  <ds:schemaRefs/>
</ds:datastoreItem>
</file>

<file path=customXml/itemProps5.xml><?xml version="1.0" encoding="utf-8"?>
<ds:datastoreItem xmlns:ds="http://schemas.openxmlformats.org/officeDocument/2006/customXml" ds:itemID="{3A4239C4-2E42-4D5E-AA5B-4695FE7A1472}">
  <ds:schemaRefs/>
</ds:datastoreItem>
</file>

<file path=customXml/itemProps6.xml><?xml version="1.0" encoding="utf-8"?>
<ds:datastoreItem xmlns:ds="http://schemas.openxmlformats.org/officeDocument/2006/customXml" ds:itemID="{BE66E99E-D97F-4D9F-965C-D38326EB4C43}">
  <ds:schemaRefs/>
</ds:datastoreItem>
</file>

<file path=customXml/itemProps7.xml><?xml version="1.0" encoding="utf-8"?>
<ds:datastoreItem xmlns:ds="http://schemas.openxmlformats.org/officeDocument/2006/customXml" ds:itemID="{95E6ECB2-0EA8-45E6-B4C6-273F098E71AF}">
  <ds:schemaRefs/>
</ds:datastoreItem>
</file>

<file path=customXml/itemProps8.xml><?xml version="1.0" encoding="utf-8"?>
<ds:datastoreItem xmlns:ds="http://schemas.openxmlformats.org/officeDocument/2006/customXml" ds:itemID="{1FB8F0DE-0385-4358-BBE3-DBFC6D8574F2}">
  <ds:schemaRefs/>
</ds:datastoreItem>
</file>

<file path=customXml/itemProps9.xml><?xml version="1.0" encoding="utf-8"?>
<ds:datastoreItem xmlns:ds="http://schemas.openxmlformats.org/officeDocument/2006/customXml" ds:itemID="{520E5813-AA4C-4799-A27D-DEA330722D50}">
  <ds:schemaRefs/>
</ds:datastoreItem>
</file>

<file path=customXml/itemProps10.xml><?xml version="1.0" encoding="utf-8"?>
<ds:datastoreItem xmlns:ds="http://schemas.openxmlformats.org/officeDocument/2006/customXml" ds:itemID="{5EBAADE8-4A03-4FBA-8A90-7ED2485CC8A6}">
  <ds:schemaRefs/>
</ds:datastoreItem>
</file>

<file path=customXml/itemProps11.xml><?xml version="1.0" encoding="utf-8"?>
<ds:datastoreItem xmlns:ds="http://schemas.openxmlformats.org/officeDocument/2006/customXml" ds:itemID="{844271DB-6056-4651-9D7F-6D81E7B39C4B}">
  <ds:schemaRefs/>
</ds:datastoreItem>
</file>

<file path=customXml/itemProps12.xml><?xml version="1.0" encoding="utf-8"?>
<ds:datastoreItem xmlns:ds="http://schemas.openxmlformats.org/officeDocument/2006/customXml" ds:itemID="{F87466D3-2769-46B3-A597-39F9540D12C2}">
  <ds:schemaRefs/>
</ds:datastoreItem>
</file>

<file path=customXml/itemProps13.xml><?xml version="1.0" encoding="utf-8"?>
<ds:datastoreItem xmlns:ds="http://schemas.openxmlformats.org/officeDocument/2006/customXml" ds:itemID="{71F2B777-574A-4585-8CB5-D4A41ED35A33}">
  <ds:schemaRefs/>
</ds:datastoreItem>
</file>

<file path=customXml/itemProps14.xml><?xml version="1.0" encoding="utf-8"?>
<ds:datastoreItem xmlns:ds="http://schemas.openxmlformats.org/officeDocument/2006/customXml" ds:itemID="{1A67DC51-D3B7-4FDE-A493-5C94B0E58D3B}">
  <ds:schemaRefs/>
</ds:datastoreItem>
</file>

<file path=customXml/itemProps15.xml><?xml version="1.0" encoding="utf-8"?>
<ds:datastoreItem xmlns:ds="http://schemas.openxmlformats.org/officeDocument/2006/customXml" ds:itemID="{0002BBF5-9242-4DF3-9935-F7ED2E461DAB}">
  <ds:schemaRefs/>
</ds:datastoreItem>
</file>

<file path=customXml/itemProps16.xml><?xml version="1.0" encoding="utf-8"?>
<ds:datastoreItem xmlns:ds="http://schemas.openxmlformats.org/officeDocument/2006/customXml" ds:itemID="{8FB26D42-229D-407A-A301-AA9C889164A8}">
  <ds:schemaRefs/>
</ds:datastoreItem>
</file>

<file path=customXml/itemProps17.xml><?xml version="1.0" encoding="utf-8"?>
<ds:datastoreItem xmlns:ds="http://schemas.openxmlformats.org/officeDocument/2006/customXml" ds:itemID="{4166D825-E650-42F3-A1C7-A83807E7BABA}">
  <ds:schemaRefs/>
</ds:datastoreItem>
</file>

<file path=customXml/itemProps18.xml><?xml version="1.0" encoding="utf-8"?>
<ds:datastoreItem xmlns:ds="http://schemas.openxmlformats.org/officeDocument/2006/customXml" ds:itemID="{36CCB236-183E-4C63-A0D6-06C9BAC547D4}">
  <ds:schemaRefs/>
</ds:datastoreItem>
</file>

<file path=customXml/itemProps19.xml><?xml version="1.0" encoding="utf-8"?>
<ds:datastoreItem xmlns:ds="http://schemas.openxmlformats.org/officeDocument/2006/customXml" ds:itemID="{C7ABC726-3149-440E-AFD6-3EC417DD7E49}">
  <ds:schemaRefs/>
</ds:datastoreItem>
</file>

<file path=customXml/itemProps20.xml><?xml version="1.0" encoding="utf-8"?>
<ds:datastoreItem xmlns:ds="http://schemas.openxmlformats.org/officeDocument/2006/customXml" ds:itemID="{1DE16581-CDAC-4A52-BA88-841E8105DFFC}">
  <ds:schemaRefs/>
</ds:datastoreItem>
</file>

<file path=customXml/itemProps21.xml><?xml version="1.0" encoding="utf-8"?>
<ds:datastoreItem xmlns:ds="http://schemas.openxmlformats.org/officeDocument/2006/customXml" ds:itemID="{D9BBBC0F-78D6-407C-B9CC-76E6F2737236}">
  <ds:schemaRefs/>
</ds:datastoreItem>
</file>

<file path=customXml/itemProps22.xml><?xml version="1.0" encoding="utf-8"?>
<ds:datastoreItem xmlns:ds="http://schemas.openxmlformats.org/officeDocument/2006/customXml" ds:itemID="{12779E9D-5612-4C95-A377-229F08BE052B}">
  <ds:schemaRefs/>
</ds:datastoreItem>
</file>

<file path=customXml/itemProps23.xml><?xml version="1.0" encoding="utf-8"?>
<ds:datastoreItem xmlns:ds="http://schemas.openxmlformats.org/officeDocument/2006/customXml" ds:itemID="{7315CD7F-5F0B-4DDE-8A58-4DB0057B3E49}">
  <ds:schemaRefs/>
</ds:datastoreItem>
</file>

<file path=customXml/itemProps24.xml><?xml version="1.0" encoding="utf-8"?>
<ds:datastoreItem xmlns:ds="http://schemas.openxmlformats.org/officeDocument/2006/customXml" ds:itemID="{3086EA99-3E59-4E1B-A02D-51BBAB1C380D}">
  <ds:schemaRefs/>
</ds:datastoreItem>
</file>

<file path=customXml/itemProps25.xml><?xml version="1.0" encoding="utf-8"?>
<ds:datastoreItem xmlns:ds="http://schemas.openxmlformats.org/officeDocument/2006/customXml" ds:itemID="{F89F572A-F455-4CB8-95B2-6F8E4CB6F2EB}">
  <ds:schemaRefs/>
</ds:datastoreItem>
</file>

<file path=customXml/itemProps26.xml><?xml version="1.0" encoding="utf-8"?>
<ds:datastoreItem xmlns:ds="http://schemas.openxmlformats.org/officeDocument/2006/customXml" ds:itemID="{B46D008A-8226-4E23-8AFD-922F7427D907}">
  <ds:schemaRefs/>
</ds:datastoreItem>
</file>

<file path=customXml/itemProps27.xml><?xml version="1.0" encoding="utf-8"?>
<ds:datastoreItem xmlns:ds="http://schemas.openxmlformats.org/officeDocument/2006/customXml" ds:itemID="{15AC7A84-0A0E-4F33-B18D-81E84647DD20}">
  <ds:schemaRefs/>
</ds:datastoreItem>
</file>

<file path=customXml/itemProps28.xml><?xml version="1.0" encoding="utf-8"?>
<ds:datastoreItem xmlns:ds="http://schemas.openxmlformats.org/officeDocument/2006/customXml" ds:itemID="{4D626D0E-23F9-4749-9935-DB5E2E143800}">
  <ds:schemaRefs/>
</ds:datastoreItem>
</file>

<file path=customXml/itemProps29.xml><?xml version="1.0" encoding="utf-8"?>
<ds:datastoreItem xmlns:ds="http://schemas.openxmlformats.org/officeDocument/2006/customXml" ds:itemID="{74AF2E7C-1364-48F5-8F24-109916BA3862}">
  <ds:schemaRefs/>
</ds:datastoreItem>
</file>

<file path=customXml/itemProps30.xml><?xml version="1.0" encoding="utf-8"?>
<ds:datastoreItem xmlns:ds="http://schemas.openxmlformats.org/officeDocument/2006/customXml" ds:itemID="{DC082709-6CA0-40C4-965B-8005531A1CA0}">
  <ds:schemaRefs/>
</ds:datastoreItem>
</file>

<file path=customXml/itemProps31.xml><?xml version="1.0" encoding="utf-8"?>
<ds:datastoreItem xmlns:ds="http://schemas.openxmlformats.org/officeDocument/2006/customXml" ds:itemID="{BFB2BCCD-6E0B-4AA2-BD14-F87662A6B5F0}">
  <ds:schemaRefs/>
</ds:datastoreItem>
</file>

<file path=customXml/itemProps32.xml><?xml version="1.0" encoding="utf-8"?>
<ds:datastoreItem xmlns:ds="http://schemas.openxmlformats.org/officeDocument/2006/customXml" ds:itemID="{27246968-A998-40DF-963E-63F1265C597C}">
  <ds:schemaRefs/>
</ds:datastoreItem>
</file>

<file path=customXml/itemProps33.xml><?xml version="1.0" encoding="utf-8"?>
<ds:datastoreItem xmlns:ds="http://schemas.openxmlformats.org/officeDocument/2006/customXml" ds:itemID="{DDD13F5E-D296-48E0-8E9F-54F00FA51984}">
  <ds:schemaRefs/>
</ds:datastoreItem>
</file>

<file path=customXml/itemProps34.xml><?xml version="1.0" encoding="utf-8"?>
<ds:datastoreItem xmlns:ds="http://schemas.openxmlformats.org/officeDocument/2006/customXml" ds:itemID="{C69E38A5-E44E-40AD-BAF4-1BCBB4CC6063}">
  <ds:schemaRefs/>
</ds:datastoreItem>
</file>

<file path=customXml/itemProps35.xml><?xml version="1.0" encoding="utf-8"?>
<ds:datastoreItem xmlns:ds="http://schemas.openxmlformats.org/officeDocument/2006/customXml" ds:itemID="{3B9A86D7-032F-4108-A392-EE7F57DED797}">
  <ds:schemaRefs/>
</ds:datastoreItem>
</file>

<file path=customXml/itemProps36.xml><?xml version="1.0" encoding="utf-8"?>
<ds:datastoreItem xmlns:ds="http://schemas.openxmlformats.org/officeDocument/2006/customXml" ds:itemID="{3E261204-EB46-4572-BD54-D3D2D232C681}">
  <ds:schemaRefs/>
</ds:datastoreItem>
</file>

<file path=customXml/itemProps37.xml><?xml version="1.0" encoding="utf-8"?>
<ds:datastoreItem xmlns:ds="http://schemas.openxmlformats.org/officeDocument/2006/customXml" ds:itemID="{4B915064-38CA-4D18-A188-9546B35A2145}">
  <ds:schemaRefs/>
</ds:datastoreItem>
</file>

<file path=customXml/itemProps38.xml><?xml version="1.0" encoding="utf-8"?>
<ds:datastoreItem xmlns:ds="http://schemas.openxmlformats.org/officeDocument/2006/customXml" ds:itemID="{03BD5892-3620-4F28-A1FA-FF0BC1AD3C2C}">
  <ds:schemaRefs/>
</ds:datastoreItem>
</file>

<file path=customXml/itemProps39.xml><?xml version="1.0" encoding="utf-8"?>
<ds:datastoreItem xmlns:ds="http://schemas.openxmlformats.org/officeDocument/2006/customXml" ds:itemID="{D00CF02C-2956-4E14-A762-3A40FEF065ED}">
  <ds:schemaRefs/>
</ds:datastoreItem>
</file>

<file path=customXml/itemProps40.xml><?xml version="1.0" encoding="utf-8"?>
<ds:datastoreItem xmlns:ds="http://schemas.openxmlformats.org/officeDocument/2006/customXml" ds:itemID="{41C75C77-24E9-4A00-92B5-C0FA9619958A}">
  <ds:schemaRefs/>
</ds:datastoreItem>
</file>

<file path=customXml/itemProps41.xml><?xml version="1.0" encoding="utf-8"?>
<ds:datastoreItem xmlns:ds="http://schemas.openxmlformats.org/officeDocument/2006/customXml" ds:itemID="{D0F91886-1706-458E-B478-001F9C581806}">
  <ds:schemaRefs/>
</ds:datastoreItem>
</file>

<file path=customXml/itemProps42.xml><?xml version="1.0" encoding="utf-8"?>
<ds:datastoreItem xmlns:ds="http://schemas.openxmlformats.org/officeDocument/2006/customXml" ds:itemID="{5A23D510-D002-4BAE-8F9D-803369A5BEFE}">
  <ds:schemaRefs/>
</ds:datastoreItem>
</file>

<file path=customXml/itemProps43.xml><?xml version="1.0" encoding="utf-8"?>
<ds:datastoreItem xmlns:ds="http://schemas.openxmlformats.org/officeDocument/2006/customXml" ds:itemID="{1DD29310-7920-4AD9-B10E-0E76F958D809}">
  <ds:schemaRefs>
    <ds:schemaRef ds:uri="http://schemas.microsoft.com/DataMashup"/>
  </ds:schemaRefs>
</ds:datastoreItem>
</file>

<file path=customXml/itemProps44.xml><?xml version="1.0" encoding="utf-8"?>
<ds:datastoreItem xmlns:ds="http://schemas.openxmlformats.org/officeDocument/2006/customXml" ds:itemID="{4B4602D7-30F4-4749-A655-8501FE9C3544}">
  <ds:schemaRefs/>
</ds:datastoreItem>
</file>

<file path=customXml/itemProps45.xml><?xml version="1.0" encoding="utf-8"?>
<ds:datastoreItem xmlns:ds="http://schemas.openxmlformats.org/officeDocument/2006/customXml" ds:itemID="{67D7F971-1D0B-41A2-8BE5-3116864DC179}">
  <ds:schemaRefs/>
</ds:datastoreItem>
</file>

<file path=customXml/itemProps46.xml><?xml version="1.0" encoding="utf-8"?>
<ds:datastoreItem xmlns:ds="http://schemas.openxmlformats.org/officeDocument/2006/customXml" ds:itemID="{88AD77E7-3F69-4E00-AB94-08558CFAAEC7}">
  <ds:schemaRefs/>
</ds:datastoreItem>
</file>

<file path=customXml/itemProps47.xml><?xml version="1.0" encoding="utf-8"?>
<ds:datastoreItem xmlns:ds="http://schemas.openxmlformats.org/officeDocument/2006/customXml" ds:itemID="{D66B3000-5654-40BB-92A3-578807FF6C8E}">
  <ds:schemaRefs/>
</ds:datastoreItem>
</file>

<file path=customXml/itemProps48.xml><?xml version="1.0" encoding="utf-8"?>
<ds:datastoreItem xmlns:ds="http://schemas.openxmlformats.org/officeDocument/2006/customXml" ds:itemID="{BBCE6AC3-CE38-44EE-9773-572436CAD5E8}">
  <ds:schemaRefs/>
</ds:datastoreItem>
</file>

<file path=customXml/itemProps49.xml><?xml version="1.0" encoding="utf-8"?>
<ds:datastoreItem xmlns:ds="http://schemas.openxmlformats.org/officeDocument/2006/customXml" ds:itemID="{5154834F-5980-4E58-841A-EDE3AE0EC51D}">
  <ds:schemaRefs/>
</ds:datastoreItem>
</file>

<file path=customXml/itemProps50.xml><?xml version="1.0" encoding="utf-8"?>
<ds:datastoreItem xmlns:ds="http://schemas.openxmlformats.org/officeDocument/2006/customXml" ds:itemID="{C6679A19-7893-403E-B457-10F2C91B983B}">
  <ds:schemaRefs/>
</ds:datastoreItem>
</file>

<file path=customXml/itemProps51.xml><?xml version="1.0" encoding="utf-8"?>
<ds:datastoreItem xmlns:ds="http://schemas.openxmlformats.org/officeDocument/2006/customXml" ds:itemID="{D8C2D391-FCDE-4E51-8C3F-312EFD23F70D}">
  <ds:schemaRefs/>
</ds:datastoreItem>
</file>

<file path=customXml/itemProps52.xml><?xml version="1.0" encoding="utf-8"?>
<ds:datastoreItem xmlns:ds="http://schemas.openxmlformats.org/officeDocument/2006/customXml" ds:itemID="{828DC620-2C90-4D3B-AC2A-E617F8F2DBF2}">
  <ds:schemaRefs/>
</ds:datastoreItem>
</file>

<file path=customXml/itemProps53.xml><?xml version="1.0" encoding="utf-8"?>
<ds:datastoreItem xmlns:ds="http://schemas.openxmlformats.org/officeDocument/2006/customXml" ds:itemID="{F8E1C1F2-CE96-4AC3-A6E6-104703A05B1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dim_calendar</vt:lpstr>
      <vt:lpstr>dim_company</vt:lpstr>
      <vt:lpstr>dim_exchange</vt:lpstr>
      <vt:lpstr>dim_portfolio</vt:lpstr>
      <vt:lpstr>dim_sector</vt:lpstr>
      <vt:lpstr>dim_trader</vt:lpstr>
      <vt:lpstr>Sheet1</vt:lpstr>
      <vt:lpstr>fact_daily_prices</vt:lpstr>
      <vt:lpstr>fact_dividends</vt:lpstr>
      <vt:lpstr>fact_orders</vt:lpstr>
      <vt:lpstr>fact_positions_snapshot</vt:lpstr>
      <vt:lpstr>fact_splits</vt:lpstr>
      <vt:lpstr>fact_trades</vt:lpstr>
      <vt:lpstr>KPI</vt:lpstr>
      <vt:lpstr>Dashboard</vt:lpstr>
      <vt:lpstr>Sheet2</vt:lpstr>
      <vt:lpstr>Sheet3</vt:lpstr>
      <vt:lpstr>Sheet4</vt:lpstr>
      <vt:lpstr>Sheet5</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 Kumar</dc:creator>
  <cp:lastModifiedBy>Komal Gorad</cp:lastModifiedBy>
  <dcterms:created xsi:type="dcterms:W3CDTF">2025-11-28T08:25:17Z</dcterms:created>
  <dcterms:modified xsi:type="dcterms:W3CDTF">2025-12-21T06:42:40Z</dcterms:modified>
</cp:coreProperties>
</file>