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7635" activeTab="1"/>
  </bookViews>
  <sheets>
    <sheet name="Scenario Summary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2" i="1"/>
  <c r="B24" i="1"/>
  <c r="B23" i="1"/>
  <c r="B25" i="1" s="1"/>
  <c r="B27" i="1" l="1"/>
</calcChain>
</file>

<file path=xl/sharedStrings.xml><?xml version="1.0" encoding="utf-8"?>
<sst xmlns="http://schemas.openxmlformats.org/spreadsheetml/2006/main" count="41" uniqueCount="41">
  <si>
    <t>Concert Budget</t>
  </si>
  <si>
    <t>Costs</t>
  </si>
  <si>
    <t>Venue(No of Seats)</t>
  </si>
  <si>
    <t>Talent</t>
  </si>
  <si>
    <t>venue rental</t>
  </si>
  <si>
    <t>Sound</t>
  </si>
  <si>
    <t>Lights</t>
  </si>
  <si>
    <t>Tickets Incharge</t>
  </si>
  <si>
    <t>Security</t>
  </si>
  <si>
    <t>Insurance</t>
  </si>
  <si>
    <t>Total Costs</t>
  </si>
  <si>
    <t>Revenues</t>
  </si>
  <si>
    <t>Price/tickets</t>
  </si>
  <si>
    <t>Ticket sales</t>
  </si>
  <si>
    <t>Merchandising</t>
  </si>
  <si>
    <t>Food &amp; Beverage</t>
  </si>
  <si>
    <t>Total revenue</t>
  </si>
  <si>
    <t>Profit or Loss</t>
  </si>
  <si>
    <t>$B$7</t>
  </si>
  <si>
    <t>$B$10</t>
  </si>
  <si>
    <t>$B$11</t>
  </si>
  <si>
    <t>$B$12</t>
  </si>
  <si>
    <t>$B$13</t>
  </si>
  <si>
    <t>$B$14</t>
  </si>
  <si>
    <t>$B$15</t>
  </si>
  <si>
    <t>$B$16</t>
  </si>
  <si>
    <t>$B$20</t>
  </si>
  <si>
    <t>$B$27</t>
  </si>
  <si>
    <t>Original_Venue</t>
  </si>
  <si>
    <t>Original Venue Amounts</t>
  </si>
  <si>
    <t>Mediam Venue</t>
  </si>
  <si>
    <t>Mediam Venue Amounts</t>
  </si>
  <si>
    <t>Large Venue</t>
  </si>
  <si>
    <t>Large Venue Amount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</si>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</sst>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Fill="1" applyBorder="1" applyAlignment="1"/>
    <xf numFmtId="3" fontId="0" fillId="0" borderId="0" xfId="0" applyNumberFormat="1" applyFill="1" applyBorder="1" applyAlignment="1"/>
    <xf numFmtId="0" fontId="0" fillId="0" borderId="2" xfId="0" applyFill="1" applyBorder="1" applyAlignment="1"/>
    <xf numFmtId="0" fontId="3" fillId="4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5" borderId="0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0" fillId="6" borderId="0" xfId="0" applyFill="1" applyBorder="1" applyAlignment="1"/>
    <xf numFmtId="3" fontId="0" fillId="6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9"/>
  <sheetViews>
    <sheetView showGridLines="0" workbookViewId="0">
      <selection activeCell="H9" sqref="H9"/>
    </sheetView>
  </sheetViews>
  <sheetFormatPr defaultRowHeight="15" outlineLevelRow="1" outlineLevelCol="1" x14ac:dyDescent="0.25"/>
  <cols>
    <col min="3" max="3" width="6.140625" customWidth="1"/>
    <col min="4" max="7" width="13.28515625" bestFit="1" customWidth="1" outlineLevel="1"/>
  </cols>
  <sheetData>
    <row r="1" spans="2:7" ht="15.75" thickBot="1" x14ac:dyDescent="0.3"/>
    <row r="2" spans="2:7" ht="15.75" x14ac:dyDescent="0.25">
      <c r="B2" s="10" t="s">
        <v>34</v>
      </c>
      <c r="C2" s="10"/>
      <c r="D2" s="15"/>
      <c r="E2" s="15"/>
      <c r="F2" s="15"/>
      <c r="G2" s="15"/>
    </row>
    <row r="3" spans="2:7" ht="15.75" collapsed="1" x14ac:dyDescent="0.25">
      <c r="B3" s="9"/>
      <c r="C3" s="9"/>
      <c r="D3" s="16" t="s">
        <v>36</v>
      </c>
      <c r="E3" s="16" t="s">
        <v>28</v>
      </c>
      <c r="F3" s="16" t="s">
        <v>30</v>
      </c>
      <c r="G3" s="16" t="s">
        <v>32</v>
      </c>
    </row>
    <row r="4" spans="2:7" ht="22.5" hidden="1" outlineLevel="1" x14ac:dyDescent="0.25">
      <c r="B4" s="12"/>
      <c r="C4" s="12"/>
      <c r="D4" s="6"/>
      <c r="E4" s="19" t="s">
        <v>29</v>
      </c>
      <c r="F4" s="19" t="s">
        <v>31</v>
      </c>
      <c r="G4" s="19" t="s">
        <v>33</v>
      </c>
    </row>
    <row r="5" spans="2:7" x14ac:dyDescent="0.25">
      <c r="B5" s="13" t="s">
        <v>35</v>
      </c>
      <c r="C5" s="13"/>
      <c r="D5" s="11"/>
      <c r="E5" s="11"/>
      <c r="F5" s="11"/>
      <c r="G5" s="11"/>
    </row>
    <row r="6" spans="2:7" outlineLevel="1" x14ac:dyDescent="0.25">
      <c r="B6" s="12"/>
      <c r="C6" s="12" t="s">
        <v>18</v>
      </c>
      <c r="D6" s="6">
        <v>300</v>
      </c>
      <c r="E6" s="17">
        <v>300</v>
      </c>
      <c r="F6" s="17">
        <v>800</v>
      </c>
      <c r="G6" s="17">
        <v>1000</v>
      </c>
    </row>
    <row r="7" spans="2:7" outlineLevel="1" x14ac:dyDescent="0.25">
      <c r="B7" s="12"/>
      <c r="C7" s="12" t="s">
        <v>19</v>
      </c>
      <c r="D7" s="7">
        <v>4000</v>
      </c>
      <c r="E7" s="18">
        <v>4000</v>
      </c>
      <c r="F7" s="18">
        <v>10000</v>
      </c>
      <c r="G7" s="18">
        <v>15000</v>
      </c>
    </row>
    <row r="8" spans="2:7" outlineLevel="1" x14ac:dyDescent="0.25">
      <c r="B8" s="12"/>
      <c r="C8" s="12" t="s">
        <v>20</v>
      </c>
      <c r="D8" s="6">
        <v>500</v>
      </c>
      <c r="E8" s="17">
        <v>500</v>
      </c>
      <c r="F8" s="17">
        <v>5000</v>
      </c>
      <c r="G8" s="17">
        <v>7000</v>
      </c>
    </row>
    <row r="9" spans="2:7" outlineLevel="1" x14ac:dyDescent="0.25">
      <c r="B9" s="12"/>
      <c r="C9" s="12" t="s">
        <v>21</v>
      </c>
      <c r="D9" s="6">
        <v>300</v>
      </c>
      <c r="E9" s="17">
        <v>300</v>
      </c>
      <c r="F9" s="17">
        <v>3000</v>
      </c>
      <c r="G9" s="17">
        <v>6000</v>
      </c>
    </row>
    <row r="10" spans="2:7" outlineLevel="1" x14ac:dyDescent="0.25">
      <c r="B10" s="12"/>
      <c r="C10" s="12" t="s">
        <v>22</v>
      </c>
      <c r="D10" s="6">
        <v>250</v>
      </c>
      <c r="E10" s="17">
        <v>250</v>
      </c>
      <c r="F10" s="17">
        <v>2500</v>
      </c>
      <c r="G10" s="17">
        <v>7000</v>
      </c>
    </row>
    <row r="11" spans="2:7" outlineLevel="1" x14ac:dyDescent="0.25">
      <c r="B11" s="12"/>
      <c r="C11" s="12" t="s">
        <v>23</v>
      </c>
      <c r="D11" s="6">
        <v>200</v>
      </c>
      <c r="E11" s="17">
        <v>200</v>
      </c>
      <c r="F11" s="17">
        <v>2000</v>
      </c>
      <c r="G11" s="17">
        <v>4000</v>
      </c>
    </row>
    <row r="12" spans="2:7" outlineLevel="1" x14ac:dyDescent="0.25">
      <c r="B12" s="12"/>
      <c r="C12" s="12" t="s">
        <v>24</v>
      </c>
      <c r="D12" s="6">
        <v>150</v>
      </c>
      <c r="E12" s="17">
        <v>150</v>
      </c>
      <c r="F12" s="17">
        <v>1500</v>
      </c>
      <c r="G12" s="17">
        <v>2000</v>
      </c>
    </row>
    <row r="13" spans="2:7" outlineLevel="1" x14ac:dyDescent="0.25">
      <c r="B13" s="12"/>
      <c r="C13" s="12" t="s">
        <v>25</v>
      </c>
      <c r="D13" s="6">
        <v>100</v>
      </c>
      <c r="E13" s="17">
        <v>100</v>
      </c>
      <c r="F13" s="17">
        <v>1000</v>
      </c>
      <c r="G13" s="17">
        <v>2000</v>
      </c>
    </row>
    <row r="14" spans="2:7" outlineLevel="1" x14ac:dyDescent="0.25">
      <c r="B14" s="12"/>
      <c r="C14" s="12" t="s">
        <v>26</v>
      </c>
      <c r="D14" s="6">
        <v>30</v>
      </c>
      <c r="E14" s="17">
        <v>30</v>
      </c>
      <c r="F14" s="17">
        <v>50</v>
      </c>
      <c r="G14" s="17">
        <v>70</v>
      </c>
    </row>
    <row r="15" spans="2:7" x14ac:dyDescent="0.25">
      <c r="B15" s="13" t="s">
        <v>37</v>
      </c>
      <c r="C15" s="13"/>
      <c r="D15" s="11"/>
      <c r="E15" s="11"/>
      <c r="F15" s="11"/>
      <c r="G15" s="11"/>
    </row>
    <row r="16" spans="2:7" ht="15.75" outlineLevel="1" thickBot="1" x14ac:dyDescent="0.3">
      <c r="B16" s="14"/>
      <c r="C16" s="14" t="s">
        <v>27</v>
      </c>
      <c r="D16" s="8">
        <v>9200</v>
      </c>
      <c r="E16" s="8">
        <v>9200</v>
      </c>
      <c r="F16" s="8">
        <v>30200</v>
      </c>
      <c r="G16" s="8">
        <v>46000</v>
      </c>
    </row>
    <row r="17" spans="2:2" x14ac:dyDescent="0.25">
      <c r="B17" t="s">
        <v>38</v>
      </c>
    </row>
    <row r="18" spans="2:2" x14ac:dyDescent="0.25">
      <c r="B18" t="s">
        <v>39</v>
      </c>
    </row>
    <row r="19" spans="2:2" x14ac:dyDescent="0.25">
      <c r="B1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E16" sqref="E16"/>
    </sheetView>
  </sheetViews>
  <sheetFormatPr defaultRowHeight="15" x14ac:dyDescent="0.25"/>
  <cols>
    <col min="1" max="1" width="27.28515625" customWidth="1"/>
  </cols>
  <sheetData>
    <row r="1" spans="1:2" ht="23.25" x14ac:dyDescent="0.35">
      <c r="A1" s="1" t="s">
        <v>0</v>
      </c>
    </row>
    <row r="6" spans="1:2" x14ac:dyDescent="0.25">
      <c r="A6" t="s">
        <v>1</v>
      </c>
    </row>
    <row r="7" spans="1:2" x14ac:dyDescent="0.25">
      <c r="A7" t="s">
        <v>2</v>
      </c>
      <c r="B7">
        <v>300</v>
      </c>
    </row>
    <row r="10" spans="1:2" x14ac:dyDescent="0.25">
      <c r="A10" t="s">
        <v>3</v>
      </c>
      <c r="B10" s="2">
        <v>4000</v>
      </c>
    </row>
    <row r="11" spans="1:2" x14ac:dyDescent="0.25">
      <c r="A11" t="s">
        <v>4</v>
      </c>
      <c r="B11">
        <v>500</v>
      </c>
    </row>
    <row r="12" spans="1:2" x14ac:dyDescent="0.25">
      <c r="A12" t="s">
        <v>5</v>
      </c>
      <c r="B12">
        <v>300</v>
      </c>
    </row>
    <row r="13" spans="1:2" x14ac:dyDescent="0.25">
      <c r="A13" t="s">
        <v>6</v>
      </c>
      <c r="B13">
        <v>250</v>
      </c>
    </row>
    <row r="14" spans="1:2" x14ac:dyDescent="0.25">
      <c r="A14" t="s">
        <v>7</v>
      </c>
      <c r="B14">
        <v>200</v>
      </c>
    </row>
    <row r="15" spans="1:2" x14ac:dyDescent="0.25">
      <c r="A15" t="s">
        <v>8</v>
      </c>
      <c r="B15">
        <v>150</v>
      </c>
    </row>
    <row r="16" spans="1:2" x14ac:dyDescent="0.25">
      <c r="A16" t="s">
        <v>9</v>
      </c>
      <c r="B16">
        <v>100</v>
      </c>
    </row>
    <row r="17" spans="1:2" x14ac:dyDescent="0.25">
      <c r="A17" t="s">
        <v>10</v>
      </c>
      <c r="B17" s="3">
        <f>SUM(B7:B16)</f>
        <v>5800</v>
      </c>
    </row>
    <row r="19" spans="1:2" x14ac:dyDescent="0.25">
      <c r="A19" t="s">
        <v>11</v>
      </c>
    </row>
    <row r="20" spans="1:2" x14ac:dyDescent="0.25">
      <c r="A20" t="s">
        <v>12</v>
      </c>
      <c r="B20">
        <v>30</v>
      </c>
    </row>
    <row r="22" spans="1:2" x14ac:dyDescent="0.25">
      <c r="A22" t="s">
        <v>13</v>
      </c>
      <c r="B22" s="5">
        <f>B20*B7</f>
        <v>9000</v>
      </c>
    </row>
    <row r="23" spans="1:2" x14ac:dyDescent="0.25">
      <c r="A23" t="s">
        <v>14</v>
      </c>
      <c r="B23" s="5">
        <f>5*B7</f>
        <v>1500</v>
      </c>
    </row>
    <row r="24" spans="1:2" x14ac:dyDescent="0.25">
      <c r="A24" t="s">
        <v>15</v>
      </c>
      <c r="B24" s="5">
        <f>15*B7</f>
        <v>4500</v>
      </c>
    </row>
    <row r="25" spans="1:2" x14ac:dyDescent="0.25">
      <c r="A25" t="s">
        <v>16</v>
      </c>
      <c r="B25" s="5">
        <f>SUM(B22:B24)</f>
        <v>15000</v>
      </c>
    </row>
    <row r="27" spans="1:2" x14ac:dyDescent="0.25">
      <c r="A27" t="s">
        <v>17</v>
      </c>
      <c r="B27" s="4">
        <f>B25-B17</f>
        <v>9200</v>
      </c>
    </row>
  </sheetData>
  <scenarios current="0" show="0" sqref="B27">
    <scenario name="Original_Venue" locked="1" count="9" user="Student" comment="Original Venue Amounts">
      <inputCells r="B7" val="300"/>
      <inputCells r="B10" val="4000" numFmtId="3"/>
      <inputCells r="B11" val="500"/>
      <inputCells r="B12" val="300"/>
      <inputCells r="B13" val="250"/>
      <inputCells r="B14" val="200"/>
      <inputCells r="B15" val="150"/>
      <inputCells r="B16" val="100"/>
      <inputCells r="B20" val="30"/>
    </scenario>
    <scenario name="Mediam Venue" locked="1" count="9" user="Student" comment="Mediam Venue Amounts">
      <inputCells r="B7" val="800"/>
      <inputCells r="B10" val="10000" numFmtId="3"/>
      <inputCells r="B11" val="5000"/>
      <inputCells r="B12" val="3000"/>
      <inputCells r="B13" val="2500"/>
      <inputCells r="B14" val="2000"/>
      <inputCells r="B15" val="1500"/>
      <inputCells r="B16" val="1000"/>
      <inputCells r="B20" val="50"/>
    </scenario>
    <scenario name="Large Venue" locked="1" count="9" user="Student" comment="Large Venue Amount">
      <inputCells r="B7" val="1000"/>
      <inputCells r="B10" val="15000" numFmtId="3"/>
      <inputCells r="B11" val="7000"/>
      <inputCells r="B12" val="6000"/>
      <inputCells r="B13" val="7000"/>
      <inputCells r="B14" val="4000"/>
      <inputCells r="B15" val="2000"/>
      <inputCells r="B16" val="2000"/>
      <inputCells r="B20" val="70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2022-11-17T03:53:46Z</dcterms:created>
  <dcterms:modified xsi:type="dcterms:W3CDTF">2022-11-17T04:42:42Z</dcterms:modified>
</cp:coreProperties>
</file>