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mal\OneDrive\Desktop\Data science\statistics_practical\"/>
    </mc:Choice>
  </mc:AlternateContent>
  <xr:revisionPtr revIDLastSave="0" documentId="8_{2F19FCA8-9F9F-4FA3-9772-BA02E636C784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Simple Linear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<sst xmlns="http://schemas.openxmlformats.org/spreadsheetml/2006/main" count="11" uniqueCount="9">
  <si>
    <t>sqft</t>
  </si>
  <si>
    <t>price</t>
  </si>
  <si>
    <t>beta0</t>
  </si>
  <si>
    <t>beta1</t>
  </si>
  <si>
    <t>E</t>
  </si>
  <si>
    <t>SE</t>
  </si>
  <si>
    <t>MSE</t>
  </si>
  <si>
    <t>RMSE</t>
  </si>
  <si>
    <t>pred(y^)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</si>
</sst>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81065297872248"/>
                  <c:y val="-1.6594570324050244E-2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regression'!$D$2:$D$21</c:f>
              <c:numCache>
                <c:formatCode>General</c:formatCode>
                <c:ptCount val="20"/>
                <c:pt idx="0">
                  <c:v>800</c:v>
                </c:pt>
                <c:pt idx="1">
                  <c:v>960</c:v>
                </c:pt>
                <c:pt idx="2">
                  <c:v>1040</c:v>
                </c:pt>
                <c:pt idx="3">
                  <c:v>960</c:v>
                </c:pt>
                <c:pt idx="4">
                  <c:v>1110</c:v>
                </c:pt>
                <c:pt idx="5">
                  <c:v>980</c:v>
                </c:pt>
                <c:pt idx="6">
                  <c:v>950</c:v>
                </c:pt>
                <c:pt idx="7">
                  <c:v>1180</c:v>
                </c:pt>
                <c:pt idx="8">
                  <c:v>850</c:v>
                </c:pt>
                <c:pt idx="9">
                  <c:v>910</c:v>
                </c:pt>
                <c:pt idx="10">
                  <c:v>890</c:v>
                </c:pt>
                <c:pt idx="11">
                  <c:v>980</c:v>
                </c:pt>
                <c:pt idx="12">
                  <c:v>790</c:v>
                </c:pt>
                <c:pt idx="13">
                  <c:v>1010</c:v>
                </c:pt>
                <c:pt idx="14">
                  <c:v>1290</c:v>
                </c:pt>
                <c:pt idx="15">
                  <c:v>970</c:v>
                </c:pt>
                <c:pt idx="16">
                  <c:v>1090</c:v>
                </c:pt>
                <c:pt idx="17">
                  <c:v>1020</c:v>
                </c:pt>
                <c:pt idx="18">
                  <c:v>900</c:v>
                </c:pt>
                <c:pt idx="19">
                  <c:v>1200</c:v>
                </c:pt>
              </c:numCache>
            </c:numRef>
          </c:xVal>
          <c:yVal>
            <c:numRef>
              <c:f>'Simple Linear regression'!$E$2:$E$21</c:f>
              <c:numCache>
                <c:formatCode>General</c:formatCode>
                <c:ptCount val="20"/>
                <c:pt idx="0">
                  <c:v>50.2</c:v>
                </c:pt>
                <c:pt idx="1">
                  <c:v>57.6</c:v>
                </c:pt>
                <c:pt idx="2">
                  <c:v>62.4</c:v>
                </c:pt>
                <c:pt idx="3">
                  <c:v>58</c:v>
                </c:pt>
                <c:pt idx="4">
                  <c:v>66.599999999999994</c:v>
                </c:pt>
                <c:pt idx="5">
                  <c:v>52.3</c:v>
                </c:pt>
                <c:pt idx="6">
                  <c:v>57</c:v>
                </c:pt>
                <c:pt idx="7">
                  <c:v>70.8</c:v>
                </c:pt>
                <c:pt idx="8">
                  <c:v>47.9</c:v>
                </c:pt>
                <c:pt idx="9">
                  <c:v>60.1</c:v>
                </c:pt>
                <c:pt idx="10">
                  <c:v>53.4</c:v>
                </c:pt>
                <c:pt idx="11">
                  <c:v>60.9</c:v>
                </c:pt>
                <c:pt idx="12">
                  <c:v>47</c:v>
                </c:pt>
                <c:pt idx="13">
                  <c:v>65.400000000000006</c:v>
                </c:pt>
                <c:pt idx="14">
                  <c:v>71.900000000000006</c:v>
                </c:pt>
                <c:pt idx="15">
                  <c:v>52</c:v>
                </c:pt>
                <c:pt idx="16">
                  <c:v>67.2</c:v>
                </c:pt>
                <c:pt idx="17">
                  <c:v>72.5</c:v>
                </c:pt>
                <c:pt idx="18">
                  <c:v>58.4</c:v>
                </c:pt>
                <c:pt idx="19">
                  <c:v>75.599999999999994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2-457A-9E48-87A4D0FB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88864"/>
        <c:axId val="493489848"/>
      </c:scatterChart>
      <c:valAx>
        <c:axId val="4934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9848"/>
        <c:crosses val="autoZero"/>
        <c:crossBetween val="midCat"/>
      </c:valAx>
      <c:valAx>
        <c:axId val="4934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102870</xdr:rowOff>
    </xdr:from>
    <xdr:to>
      <xdr:col>16</xdr:col>
      <xdr:colOff>350520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B2F6A-18EE-434C-A81F-DE40F30A5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D1" zoomScaleNormal="100" workbookViewId="0">
      <selection activeCell="J25" sqref="J25"/>
    </sheetView>
  </sheetViews>
  <sheetFormatPr defaultRowHeight="14.4" x14ac:dyDescent="0.3"/>
  <cols>
    <col min="3" max="3" width="8.33203125" customWidth="1"/>
    <col min="9" max="9" width="3.109375" customWidth="1"/>
  </cols>
  <sheetData>
    <row r="1" spans="1:11" x14ac:dyDescent="0.3">
      <c r="D1" t="s">
        <v>0</v>
      </c>
      <c r="E1" t="s">
        <v>1</v>
      </c>
      <c r="F1" t="s">
        <v>8</v>
      </c>
      <c r="G1" t="s">
        <v>4</v>
      </c>
      <c r="H1" t="s">
        <v>5</v>
      </c>
      <c r="J1" t="s">
        <v>2</v>
      </c>
      <c r="K1">
        <v>5.7099999999999998E-2</v>
      </c>
    </row>
    <row r="2" spans="1:11" x14ac:dyDescent="0.3">
      <c r="A2" t="s">
        <v>0</v>
      </c>
      <c r="B2" t="s">
        <v>1</v>
      </c>
      <c r="D2">
        <v>800</v>
      </c>
      <c r="E2">
        <v>50.2</v>
      </c>
      <c r="F2" s="1">
        <f>D2*K$1+K$2</f>
        <v>49.239400000000003</v>
      </c>
      <c r="G2" s="1">
        <f>E2-F2</f>
        <v>0.96059999999999945</v>
      </c>
      <c r="H2" s="1">
        <f>G2^2</f>
        <v>0.92275235999999894</v>
      </c>
      <c r="J2" t="s">
        <v>3</v>
      </c>
      <c r="K2">
        <v>3.5594000000000001</v>
      </c>
    </row>
    <row r="3" spans="1:11" x14ac:dyDescent="0.3">
      <c r="A3">
        <v>800</v>
      </c>
      <c r="B3">
        <f ca="1">A3*RANDBETWEEN(5.5,6.9)/100</f>
        <v>48</v>
      </c>
      <c r="D3">
        <v>960</v>
      </c>
      <c r="E3">
        <v>57.6</v>
      </c>
      <c r="F3" s="1">
        <f>D3*K$1+K$2</f>
        <v>58.375399999999999</v>
      </c>
      <c r="G3" s="1">
        <f t="shared" ref="G3:G21" si="0">E3-F3</f>
        <v>-0.77539999999999765</v>
      </c>
      <c r="H3" s="1">
        <f t="shared" ref="H3:H21" si="1">G3^2</f>
        <v>0.60124515999999639</v>
      </c>
    </row>
    <row r="4" spans="1:11" x14ac:dyDescent="0.3">
      <c r="A4">
        <v>960</v>
      </c>
      <c r="B4">
        <f t="shared" ref="B4:B22" ca="1" si="2">A4*RANDBETWEEN(5.5,6.9)/100</f>
        <v>57.6</v>
      </c>
      <c r="D4">
        <v>1040</v>
      </c>
      <c r="E4">
        <v>62.4</v>
      </c>
      <c r="F4" s="1">
        <f>D4*K$1+K$2</f>
        <v>62.943399999999997</v>
      </c>
      <c r="G4" s="1">
        <f t="shared" si="0"/>
        <v>-0.54339999999999833</v>
      </c>
      <c r="H4" s="1">
        <f t="shared" si="1"/>
        <v>0.29528355999999817</v>
      </c>
    </row>
    <row r="5" spans="1:11" x14ac:dyDescent="0.3">
      <c r="A5">
        <v>1040</v>
      </c>
      <c r="B5">
        <f t="shared" ca="1" si="2"/>
        <v>62.4</v>
      </c>
      <c r="D5">
        <v>960</v>
      </c>
      <c r="E5">
        <v>58</v>
      </c>
      <c r="F5" s="1">
        <f>D5*K$1+K$2</f>
        <v>58.375399999999999</v>
      </c>
      <c r="G5" s="1">
        <f t="shared" si="0"/>
        <v>-0.37539999999999907</v>
      </c>
      <c r="H5" s="1">
        <f t="shared" si="1"/>
        <v>0.1409251599999993</v>
      </c>
    </row>
    <row r="6" spans="1:11" x14ac:dyDescent="0.3">
      <c r="A6">
        <v>960</v>
      </c>
      <c r="B6">
        <f t="shared" ca="1" si="2"/>
        <v>57.6</v>
      </c>
      <c r="D6">
        <v>1110</v>
      </c>
      <c r="E6">
        <v>66.599999999999994</v>
      </c>
      <c r="F6" s="1">
        <f>D6*K$1+K$2</f>
        <v>66.940399999999997</v>
      </c>
      <c r="G6" s="1">
        <f t="shared" si="0"/>
        <v>-0.34040000000000248</v>
      </c>
      <c r="H6" s="1">
        <f t="shared" si="1"/>
        <v>0.11587216000000168</v>
      </c>
    </row>
    <row r="7" spans="1:11" x14ac:dyDescent="0.3">
      <c r="A7">
        <v>1110</v>
      </c>
      <c r="B7">
        <f t="shared" ca="1" si="2"/>
        <v>66.599999999999994</v>
      </c>
      <c r="D7">
        <v>980</v>
      </c>
      <c r="E7">
        <v>52.3</v>
      </c>
      <c r="F7" s="1">
        <f>D7*K$1+K$2</f>
        <v>59.517399999999995</v>
      </c>
      <c r="G7" s="1">
        <f t="shared" si="0"/>
        <v>-7.2173999999999978</v>
      </c>
      <c r="H7" s="1">
        <f t="shared" si="1"/>
        <v>52.090862759999972</v>
      </c>
    </row>
    <row r="8" spans="1:11" x14ac:dyDescent="0.3">
      <c r="A8">
        <v>980</v>
      </c>
      <c r="B8">
        <f t="shared" ca="1" si="2"/>
        <v>58.8</v>
      </c>
      <c r="D8">
        <v>950</v>
      </c>
      <c r="E8">
        <v>57</v>
      </c>
      <c r="F8" s="1">
        <f>D8*K$1+K$2</f>
        <v>57.804400000000001</v>
      </c>
      <c r="G8" s="1">
        <f t="shared" si="0"/>
        <v>-0.80440000000000111</v>
      </c>
      <c r="H8" s="1">
        <f t="shared" si="1"/>
        <v>0.64705936000000175</v>
      </c>
    </row>
    <row r="9" spans="1:11" x14ac:dyDescent="0.3">
      <c r="A9">
        <v>950</v>
      </c>
      <c r="B9">
        <f t="shared" ca="1" si="2"/>
        <v>57</v>
      </c>
      <c r="D9">
        <v>1180</v>
      </c>
      <c r="E9">
        <v>70.8</v>
      </c>
      <c r="F9" s="1">
        <f>D9*K$1+K$2</f>
        <v>70.937399999999997</v>
      </c>
      <c r="G9" s="1">
        <f t="shared" si="0"/>
        <v>-0.13739999999999952</v>
      </c>
      <c r="H9" s="1">
        <f t="shared" si="1"/>
        <v>1.887875999999987E-2</v>
      </c>
    </row>
    <row r="10" spans="1:11" x14ac:dyDescent="0.3">
      <c r="A10">
        <v>1180</v>
      </c>
      <c r="B10">
        <f t="shared" ca="1" si="2"/>
        <v>70.8</v>
      </c>
      <c r="D10">
        <v>850</v>
      </c>
      <c r="E10">
        <v>47.9</v>
      </c>
      <c r="F10" s="1">
        <f>D10*K$1+K$2</f>
        <v>52.094399999999993</v>
      </c>
      <c r="G10" s="1">
        <f t="shared" si="0"/>
        <v>-4.1943999999999946</v>
      </c>
      <c r="H10" s="1">
        <f t="shared" si="1"/>
        <v>17.592991359999953</v>
      </c>
    </row>
    <row r="11" spans="1:11" x14ac:dyDescent="0.3">
      <c r="A11">
        <v>850</v>
      </c>
      <c r="B11">
        <f t="shared" ca="1" si="2"/>
        <v>51</v>
      </c>
      <c r="D11">
        <v>910</v>
      </c>
      <c r="E11">
        <v>60.1</v>
      </c>
      <c r="F11" s="1">
        <f>D11*K$1+K$2</f>
        <v>55.520399999999995</v>
      </c>
      <c r="G11" s="1">
        <f t="shared" si="0"/>
        <v>4.5796000000000063</v>
      </c>
      <c r="H11" s="1">
        <f t="shared" si="1"/>
        <v>20.972736160000057</v>
      </c>
    </row>
    <row r="12" spans="1:11" x14ac:dyDescent="0.3">
      <c r="A12">
        <v>910</v>
      </c>
      <c r="B12">
        <f t="shared" ca="1" si="2"/>
        <v>54.6</v>
      </c>
      <c r="D12">
        <v>890</v>
      </c>
      <c r="E12">
        <v>53.4</v>
      </c>
      <c r="F12" s="1">
        <f>D12*K$1+K$2</f>
        <v>54.378399999999999</v>
      </c>
      <c r="G12" s="1">
        <f t="shared" si="0"/>
        <v>-0.9784000000000006</v>
      </c>
      <c r="H12" s="1">
        <f t="shared" si="1"/>
        <v>0.95726656000000121</v>
      </c>
    </row>
    <row r="13" spans="1:11" x14ac:dyDescent="0.3">
      <c r="A13">
        <v>890</v>
      </c>
      <c r="B13">
        <f t="shared" ca="1" si="2"/>
        <v>53.4</v>
      </c>
      <c r="D13">
        <v>980</v>
      </c>
      <c r="E13">
        <v>60.9</v>
      </c>
      <c r="F13" s="1">
        <f>D13*K$1+K$2</f>
        <v>59.517399999999995</v>
      </c>
      <c r="G13" s="1">
        <f t="shared" si="0"/>
        <v>1.3826000000000036</v>
      </c>
      <c r="H13" s="1">
        <f t="shared" si="1"/>
        <v>1.9115827600000099</v>
      </c>
    </row>
    <row r="14" spans="1:11" x14ac:dyDescent="0.3">
      <c r="A14">
        <v>980</v>
      </c>
      <c r="B14">
        <f t="shared" ca="1" si="2"/>
        <v>58.8</v>
      </c>
      <c r="D14">
        <v>790</v>
      </c>
      <c r="E14">
        <v>47</v>
      </c>
      <c r="F14" s="1">
        <f>D14*K$1+K$2</f>
        <v>48.668400000000005</v>
      </c>
      <c r="G14" s="1">
        <f t="shared" si="0"/>
        <v>-1.6684000000000054</v>
      </c>
      <c r="H14" s="1">
        <f t="shared" si="1"/>
        <v>2.7835585600000181</v>
      </c>
    </row>
    <row r="15" spans="1:11" x14ac:dyDescent="0.3">
      <c r="A15">
        <v>790</v>
      </c>
      <c r="B15">
        <f t="shared" ca="1" si="2"/>
        <v>47.4</v>
      </c>
      <c r="D15">
        <v>1010</v>
      </c>
      <c r="E15">
        <v>65.400000000000006</v>
      </c>
      <c r="F15" s="1">
        <f>D15*K$1+K$2</f>
        <v>61.230400000000003</v>
      </c>
      <c r="G15" s="1">
        <f t="shared" si="0"/>
        <v>4.1696000000000026</v>
      </c>
      <c r="H15" s="1">
        <f t="shared" si="1"/>
        <v>17.385564160000023</v>
      </c>
    </row>
    <row r="16" spans="1:11" x14ac:dyDescent="0.3">
      <c r="A16">
        <v>1010</v>
      </c>
      <c r="B16">
        <f t="shared" ca="1" si="2"/>
        <v>60.6</v>
      </c>
      <c r="D16">
        <v>1290</v>
      </c>
      <c r="E16">
        <v>71.900000000000006</v>
      </c>
      <c r="F16" s="1">
        <f>D16*K$1+K$2</f>
        <v>77.218399999999988</v>
      </c>
      <c r="G16" s="1">
        <f t="shared" si="0"/>
        <v>-5.3183999999999827</v>
      </c>
      <c r="H16" s="1">
        <f t="shared" si="1"/>
        <v>28.285378559999817</v>
      </c>
    </row>
    <row r="17" spans="1:8" x14ac:dyDescent="0.3">
      <c r="A17">
        <v>1290</v>
      </c>
      <c r="B17">
        <f t="shared" ca="1" si="2"/>
        <v>77.400000000000006</v>
      </c>
      <c r="D17">
        <v>970</v>
      </c>
      <c r="E17">
        <v>52</v>
      </c>
      <c r="F17" s="1">
        <f>D17*K$1+K$2</f>
        <v>58.946399999999997</v>
      </c>
      <c r="G17" s="1">
        <f t="shared" si="0"/>
        <v>-6.946399999999997</v>
      </c>
      <c r="H17" s="1">
        <f t="shared" si="1"/>
        <v>48.252472959999956</v>
      </c>
    </row>
    <row r="18" spans="1:8" x14ac:dyDescent="0.3">
      <c r="A18">
        <v>970</v>
      </c>
      <c r="B18">
        <f t="shared" ca="1" si="2"/>
        <v>58.2</v>
      </c>
      <c r="D18">
        <v>1090</v>
      </c>
      <c r="E18">
        <v>67.2</v>
      </c>
      <c r="F18" s="1">
        <f>D18*K$1+K$2</f>
        <v>65.798400000000001</v>
      </c>
      <c r="G18" s="1">
        <f t="shared" si="0"/>
        <v>1.401600000000002</v>
      </c>
      <c r="H18" s="1">
        <f t="shared" si="1"/>
        <v>1.9644825600000055</v>
      </c>
    </row>
    <row r="19" spans="1:8" x14ac:dyDescent="0.3">
      <c r="A19">
        <v>1090</v>
      </c>
      <c r="B19">
        <f t="shared" ca="1" si="2"/>
        <v>65.400000000000006</v>
      </c>
      <c r="D19">
        <v>1020</v>
      </c>
      <c r="E19">
        <v>72.5</v>
      </c>
      <c r="F19" s="1">
        <f>D19*K$1+K$2</f>
        <v>61.801400000000001</v>
      </c>
      <c r="G19" s="1">
        <f t="shared" si="0"/>
        <v>10.698599999999999</v>
      </c>
      <c r="H19" s="1">
        <f t="shared" si="1"/>
        <v>114.46004195999998</v>
      </c>
    </row>
    <row r="20" spans="1:8" x14ac:dyDescent="0.3">
      <c r="A20">
        <v>1020</v>
      </c>
      <c r="B20">
        <f t="shared" ca="1" si="2"/>
        <v>61.2</v>
      </c>
      <c r="D20">
        <v>900</v>
      </c>
      <c r="E20">
        <v>58.4</v>
      </c>
      <c r="F20" s="1">
        <f>D20*K$1+K$2</f>
        <v>54.949399999999997</v>
      </c>
      <c r="G20" s="1">
        <f t="shared" si="0"/>
        <v>3.4506000000000014</v>
      </c>
      <c r="H20" s="1">
        <f t="shared" si="1"/>
        <v>11.90664036000001</v>
      </c>
    </row>
    <row r="21" spans="1:8" x14ac:dyDescent="0.3">
      <c r="A21">
        <v>900</v>
      </c>
      <c r="B21">
        <f t="shared" ca="1" si="2"/>
        <v>54</v>
      </c>
      <c r="D21">
        <v>1200</v>
      </c>
      <c r="E21">
        <v>75.599999999999994</v>
      </c>
      <c r="F21" s="1">
        <f>D21*K$1+K$2</f>
        <v>72.079399999999993</v>
      </c>
      <c r="G21" s="1">
        <f t="shared" si="0"/>
        <v>3.5206000000000017</v>
      </c>
      <c r="H21" s="1">
        <f t="shared" si="1"/>
        <v>12.394624360000012</v>
      </c>
    </row>
    <row r="22" spans="1:8" x14ac:dyDescent="0.3">
      <c r="A22">
        <v>1200</v>
      </c>
      <c r="B22">
        <f t="shared" ca="1" si="2"/>
        <v>72</v>
      </c>
      <c r="G22" t="s">
        <v>6</v>
      </c>
      <c r="H22" s="1">
        <f>AVERAGE(H2:H21)</f>
        <v>16.685010979999991</v>
      </c>
    </row>
    <row r="23" spans="1:8" x14ac:dyDescent="0.3">
      <c r="G23" s="2" t="s">
        <v>7</v>
      </c>
      <c r="H23" s="1">
        <f>SQRT(H22)</f>
        <v>4.0847289971306528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Unde</dc:creator>
  <cp:lastModifiedBy>Komal Unde</cp:lastModifiedBy>
  <dcterms:created xsi:type="dcterms:W3CDTF">2022-09-17T13:43:25Z</dcterms:created>
  <dcterms:modified xsi:type="dcterms:W3CDTF">2022-12-02T08:15:49Z</dcterms:modified>
</cp:coreProperties>
</file>