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omal\OneDrive\Documents\statistics_practical\"/>
    </mc:Choice>
  </mc:AlternateContent>
  <xr:revisionPtr revIDLastSave="0" documentId="8_{100082F8-F316-4E32-9DD6-B5537D42705E}" xr6:coauthVersionLast="47" xr6:coauthVersionMax="47" xr10:uidLastSave="{00000000-0000-0000-0000-000000000000}"/>
  <bookViews>
    <workbookView xWindow="-108" yWindow="-108" windowWidth="23256" windowHeight="12456" activeTab="1" xr2:uid="{D9806F72-2D8B-4F1E-B8A7-7B024B68DC4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Q10" i="2" l="1"/>
  <c r="P7" i="2"/>
  <c r="M7" i="2"/>
  <c r="K8" i="2"/>
  <c r="J8" i="2"/>
  <c r="K7" i="2"/>
  <c r="J7" i="2"/>
  <c r="H8" i="2"/>
  <c r="G8" i="2"/>
  <c r="H7" i="2"/>
  <c r="G7" i="2"/>
  <c r="P2" i="1"/>
  <c r="M2" i="1"/>
  <c r="J2" i="1"/>
  <c r="H4" i="1"/>
  <c r="G4" i="1"/>
  <c r="H3" i="1"/>
  <c r="G3" i="1"/>
  <c r="H2" i="1"/>
  <c r="G2" i="1"/>
  <c r="P8" i="2"/>
  <c r="Q8" i="2"/>
  <c r="Q7" i="2"/>
  <c r="N8" i="2"/>
  <c r="M8" i="2"/>
  <c r="N7" i="2"/>
  <c r="C9" i="2"/>
  <c r="D9" i="2"/>
  <c r="B9" i="2"/>
  <c r="E8" i="2"/>
  <c r="E7" i="2"/>
  <c r="E9" i="2" s="1"/>
  <c r="E2" i="1"/>
  <c r="D5" i="1"/>
  <c r="C5" i="1"/>
  <c r="E3" i="1"/>
  <c r="E4" i="1"/>
  <c r="E5" i="1" l="1"/>
  <c r="J4" i="1" s="1"/>
  <c r="M4" i="1" s="1"/>
  <c r="P4" i="1" s="1"/>
  <c r="K4" i="1" l="1"/>
  <c r="N4" i="1" s="1"/>
  <c r="Q4" i="1" s="1"/>
  <c r="K3" i="1"/>
  <c r="N3" i="1" s="1"/>
  <c r="Q3" i="1" s="1"/>
  <c r="K2" i="1"/>
  <c r="N2" i="1" s="1"/>
  <c r="Q2" i="1" s="1"/>
  <c r="J3" i="1"/>
  <c r="M3" i="1" s="1"/>
  <c r="P3" i="1" s="1"/>
  <c r="Q6" i="1"/>
  <c r="D7" i="1"/>
  <c r="C7" i="1"/>
</calcChain>
</file>

<file path=xl/sharedStrings.xml><?xml version="1.0" encoding="utf-8"?>
<sst xmlns="http://schemas.openxmlformats.org/spreadsheetml/2006/main" count="26" uniqueCount="24">
  <si>
    <t>Male</t>
  </si>
  <si>
    <t>Female</t>
  </si>
  <si>
    <t>White</t>
  </si>
  <si>
    <t>Milk</t>
  </si>
  <si>
    <t>Dark</t>
  </si>
  <si>
    <t>Total</t>
  </si>
  <si>
    <t>expcted frq</t>
  </si>
  <si>
    <t>obs frq</t>
  </si>
  <si>
    <t>diff</t>
  </si>
  <si>
    <t>Square</t>
  </si>
  <si>
    <t>Ratio</t>
  </si>
  <si>
    <t>Chi-square</t>
  </si>
  <si>
    <t>Suppose a researcher wants to know whether or not marital status is associated with education level.</t>
  </si>
  <si>
    <t>He decides to take a simple random sample of 300 individuals and obtains the following results:</t>
  </si>
  <si>
    <t>High School</t>
  </si>
  <si>
    <t>Bachelor's</t>
  </si>
  <si>
    <t>Master's/higher</t>
  </si>
  <si>
    <t>Married</t>
  </si>
  <si>
    <t>Single</t>
  </si>
  <si>
    <t>Diff</t>
  </si>
  <si>
    <t>square</t>
  </si>
  <si>
    <t>ratio</t>
  </si>
  <si>
    <t>expected frq</t>
  </si>
  <si>
    <t>chi-square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</si>
</sst>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sz val="13"/>
      <color rgb="FF000000"/>
      <name val="Helvetica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2" borderId="0" xfId="0" applyFill="1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1D9CE0-8823-458A-B4B3-65EE2D207871}">
  <dimension ref="A1:Q7"/>
  <sheetViews>
    <sheetView workbookViewId="0">
      <selection activeCell="Q6" sqref="Q6"/>
    </sheetView>
  </sheetViews>
  <sheetFormatPr defaultRowHeight="14.4" x14ac:dyDescent="0.3"/>
  <sheetData>
    <row r="1" spans="1:17" x14ac:dyDescent="0.3">
      <c r="A1" t="s">
        <v>7</v>
      </c>
      <c r="C1" t="s">
        <v>0</v>
      </c>
      <c r="D1" t="s">
        <v>1</v>
      </c>
      <c r="E1" t="s">
        <v>5</v>
      </c>
      <c r="F1" t="s">
        <v>6</v>
      </c>
      <c r="J1" t="s">
        <v>8</v>
      </c>
      <c r="M1" t="s">
        <v>9</v>
      </c>
      <c r="P1" t="s">
        <v>10</v>
      </c>
    </row>
    <row r="2" spans="1:17" x14ac:dyDescent="0.3">
      <c r="B2" t="s">
        <v>2</v>
      </c>
      <c r="C2" s="1">
        <v>51</v>
      </c>
      <c r="D2" s="1">
        <v>39</v>
      </c>
      <c r="E2">
        <f>SUM(C2:D2)</f>
        <v>90</v>
      </c>
      <c r="G2">
        <f>C5*E2/E5</f>
        <v>59.4</v>
      </c>
      <c r="H2">
        <f>D5*E2/E5</f>
        <v>30.6</v>
      </c>
      <c r="J2">
        <f>C2-G2</f>
        <v>-8.3999999999999986</v>
      </c>
      <c r="K2">
        <f>D2-H2</f>
        <v>8.3999999999999986</v>
      </c>
      <c r="M2">
        <f>J2^2</f>
        <v>70.559999999999974</v>
      </c>
      <c r="N2">
        <f>K2^2</f>
        <v>70.559999999999974</v>
      </c>
      <c r="P2">
        <f>M2/G2</f>
        <v>1.1878787878787875</v>
      </c>
      <c r="Q2">
        <f>N2/H2</f>
        <v>2.3058823529411754</v>
      </c>
    </row>
    <row r="3" spans="1:17" x14ac:dyDescent="0.3">
      <c r="B3" t="s">
        <v>3</v>
      </c>
      <c r="C3" s="1">
        <v>56</v>
      </c>
      <c r="D3" s="1">
        <v>21</v>
      </c>
      <c r="E3">
        <f t="shared" ref="E3:E4" si="0">SUM(C3:D3)</f>
        <v>77</v>
      </c>
      <c r="G3">
        <f>C5*E3/E5</f>
        <v>50.82</v>
      </c>
      <c r="H3">
        <f>D5*E3/E5</f>
        <v>26.18</v>
      </c>
      <c r="J3">
        <f t="shared" ref="J3:J4" si="1">C3-G3</f>
        <v>5.18</v>
      </c>
      <c r="K3">
        <f t="shared" ref="K3:K4" si="2">D3-H3</f>
        <v>-5.18</v>
      </c>
      <c r="M3">
        <f t="shared" ref="M3:M4" si="3">J3^2</f>
        <v>26.832399999999996</v>
      </c>
      <c r="N3">
        <f t="shared" ref="N3:N4" si="4">K3^2</f>
        <v>26.832399999999996</v>
      </c>
      <c r="P3">
        <f t="shared" ref="P3:P4" si="5">M3/G3</f>
        <v>0.52798898071625333</v>
      </c>
      <c r="Q3">
        <f t="shared" ref="Q3:Q4" si="6">N3/H3</f>
        <v>1.0249197860962564</v>
      </c>
    </row>
    <row r="4" spans="1:17" x14ac:dyDescent="0.3">
      <c r="B4" t="s">
        <v>4</v>
      </c>
      <c r="C4" s="1">
        <v>25</v>
      </c>
      <c r="D4" s="1">
        <v>8</v>
      </c>
      <c r="E4">
        <f t="shared" si="0"/>
        <v>33</v>
      </c>
      <c r="G4">
        <f>E4*C5/E5</f>
        <v>21.78</v>
      </c>
      <c r="H4">
        <f>E4*D5/E5</f>
        <v>11.22</v>
      </c>
      <c r="J4">
        <f t="shared" si="1"/>
        <v>3.2199999999999989</v>
      </c>
      <c r="K4">
        <f t="shared" si="2"/>
        <v>-3.2200000000000006</v>
      </c>
      <c r="M4">
        <f t="shared" si="3"/>
        <v>10.368399999999992</v>
      </c>
      <c r="N4">
        <f t="shared" si="4"/>
        <v>10.368400000000005</v>
      </c>
      <c r="P4">
        <f t="shared" si="5"/>
        <v>0.47605142332415024</v>
      </c>
      <c r="Q4">
        <f t="shared" si="6"/>
        <v>0.92409982174688099</v>
      </c>
    </row>
    <row r="5" spans="1:17" x14ac:dyDescent="0.3">
      <c r="C5">
        <f>SUM(C2:C4)</f>
        <v>132</v>
      </c>
      <c r="D5">
        <f t="shared" ref="D5:E5" si="7">SUM(D2:D4)</f>
        <v>68</v>
      </c>
      <c r="E5">
        <f t="shared" si="7"/>
        <v>200</v>
      </c>
    </row>
    <row r="6" spans="1:17" x14ac:dyDescent="0.3">
      <c r="P6" t="s">
        <v>11</v>
      </c>
      <c r="Q6">
        <f>SUM(P2:Q4)</f>
        <v>6.446821152703504</v>
      </c>
    </row>
    <row r="7" spans="1:17" x14ac:dyDescent="0.3">
      <c r="C7" s="1">
        <f>C5/E5</f>
        <v>0.66</v>
      </c>
      <c r="D7">
        <f>D5/E5</f>
        <v>0.34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B87E36-DA8D-470A-A537-3A2035AE34EE}">
  <dimension ref="A1:Q10"/>
  <sheetViews>
    <sheetView tabSelected="1" workbookViewId="0">
      <selection activeCell="L10" sqref="L10"/>
    </sheetView>
  </sheetViews>
  <sheetFormatPr defaultRowHeight="14.4" x14ac:dyDescent="0.3"/>
  <cols>
    <col min="2" max="2" width="12.21875" customWidth="1"/>
    <col min="4" max="4" width="13.6640625" customWidth="1"/>
  </cols>
  <sheetData>
    <row r="1" spans="1:17" ht="16.8" x14ac:dyDescent="0.3">
      <c r="A1" s="2" t="s">
        <v>12</v>
      </c>
    </row>
    <row r="3" spans="1:17" ht="16.8" x14ac:dyDescent="0.3">
      <c r="A3" s="2" t="s">
        <v>13</v>
      </c>
    </row>
    <row r="4" spans="1:17" ht="16.8" x14ac:dyDescent="0.3">
      <c r="A4" s="2"/>
    </row>
    <row r="6" spans="1:17" x14ac:dyDescent="0.3">
      <c r="B6" t="s">
        <v>14</v>
      </c>
      <c r="C6" t="s">
        <v>15</v>
      </c>
      <c r="D6" t="s">
        <v>16</v>
      </c>
      <c r="E6" t="s">
        <v>5</v>
      </c>
      <c r="G6" t="s">
        <v>22</v>
      </c>
      <c r="J6" t="s">
        <v>19</v>
      </c>
      <c r="M6" t="s">
        <v>20</v>
      </c>
      <c r="P6" t="s">
        <v>21</v>
      </c>
    </row>
    <row r="7" spans="1:17" x14ac:dyDescent="0.3">
      <c r="A7" t="s">
        <v>17</v>
      </c>
      <c r="B7">
        <v>20</v>
      </c>
      <c r="C7">
        <v>100</v>
      </c>
      <c r="D7">
        <v>35</v>
      </c>
      <c r="E7">
        <f>SUM(B7:D7)</f>
        <v>155</v>
      </c>
      <c r="G7">
        <f>B9*E7/E9</f>
        <v>36.166666666666664</v>
      </c>
      <c r="H7">
        <f>E7*C9/E9</f>
        <v>93</v>
      </c>
      <c r="J7">
        <f>B7-G7</f>
        <v>-16.166666666666664</v>
      </c>
      <c r="K7">
        <f>C7-H7</f>
        <v>7</v>
      </c>
      <c r="M7">
        <f>J7^2</f>
        <v>261.36111111111103</v>
      </c>
      <c r="N7">
        <f>K7^2</f>
        <v>49</v>
      </c>
      <c r="P7">
        <f>M7/G7</f>
        <v>7.2265745007680477</v>
      </c>
      <c r="Q7">
        <f>N7/H7</f>
        <v>0.5268817204301075</v>
      </c>
    </row>
    <row r="8" spans="1:17" x14ac:dyDescent="0.3">
      <c r="A8" t="s">
        <v>18</v>
      </c>
      <c r="B8">
        <v>50</v>
      </c>
      <c r="C8">
        <v>80</v>
      </c>
      <c r="D8">
        <v>15</v>
      </c>
      <c r="E8">
        <f>SUM(B8:D8)</f>
        <v>145</v>
      </c>
      <c r="G8">
        <f>E8*B9/E9</f>
        <v>33.833333333333336</v>
      </c>
      <c r="H8">
        <f>E8*C9/E9</f>
        <v>87</v>
      </c>
      <c r="J8">
        <f>B8-G8</f>
        <v>16.166666666666664</v>
      </c>
      <c r="K8">
        <f>C8-H8</f>
        <v>-7</v>
      </c>
      <c r="M8">
        <f>J8^2</f>
        <v>261.36111111111103</v>
      </c>
      <c r="N8">
        <f>K8^2</f>
        <v>49</v>
      </c>
      <c r="P8">
        <f>M8/G8</f>
        <v>7.7249589490968775</v>
      </c>
      <c r="Q8">
        <f>N8/H8</f>
        <v>0.56321839080459768</v>
      </c>
    </row>
    <row r="9" spans="1:17" x14ac:dyDescent="0.3">
      <c r="A9" t="s">
        <v>5</v>
      </c>
      <c r="B9">
        <f>SUM(B7:B8)</f>
        <v>70</v>
      </c>
      <c r="C9">
        <f t="shared" ref="C9:E9" si="0">SUM(C7:C8)</f>
        <v>180</v>
      </c>
      <c r="D9">
        <f t="shared" si="0"/>
        <v>50</v>
      </c>
      <c r="E9">
        <f t="shared" si="0"/>
        <v>300</v>
      </c>
    </row>
    <row r="10" spans="1:17" x14ac:dyDescent="0.3">
      <c r="P10" t="s">
        <v>23</v>
      </c>
      <c r="Q10">
        <f>SUM(P7:Q8)</f>
        <v>16.04163356109963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Komal Unde</dc:creator>
  <cp:lastModifiedBy>Komal Unde</cp:lastModifiedBy>
  <dcterms:created xsi:type="dcterms:W3CDTF">2022-11-28T07:38:09Z</dcterms:created>
  <dcterms:modified xsi:type="dcterms:W3CDTF">2022-11-28T09:30:02Z</dcterms:modified>
</cp:coreProperties>
</file>