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MATSU\Documents\Companies\Outsource\TNDA\Documents\bckd\bckd\bckd\final alloc contracts\"/>
    </mc:Choice>
  </mc:AlternateContent>
  <xr:revisionPtr revIDLastSave="0" documentId="13_ncr:1_{A54F37B9-AB28-459A-BE07-0DD49C5A7E83}" xr6:coauthVersionLast="47" xr6:coauthVersionMax="47" xr10:uidLastSave="{00000000-0000-0000-0000-000000000000}"/>
  <bookViews>
    <workbookView xWindow="810" yWindow="-120" windowWidth="28110" windowHeight="16440" xr2:uid="{A529E68C-0D20-4216-B9BF-DFB156E7B2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T3" i="1"/>
  <c r="T2" i="1"/>
</calcChain>
</file>

<file path=xl/sharedStrings.xml><?xml version="1.0" encoding="utf-8"?>
<sst xmlns="http://schemas.openxmlformats.org/spreadsheetml/2006/main" count="83" uniqueCount="47">
  <si>
    <t>STT</t>
  </si>
  <si>
    <t>Đối Tác</t>
  </si>
  <si>
    <t>Mã Số TVTC</t>
  </si>
  <si>
    <t>Mã TNDA</t>
  </si>
  <si>
    <t>Họ Tên TVTC</t>
  </si>
  <si>
    <t>Số Hợp Đồng</t>
  </si>
  <si>
    <t>Ngày Nộp Hợp Đồng</t>
  </si>
  <si>
    <t>Ngày ACK</t>
  </si>
  <si>
    <t>Trạng Thái Hợp Đồng</t>
  </si>
  <si>
    <t>Năm Hợp Đồng</t>
  </si>
  <si>
    <t>Họ và Tên Khách Hàng</t>
  </si>
  <si>
    <t>KH DN/Cá nhân</t>
  </si>
  <si>
    <t>CMND/CCCD</t>
  </si>
  <si>
    <t>Địa Chỉ EMAIL Khách Hàng</t>
  </si>
  <si>
    <t>Số điện thoại Khác Hàng</t>
  </si>
  <si>
    <t>Ngày Giao Dịch</t>
  </si>
  <si>
    <t>Phí Bảo Hiểm</t>
  </si>
  <si>
    <t>Phí BH Thực Nhận</t>
  </si>
  <si>
    <t>tỷ lẹ hoa hồng</t>
  </si>
  <si>
    <t>hoa hồng</t>
  </si>
  <si>
    <t>Phí Đầu Tư</t>
  </si>
  <si>
    <t>Sản Phẩm</t>
  </si>
  <si>
    <t>Định Kỳ Đóng Phí</t>
  </si>
  <si>
    <t>Ngày Phát Hành</t>
  </si>
  <si>
    <t>Ngày Đến Hạn</t>
  </si>
  <si>
    <t>Tuổi của người được bảo hiểm</t>
  </si>
  <si>
    <t>SAM: Hệ số bảo hiểm</t>
  </si>
  <si>
    <t>Hệ số bảo hiểm tối thiểu</t>
  </si>
  <si>
    <t>Hệ số bảo hiểm mức 1</t>
  </si>
  <si>
    <t>Hệ số bảo hiểm mức 2</t>
  </si>
  <si>
    <t>Hệ số bảo hiểm tối đa</t>
  </si>
  <si>
    <t>TNDA</t>
  </si>
  <si>
    <t>60008241</t>
  </si>
  <si>
    <t>TNDA000064</t>
  </si>
  <si>
    <t>TRẦN NGỌC HUYỀN</t>
  </si>
  <si>
    <t>35011268</t>
  </si>
  <si>
    <t>IF</t>
  </si>
  <si>
    <t>NGUYỄN PHƯƠNG ANH</t>
  </si>
  <si>
    <t>cá nhân</t>
  </si>
  <si>
    <t>013673607</t>
  </si>
  <si>
    <t>phuonganhnpa0912@gmail.com</t>
  </si>
  <si>
    <t>0354149702</t>
  </si>
  <si>
    <t>AC03</t>
  </si>
  <si>
    <t>Đóng phí nửa năm</t>
  </si>
  <si>
    <t>CI04</t>
  </si>
  <si>
    <t>HS04</t>
  </si>
  <si>
    <t>UL05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</si>
</sst>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9" fontId="2" fillId="2" borderId="2" xfId="2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164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quotePrefix="1" applyFont="1" applyFill="1" applyBorder="1" applyAlignment="1">
      <alignment horizontal="left"/>
    </xf>
    <xf numFmtId="49" fontId="0" fillId="3" borderId="2" xfId="1" applyNumberFormat="1" applyFont="1" applyFill="1" applyBorder="1" applyAlignment="1">
      <alignment horizontal="center" vertical="center"/>
    </xf>
    <xf numFmtId="164" fontId="0" fillId="3" borderId="2" xfId="1" applyNumberFormat="1" applyFont="1" applyFill="1" applyBorder="1"/>
    <xf numFmtId="165" fontId="0" fillId="3" borderId="2" xfId="1" applyNumberFormat="1" applyFont="1" applyFill="1" applyBorder="1"/>
    <xf numFmtId="9" fontId="0" fillId="3" borderId="2" xfId="2" applyNumberFormat="1" applyFont="1" applyFill="1" applyBorder="1"/>
    <xf numFmtId="0" fontId="0" fillId="3" borderId="2" xfId="0" applyFont="1" applyFill="1" applyBorder="1"/>
    <xf numFmtId="164" fontId="0" fillId="3" borderId="2" xfId="0" applyNumberFormat="1" applyFont="1" applyFill="1" applyBorder="1"/>
    <xf numFmtId="0" fontId="0" fillId="3" borderId="3" xfId="0" applyFont="1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left"/>
    </xf>
    <xf numFmtId="49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/>
    <xf numFmtId="165" fontId="0" fillId="0" borderId="2" xfId="1" applyNumberFormat="1" applyFont="1" applyBorder="1"/>
    <xf numFmtId="9" fontId="0" fillId="0" borderId="2" xfId="2" applyNumberFormat="1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3" xfId="0" applyFont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Zalo%20Received%20Files\TNDA\bckd\FWD-TNDA%20B&#193;O%20C&#193;O%20KINH%20DO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tính toán hoa hồng"/>
      <sheetName val="Readme"/>
      <sheetName val="FWD-TNDA BÁO CÁO KINH DOANH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B3F-2C9E-4A2F-B7EF-3F5962D4008C}">
  <dimension ref="A1:AE8"/>
  <sheetViews>
    <sheetView tabSelected="1" topLeftCell="N1" workbookViewId="0">
      <selection activeCell="R8" sqref="R8"/>
    </sheetView>
  </sheetViews>
  <sheetFormatPr defaultRowHeight="15" x14ac:dyDescent="0.25"/>
  <cols>
    <col min="4" max="4" width="24.5703125" customWidth="1"/>
    <col min="5" max="5" width="28.28515625" customWidth="1"/>
    <col min="6" max="6" width="15.42578125" customWidth="1"/>
    <col min="7" max="7" width="15.28515625" customWidth="1"/>
    <col min="8" max="8" width="15.85546875" customWidth="1"/>
    <col min="11" max="11" width="26.7109375" customWidth="1"/>
    <col min="13" max="13" width="21.7109375" customWidth="1"/>
    <col min="14" max="14" width="30.7109375" customWidth="1"/>
    <col min="15" max="15" width="21.28515625" customWidth="1"/>
    <col min="16" max="16" width="14.5703125" customWidth="1"/>
    <col min="17" max="17" width="13.42578125" customWidth="1"/>
    <col min="18" max="18" width="19.7109375" customWidth="1"/>
    <col min="20" max="20" width="25.5703125" customWidth="1"/>
    <col min="23" max="23" width="20.28515625" customWidth="1"/>
    <col min="24" max="24" width="14.7109375" customWidth="1"/>
    <col min="25" max="25" width="15.42578125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3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6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6" t="s">
        <v>25</v>
      </c>
      <c r="AA1" s="6" t="s">
        <v>26</v>
      </c>
      <c r="AB1" s="2" t="s">
        <v>27</v>
      </c>
      <c r="AC1" s="2" t="s">
        <v>28</v>
      </c>
      <c r="AD1" s="2" t="s">
        <v>29</v>
      </c>
      <c r="AE1" s="8" t="s">
        <v>30</v>
      </c>
    </row>
    <row r="2" spans="1:31" x14ac:dyDescent="0.25">
      <c r="A2" s="9">
        <v>9</v>
      </c>
      <c r="B2" s="10" t="s">
        <v>31</v>
      </c>
      <c r="C2" s="10" t="s">
        <v>32</v>
      </c>
      <c r="D2" s="10" t="s">
        <v>33</v>
      </c>
      <c r="E2" s="11" t="s">
        <v>34</v>
      </c>
      <c r="F2" s="11" t="s">
        <v>35</v>
      </c>
      <c r="G2" s="12">
        <v>44511</v>
      </c>
      <c r="H2" s="20">
        <v>44515</v>
      </c>
      <c r="I2" s="10" t="s">
        <v>36</v>
      </c>
      <c r="J2" s="13">
        <v>1</v>
      </c>
      <c r="K2" s="11" t="s">
        <v>37</v>
      </c>
      <c r="L2" s="11" t="s">
        <v>38</v>
      </c>
      <c r="M2" s="14" t="s">
        <v>39</v>
      </c>
      <c r="N2" s="11" t="s">
        <v>40</v>
      </c>
      <c r="O2" s="15" t="s">
        <v>41</v>
      </c>
      <c r="P2" s="16">
        <v>44518</v>
      </c>
      <c r="Q2" s="17">
        <v>15092000</v>
      </c>
      <c r="R2" s="17">
        <v>213000</v>
      </c>
      <c r="S2" s="18">
        <v>0.1</v>
      </c>
      <c r="T2" s="17" t="e">
        <f>+[1]!Table13[[#This Row],[Phí BH Thực Nhận]]*[1]!Table13[[#This Row],[tỷ lẹ hoa hồng]]</f>
        <v>#REF!</v>
      </c>
      <c r="U2" s="17">
        <v>0</v>
      </c>
      <c r="V2" s="19" t="s">
        <v>42</v>
      </c>
      <c r="W2" s="19" t="s">
        <v>43</v>
      </c>
      <c r="X2" s="20">
        <v>44515</v>
      </c>
      <c r="Y2" s="20">
        <v>44692</v>
      </c>
      <c r="Z2" s="17">
        <v>23</v>
      </c>
      <c r="AA2" s="17">
        <v>122</v>
      </c>
      <c r="AB2" s="19"/>
      <c r="AC2" s="19"/>
      <c r="AD2" s="19">
        <v>105</v>
      </c>
      <c r="AE2" s="21"/>
    </row>
    <row r="3" spans="1:31" x14ac:dyDescent="0.25">
      <c r="A3" s="22">
        <v>10</v>
      </c>
      <c r="B3" s="23" t="s">
        <v>31</v>
      </c>
      <c r="C3" s="23" t="s">
        <v>32</v>
      </c>
      <c r="D3" s="23" t="s">
        <v>33</v>
      </c>
      <c r="E3" s="24" t="s">
        <v>34</v>
      </c>
      <c r="F3" s="24" t="s">
        <v>35</v>
      </c>
      <c r="G3" s="25">
        <v>44511</v>
      </c>
      <c r="H3" s="33">
        <v>44515</v>
      </c>
      <c r="I3" s="23" t="s">
        <v>36</v>
      </c>
      <c r="J3" s="26">
        <v>1</v>
      </c>
      <c r="K3" s="24" t="s">
        <v>37</v>
      </c>
      <c r="L3" s="24" t="s">
        <v>38</v>
      </c>
      <c r="M3" s="27" t="s">
        <v>39</v>
      </c>
      <c r="N3" s="24" t="s">
        <v>40</v>
      </c>
      <c r="O3" s="28" t="s">
        <v>41</v>
      </c>
      <c r="P3" s="29">
        <v>44518</v>
      </c>
      <c r="Q3" s="30">
        <v>15092000</v>
      </c>
      <c r="R3" s="30">
        <v>173000</v>
      </c>
      <c r="S3" s="31">
        <v>0.15</v>
      </c>
      <c r="T3" s="30" t="e">
        <f>+[1]!Table13[[#This Row],[Phí BH Thực Nhận]]*[1]!Table13[[#This Row],[tỷ lẹ hoa hồng]]</f>
        <v>#REF!</v>
      </c>
      <c r="U3" s="30">
        <v>0</v>
      </c>
      <c r="V3" s="32" t="s">
        <v>44</v>
      </c>
      <c r="W3" s="32" t="s">
        <v>43</v>
      </c>
      <c r="X3" s="33">
        <v>44515</v>
      </c>
      <c r="Y3" s="33">
        <v>44692</v>
      </c>
      <c r="Z3" s="30">
        <v>23</v>
      </c>
      <c r="AA3" s="30">
        <v>122</v>
      </c>
      <c r="AB3" s="32"/>
      <c r="AC3" s="32"/>
      <c r="AD3" s="32">
        <v>105</v>
      </c>
      <c r="AE3" s="34"/>
    </row>
    <row r="4" spans="1:31" x14ac:dyDescent="0.25">
      <c r="A4" s="9">
        <v>11</v>
      </c>
      <c r="B4" s="10" t="s">
        <v>31</v>
      </c>
      <c r="C4" s="10" t="s">
        <v>32</v>
      </c>
      <c r="D4" s="10" t="s">
        <v>33</v>
      </c>
      <c r="E4" s="11" t="s">
        <v>34</v>
      </c>
      <c r="F4" s="11" t="s">
        <v>35</v>
      </c>
      <c r="G4" s="12">
        <v>44511</v>
      </c>
      <c r="H4" s="20">
        <v>44515</v>
      </c>
      <c r="I4" s="10" t="s">
        <v>36</v>
      </c>
      <c r="J4" s="13">
        <v>1</v>
      </c>
      <c r="K4" s="11" t="s">
        <v>37</v>
      </c>
      <c r="L4" s="11" t="s">
        <v>38</v>
      </c>
      <c r="M4" s="14" t="s">
        <v>39</v>
      </c>
      <c r="N4" s="11" t="s">
        <v>40</v>
      </c>
      <c r="O4" s="15" t="s">
        <v>41</v>
      </c>
      <c r="P4" s="16">
        <v>44518</v>
      </c>
      <c r="Q4" s="17">
        <v>15092000</v>
      </c>
      <c r="R4" s="17">
        <v>210000</v>
      </c>
      <c r="S4" s="18">
        <v>0.1</v>
      </c>
      <c r="T4" s="17" t="e">
        <f>+[1]!Table13[[#This Row],[Phí BH Thực Nhận]]*[1]!Table13[[#This Row],[tỷ lẹ hoa hồng]]</f>
        <v>#REF!</v>
      </c>
      <c r="U4" s="17">
        <v>0</v>
      </c>
      <c r="V4" s="19" t="s">
        <v>45</v>
      </c>
      <c r="W4" s="19" t="s">
        <v>43</v>
      </c>
      <c r="X4" s="20">
        <v>44515</v>
      </c>
      <c r="Y4" s="20">
        <v>44692</v>
      </c>
      <c r="Z4" s="17">
        <v>23</v>
      </c>
      <c r="AA4" s="17">
        <v>122</v>
      </c>
      <c r="AB4" s="19"/>
      <c r="AC4" s="19"/>
      <c r="AD4" s="19">
        <v>105</v>
      </c>
      <c r="AE4" s="21"/>
    </row>
    <row r="5" spans="1:31" x14ac:dyDescent="0.25">
      <c r="A5" s="22">
        <v>12</v>
      </c>
      <c r="B5" s="23" t="s">
        <v>31</v>
      </c>
      <c r="C5" s="23" t="s">
        <v>32</v>
      </c>
      <c r="D5" s="23" t="s">
        <v>33</v>
      </c>
      <c r="E5" s="24" t="s">
        <v>34</v>
      </c>
      <c r="F5" s="24" t="s">
        <v>35</v>
      </c>
      <c r="G5" s="25">
        <v>44511</v>
      </c>
      <c r="H5" s="33">
        <v>44515</v>
      </c>
      <c r="I5" s="23" t="s">
        <v>36</v>
      </c>
      <c r="J5" s="26">
        <v>1</v>
      </c>
      <c r="K5" s="24" t="s">
        <v>37</v>
      </c>
      <c r="L5" s="24" t="s">
        <v>38</v>
      </c>
      <c r="M5" s="27" t="s">
        <v>39</v>
      </c>
      <c r="N5" s="24" t="s">
        <v>40</v>
      </c>
      <c r="O5" s="28" t="s">
        <v>41</v>
      </c>
      <c r="P5" s="29">
        <v>44518</v>
      </c>
      <c r="Q5" s="30">
        <v>15092000</v>
      </c>
      <c r="R5" s="30">
        <v>6950000</v>
      </c>
      <c r="S5" s="31">
        <v>0.35</v>
      </c>
      <c r="T5" s="30" t="e">
        <f>+[1]!Table13[[#This Row],[Phí BH Thực Nhận]]*[1]!Table13[[#This Row],[tỷ lẹ hoa hồng]]</f>
        <v>#REF!</v>
      </c>
      <c r="U5" s="30">
        <v>0</v>
      </c>
      <c r="V5" s="32" t="s">
        <v>46</v>
      </c>
      <c r="W5" s="32" t="s">
        <v>43</v>
      </c>
      <c r="X5" s="33">
        <v>44515</v>
      </c>
      <c r="Y5" s="33">
        <v>44692</v>
      </c>
      <c r="Z5" s="30">
        <v>23</v>
      </c>
      <c r="AA5" s="30">
        <v>122</v>
      </c>
      <c r="AB5" s="32"/>
      <c r="AC5" s="32"/>
      <c r="AD5" s="32">
        <v>105</v>
      </c>
      <c r="AE5" s="34"/>
    </row>
    <row r="7" spans="1:31" x14ac:dyDescent="0.25">
      <c r="R7" s="35"/>
    </row>
    <row r="8" spans="1:31" x14ac:dyDescent="0.25">
      <c r="R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 Tz</cp:lastModifiedBy>
  <dcterms:created xsi:type="dcterms:W3CDTF">2022-01-11T04:52:17Z</dcterms:created>
  <dcterms:modified xsi:type="dcterms:W3CDTF">2022-01-26T15:22:05Z</dcterms:modified>
</cp:coreProperties>
</file>