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Zalo Received Files\TNDA\bckd\final_alloc_contracts\final alloc contracts\"/>
    </mc:Choice>
  </mc:AlternateContent>
  <xr:revisionPtr revIDLastSave="0" documentId="8_{A41092C2-2EC8-4A49-B063-5D742C8237CF}" xr6:coauthVersionLast="36" xr6:coauthVersionMax="36" xr10:uidLastSave="{00000000-0000-0000-0000-000000000000}"/>
  <bookViews>
    <workbookView xWindow="930" yWindow="0" windowWidth="27870" windowHeight="12810" xr2:uid="{015FD3A6-17C6-42F3-915A-C2C252F174E7}"/>
  </bookViews>
  <sheets>
    <sheet name="Sheet1" sheetId="1" r:id="rId1"/>
  </sheets>
  <definedNames>
    <definedName name="BPHI_DT">"BPHI_DT"</definedName>
    <definedName name="BSTT">"BSTT"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1" l="1"/>
  <c r="A10" i="1"/>
  <c r="AB9" i="1"/>
  <c r="A9" i="1"/>
  <c r="AB8" i="1"/>
  <c r="A8" i="1"/>
  <c r="AB7" i="1"/>
  <c r="A7" i="1"/>
  <c r="AB6" i="1"/>
  <c r="A6" i="1"/>
  <c r="AB5" i="1"/>
  <c r="A5" i="1"/>
  <c r="AB4" i="1"/>
  <c r="A4" i="1"/>
  <c r="AB3" i="1"/>
  <c r="A3" i="1"/>
  <c r="A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N1" authorId="0" shapeId="0" xr:uid="{5829C936-392B-4E3D-A44E-DDC3B1D76A5F}">
      <text>
        <r>
          <rPr>
            <sz val="11"/>
            <color rgb="FF000000"/>
            <rFont val="Calibri"/>
            <family val="2"/>
          </rPr>
          <t xml:space="preserve">               </t>
        </r>
        <r>
          <rPr>
            <b/>
            <sz val="11"/>
            <color rgb="FF000000"/>
            <rFont val="Calibri"/>
            <family val="2"/>
          </rPr>
          <t xml:space="preserve">                 </t>
        </r>
        <r>
          <rPr>
            <b/>
            <sz val="9"/>
            <color rgb="FF000000"/>
            <rFont val="Tahoma"/>
            <family val="2"/>
          </rPr>
          <t>Windows User:</t>
        </r>
        <r>
          <rPr>
            <b/>
            <sz val="11"/>
            <color rgb="FF000000"/>
            <rFont val="Calibri"/>
            <family val="2"/>
          </rPr>
          <t xml:space="preserve">               </t>
        </r>
        <r>
          <rPr>
            <sz val="11"/>
            <color rgb="FF000000"/>
            <rFont val="Calibri"/>
            <family val="2"/>
          </rPr>
          <t xml:space="preserve">               </t>
        </r>
        <r>
          <rPr>
            <sz val="9"/>
            <color rgb="FF000000"/>
            <rFont val="Tahoma"/>
            <family val="2"/>
          </rPr>
          <t xml:space="preserve"> Chỉ có dữ liệu với sản phẩm liên quan tới nhóm con người</t>
        </r>
        <r>
          <rPr>
            <sz val="11"/>
            <color rgb="FF000000"/>
            <rFont val="Calibri"/>
            <family val="2"/>
          </rPr>
          <t xml:space="preserve">             </t>
        </r>
      </text>
    </comment>
  </commentList>
</comments>
</file>

<file path=xl/sharedStrings.xml><?xml version="1.0" encoding="utf-8"?>
<sst xmlns="http://schemas.openxmlformats.org/spreadsheetml/2006/main" count="394" uniqueCount="143">
  <si>
    <t>STT</t>
  </si>
  <si>
    <t>Nhóm đối tác</t>
  </si>
  <si>
    <t>Đơn vị đối tác quản lý</t>
  </si>
  <si>
    <t>Đơn vị cấp đơn</t>
  </si>
  <si>
    <t xml:space="preserve">Mã đơn vị </t>
  </si>
  <si>
    <t>Chương trình kinh doanh</t>
  </si>
  <si>
    <t>Sản phẩm</t>
  </si>
  <si>
    <t>Mã nghiệp vụ</t>
  </si>
  <si>
    <t>Số hợp đồng VBI</t>
  </si>
  <si>
    <t>Số GCN</t>
  </si>
  <si>
    <t>Ngày phát sinh</t>
  </si>
  <si>
    <t>Ngày hiệu lực</t>
  </si>
  <si>
    <t>Ngày kết thúc</t>
  </si>
  <si>
    <t>Gói bảo hiểm</t>
  </si>
  <si>
    <t>Nhóm khách hàng</t>
  </si>
  <si>
    <t>Phân khúc</t>
  </si>
  <si>
    <t>Mã số CIF</t>
  </si>
  <si>
    <t>CMT/MST</t>
  </si>
  <si>
    <t>Tên khách hàng</t>
  </si>
  <si>
    <t>Ngày sinh</t>
  </si>
  <si>
    <t>Địa chỉ</t>
  </si>
  <si>
    <t>Điện thoại</t>
  </si>
  <si>
    <t>Địa chỉ nhận TNDS</t>
  </si>
  <si>
    <t>EMAIL</t>
  </si>
  <si>
    <t>Phí bảo hiểm</t>
  </si>
  <si>
    <t>Thuế</t>
  </si>
  <si>
    <t>Tổng cộng</t>
  </si>
  <si>
    <t>Phí doanh thu</t>
  </si>
  <si>
    <t>Hình thức thanh toán</t>
  </si>
  <si>
    <t>Trạng thái Thanh toán</t>
  </si>
  <si>
    <t>Trạng thái đơn</t>
  </si>
  <si>
    <t>Số hóa đơn VAT</t>
  </si>
  <si>
    <t>Đơn vị VBI quản lý</t>
  </si>
  <si>
    <t>Phòng VBI QL</t>
  </si>
  <si>
    <t>Cán bộ VBI QL</t>
  </si>
  <si>
    <t>Số hợp đồng đối tác</t>
  </si>
  <si>
    <t>ID đối tác</t>
  </si>
  <si>
    <t>ID giao dịch</t>
  </si>
  <si>
    <t>Người cấp đơn</t>
  </si>
  <si>
    <t>GIFTCODE sử dụng</t>
  </si>
  <si>
    <t>GIFTCODE phát sinh</t>
  </si>
  <si>
    <t>Tình trạng xác nhận</t>
  </si>
  <si>
    <t>Khu Vực</t>
  </si>
  <si>
    <t>TND</t>
  </si>
  <si>
    <t>CÔNG TY CỔ PHẦN TND ASSURANCE</t>
  </si>
  <si>
    <t>TND_ASR</t>
  </si>
  <si>
    <t xml:space="preserve">           </t>
  </si>
  <si>
    <t>Bảo hiểm Sức khỏe</t>
  </si>
  <si>
    <t>CN.6</t>
  </si>
  <si>
    <t>023.KD05.HD.CN.22.032454</t>
  </si>
  <si>
    <t>020122922687</t>
  </si>
  <si>
    <t>19/02/2022</t>
  </si>
  <si>
    <t>18/02/2023</t>
  </si>
  <si>
    <t>BAN_LE_TITAN</t>
  </si>
  <si>
    <t>Cá nhân</t>
  </si>
  <si>
    <t>Khách hàng phổ thông</t>
  </si>
  <si>
    <t>034087005556</t>
  </si>
  <si>
    <t>Nguyễn Đức Cảnh</t>
  </si>
  <si>
    <t>14/10/2013</t>
  </si>
  <si>
    <t>Thôn Cổ Xá, Phong Châu, Đông Hưng, Thái Bình</t>
  </si>
  <si>
    <t>0344856999</t>
  </si>
  <si>
    <t xml:space="preserve"> </t>
  </si>
  <si>
    <t>quangcanhmobile999@gmail.com</t>
  </si>
  <si>
    <t>ONLINE</t>
  </si>
  <si>
    <t>Đã thanh toán</t>
  </si>
  <si>
    <t>Đã ký số</t>
  </si>
  <si>
    <t>VBI Gia Định</t>
  </si>
  <si>
    <t>Phòng Kinh doanh 5</t>
  </si>
  <si>
    <t>THUANNT</t>
  </si>
  <si>
    <t>0</t>
  </si>
  <si>
    <t>20220203002932</t>
  </si>
  <si>
    <t>TND000099</t>
  </si>
  <si>
    <t>023.KD05.HD.CN.22.032456</t>
  </si>
  <si>
    <t>020122922688</t>
  </si>
  <si>
    <t>19/02/2023</t>
  </si>
  <si>
    <t>05/02/2009</t>
  </si>
  <si>
    <t>Phong Châu, Đông Hưng, Thái Bình</t>
  </si>
  <si>
    <t>20220219000040</t>
  </si>
  <si>
    <t>020122922686</t>
  </si>
  <si>
    <t>14/01/2019</t>
  </si>
  <si>
    <t>023.KD05.HD.CN.22.038254</t>
  </si>
  <si>
    <t>020122930948</t>
  </si>
  <si>
    <t>26/02/2022</t>
  </si>
  <si>
    <t>26/02/2023</t>
  </si>
  <si>
    <t>034179003679</t>
  </si>
  <si>
    <t>Đỗ Thị Lân</t>
  </si>
  <si>
    <t>31/01/2007</t>
  </si>
  <si>
    <t>0373823377</t>
  </si>
  <si>
    <t>thold.pvep@gmail.com</t>
  </si>
  <si>
    <t>20220221033814</t>
  </si>
  <si>
    <t>023.KD05.HD.CN.22.038336</t>
  </si>
  <si>
    <t>020122931042</t>
  </si>
  <si>
    <t>27/02/2022</t>
  </si>
  <si>
    <t>27/02/2023</t>
  </si>
  <si>
    <t>038179015946</t>
  </si>
  <si>
    <t>Hoàng Thị Thanh Thanh</t>
  </si>
  <si>
    <t>10/01/2012</t>
  </si>
  <si>
    <t>A22-bt6 Khu Đô Thị Mới Mỹ Đình 2, P. Mỹ Đình 2, Nam Từ Liêm, Hà Nội</t>
  </si>
  <si>
    <t>0916487766</t>
  </si>
  <si>
    <t>thanhthanhhoang2012@gmail.com</t>
  </si>
  <si>
    <t>20220225040890</t>
  </si>
  <si>
    <t>023.KD05.HD.CN.22.039528</t>
  </si>
  <si>
    <t>020122931862</t>
  </si>
  <si>
    <t>28/02/2022</t>
  </si>
  <si>
    <t>01/03/2022</t>
  </si>
  <si>
    <t>01/03/2023</t>
  </si>
  <si>
    <t>BAN_LE_BAC</t>
  </si>
  <si>
    <t>079190001239</t>
  </si>
  <si>
    <t>Nguyễn Thị Hồng Kha</t>
  </si>
  <si>
    <t>19/06/1990</t>
  </si>
  <si>
    <t>1b Bãi Sậy, Phường 13, Quận 5, Tp.hcm</t>
  </si>
  <si>
    <t>0932025028</t>
  </si>
  <si>
    <t>khanguyen1906@gmail.com</t>
  </si>
  <si>
    <t>20211006035602</t>
  </si>
  <si>
    <t>TND000059</t>
  </si>
  <si>
    <t>023.KD05.HD.CN.22.038991</t>
  </si>
  <si>
    <t>020122931445</t>
  </si>
  <si>
    <t>079162016243</t>
  </si>
  <si>
    <t>Võ Thị Ra</t>
  </si>
  <si>
    <t>11/09/1962</t>
  </si>
  <si>
    <t>309 Kp11, Tân Chánh Hiệp, Quận 12, Tp.hcm</t>
  </si>
  <si>
    <t>0973611134</t>
  </si>
  <si>
    <t>an.buihai1990@gmail.com</t>
  </si>
  <si>
    <t>20220221021853</t>
  </si>
  <si>
    <t>TND000054</t>
  </si>
  <si>
    <t>023.KD05.HD.CN.22.039531</t>
  </si>
  <si>
    <t>020122931865</t>
  </si>
  <si>
    <t>079200022155</t>
  </si>
  <si>
    <t>Đinh Văn Quân</t>
  </si>
  <si>
    <t>07/02/2000</t>
  </si>
  <si>
    <t>246/49/13 Đường 26/3 P.bình Hưng Hoà, Bình Tân, Tp.hcm</t>
  </si>
  <si>
    <t>0388688094</t>
  </si>
  <si>
    <t>hoangquan094@gmail.com</t>
  </si>
  <si>
    <t>20220227005893</t>
  </si>
  <si>
    <t>023.KD05.HD.CN.22.039548</t>
  </si>
  <si>
    <t>020122931884</t>
  </si>
  <si>
    <t>212846002</t>
  </si>
  <si>
    <t>Trần Minh Khải</t>
  </si>
  <si>
    <t>24/04/2000</t>
  </si>
  <si>
    <t>Qui Thiện, Phổ Khánh, Đức Phổ, Quảng Ngãi</t>
  </si>
  <si>
    <t>0338172693</t>
  </si>
  <si>
    <t>trankhai244@gmail.com</t>
  </si>
  <si>
    <t>20220227005861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</si>
</sst>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&quot; &quot;#,##0&quot; &quot;;&quot; &quot;&quot;(&quot;#,##0&quot;)&quot;;&quot; &quot;&quot;-&quot;#&quot; &quot;;&quot; &quot;@&quot; &quot;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indexed="8"/>
      <name val="Times New Roman"/>
      <family val="1"/>
    </font>
    <font>
      <b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6" fontId="5" fillId="0" borderId="4" xfId="1" applyNumberFormat="1" applyFont="1" applyBorder="1" applyAlignment="1">
      <alignment horizontal="right" vertical="center"/>
    </xf>
    <xf numFmtId="166" fontId="5" fillId="0" borderId="4" xfId="1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79E1-4FC0-438B-B8A1-65FEAE99AEFC}">
  <dimension ref="A1:AR10"/>
  <sheetViews>
    <sheetView tabSelected="1" topLeftCell="Q1" workbookViewId="0">
      <selection activeCell="AA16" sqref="AA16"/>
    </sheetView>
  </sheetViews>
  <sheetFormatPr defaultRowHeight="15" x14ac:dyDescent="0.25"/>
  <sheetData>
    <row r="1" spans="1:44" s="6" customFormat="1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1" t="s">
        <v>35</v>
      </c>
      <c r="AK1" s="1" t="s">
        <v>36</v>
      </c>
      <c r="AL1" s="4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1" t="s">
        <v>42</v>
      </c>
    </row>
    <row r="2" spans="1:44" s="16" customFormat="1" ht="21" customHeight="1" x14ac:dyDescent="0.25">
      <c r="A2" s="7" t="str">
        <f t="shared" ref="A2:A10" si="0">BSTT</f>
        <v>BSTT</v>
      </c>
      <c r="B2" s="8" t="s">
        <v>43</v>
      </c>
      <c r="C2" s="8" t="s">
        <v>44</v>
      </c>
      <c r="D2" s="8" t="s">
        <v>44</v>
      </c>
      <c r="E2" s="8" t="s">
        <v>45</v>
      </c>
      <c r="F2" s="8" t="s">
        <v>46</v>
      </c>
      <c r="G2" s="7" t="s">
        <v>47</v>
      </c>
      <c r="H2" s="9" t="s">
        <v>48</v>
      </c>
      <c r="I2" s="9" t="s">
        <v>49</v>
      </c>
      <c r="J2" s="10" t="s">
        <v>50</v>
      </c>
      <c r="K2" s="8" t="s">
        <v>51</v>
      </c>
      <c r="L2" s="8" t="s">
        <v>51</v>
      </c>
      <c r="M2" s="8" t="s">
        <v>52</v>
      </c>
      <c r="N2" s="7" t="s">
        <v>53</v>
      </c>
      <c r="O2" s="9" t="s">
        <v>54</v>
      </c>
      <c r="P2" s="9" t="s">
        <v>55</v>
      </c>
      <c r="Q2" s="9" t="s">
        <v>46</v>
      </c>
      <c r="R2" s="9" t="s">
        <v>56</v>
      </c>
      <c r="S2" s="11" t="s">
        <v>57</v>
      </c>
      <c r="T2" s="11" t="s">
        <v>58</v>
      </c>
      <c r="U2" s="11" t="s">
        <v>59</v>
      </c>
      <c r="V2" s="11" t="s">
        <v>60</v>
      </c>
      <c r="W2" s="11" t="s">
        <v>61</v>
      </c>
      <c r="X2" s="11" t="s">
        <v>62</v>
      </c>
      <c r="Y2" s="12">
        <v>1620000</v>
      </c>
      <c r="Z2" s="12">
        <v>0</v>
      </c>
      <c r="AA2" s="12">
        <v>1620000</v>
      </c>
      <c r="AB2" s="12" t="str">
        <f t="shared" ref="AB2:AB10" si="1">BPHI_DT</f>
        <v>BPHI_DT</v>
      </c>
      <c r="AC2" s="13" t="s">
        <v>63</v>
      </c>
      <c r="AD2" s="13" t="s">
        <v>64</v>
      </c>
      <c r="AE2" s="13" t="s">
        <v>65</v>
      </c>
      <c r="AF2" s="13" t="s">
        <v>46</v>
      </c>
      <c r="AG2" s="7" t="s">
        <v>66</v>
      </c>
      <c r="AH2" s="7" t="s">
        <v>67</v>
      </c>
      <c r="AI2" s="7" t="s">
        <v>68</v>
      </c>
      <c r="AJ2" s="7" t="s">
        <v>69</v>
      </c>
      <c r="AK2" s="8" t="s">
        <v>69</v>
      </c>
      <c r="AL2" s="14" t="s">
        <v>70</v>
      </c>
      <c r="AM2" s="7" t="s">
        <v>71</v>
      </c>
      <c r="AN2" s="15" t="s">
        <v>46</v>
      </c>
      <c r="AO2" s="15" t="s">
        <v>46</v>
      </c>
      <c r="AP2" s="15" t="s">
        <v>61</v>
      </c>
      <c r="AQ2" s="15" t="s">
        <v>61</v>
      </c>
      <c r="AR2" s="16" t="s">
        <v>46</v>
      </c>
    </row>
    <row r="3" spans="1:44" s="16" customFormat="1" ht="21" customHeight="1" x14ac:dyDescent="0.25">
      <c r="A3" s="7" t="str">
        <f t="shared" si="0"/>
        <v>BSTT</v>
      </c>
      <c r="B3" s="8" t="s">
        <v>43</v>
      </c>
      <c r="C3" s="8" t="s">
        <v>44</v>
      </c>
      <c r="D3" s="8" t="s">
        <v>44</v>
      </c>
      <c r="E3" s="8" t="s">
        <v>45</v>
      </c>
      <c r="F3" s="8" t="s">
        <v>46</v>
      </c>
      <c r="G3" s="7" t="s">
        <v>47</v>
      </c>
      <c r="H3" s="9" t="s">
        <v>48</v>
      </c>
      <c r="I3" s="9" t="s">
        <v>72</v>
      </c>
      <c r="J3" s="10" t="s">
        <v>73</v>
      </c>
      <c r="K3" s="8" t="s">
        <v>51</v>
      </c>
      <c r="L3" s="8" t="s">
        <v>51</v>
      </c>
      <c r="M3" s="8" t="s">
        <v>74</v>
      </c>
      <c r="N3" s="7" t="s">
        <v>53</v>
      </c>
      <c r="O3" s="9" t="s">
        <v>54</v>
      </c>
      <c r="P3" s="9" t="s">
        <v>55</v>
      </c>
      <c r="Q3" s="9" t="s">
        <v>46</v>
      </c>
      <c r="R3" s="9" t="s">
        <v>56</v>
      </c>
      <c r="S3" s="11" t="s">
        <v>57</v>
      </c>
      <c r="T3" s="11" t="s">
        <v>75</v>
      </c>
      <c r="U3" s="11" t="s">
        <v>76</v>
      </c>
      <c r="V3" s="11" t="s">
        <v>60</v>
      </c>
      <c r="W3" s="11" t="s">
        <v>61</v>
      </c>
      <c r="X3" s="11" t="s">
        <v>62</v>
      </c>
      <c r="Y3" s="12">
        <v>1556000</v>
      </c>
      <c r="Z3" s="12">
        <v>0</v>
      </c>
      <c r="AA3" s="12">
        <v>1556000</v>
      </c>
      <c r="AB3" s="12" t="str">
        <f t="shared" si="1"/>
        <v>BPHI_DT</v>
      </c>
      <c r="AC3" s="13" t="s">
        <v>63</v>
      </c>
      <c r="AD3" s="13" t="s">
        <v>64</v>
      </c>
      <c r="AE3" s="13" t="s">
        <v>65</v>
      </c>
      <c r="AF3" s="13" t="s">
        <v>46</v>
      </c>
      <c r="AG3" s="7" t="s">
        <v>66</v>
      </c>
      <c r="AH3" s="7" t="s">
        <v>67</v>
      </c>
      <c r="AI3" s="7" t="s">
        <v>68</v>
      </c>
      <c r="AJ3" s="7" t="s">
        <v>69</v>
      </c>
      <c r="AK3" s="8" t="s">
        <v>69</v>
      </c>
      <c r="AL3" s="14" t="s">
        <v>77</v>
      </c>
      <c r="AM3" s="7" t="s">
        <v>71</v>
      </c>
      <c r="AN3" s="15" t="s">
        <v>46</v>
      </c>
      <c r="AO3" s="15" t="s">
        <v>46</v>
      </c>
      <c r="AP3" s="15" t="s">
        <v>61</v>
      </c>
      <c r="AQ3" s="15" t="s">
        <v>61</v>
      </c>
      <c r="AR3" s="16" t="s">
        <v>46</v>
      </c>
    </row>
    <row r="4" spans="1:44" s="16" customFormat="1" ht="21" customHeight="1" x14ac:dyDescent="0.25">
      <c r="A4" s="7" t="str">
        <f t="shared" si="0"/>
        <v>BSTT</v>
      </c>
      <c r="B4" s="8" t="s">
        <v>43</v>
      </c>
      <c r="C4" s="8" t="s">
        <v>44</v>
      </c>
      <c r="D4" s="8" t="s">
        <v>44</v>
      </c>
      <c r="E4" s="8" t="s">
        <v>45</v>
      </c>
      <c r="F4" s="8" t="s">
        <v>46</v>
      </c>
      <c r="G4" s="7" t="s">
        <v>47</v>
      </c>
      <c r="H4" s="9" t="s">
        <v>48</v>
      </c>
      <c r="I4" s="9" t="s">
        <v>49</v>
      </c>
      <c r="J4" s="10" t="s">
        <v>78</v>
      </c>
      <c r="K4" s="8" t="s">
        <v>51</v>
      </c>
      <c r="L4" s="8" t="s">
        <v>51</v>
      </c>
      <c r="M4" s="8" t="s">
        <v>52</v>
      </c>
      <c r="N4" s="7" t="s">
        <v>53</v>
      </c>
      <c r="O4" s="9" t="s">
        <v>54</v>
      </c>
      <c r="P4" s="9" t="s">
        <v>55</v>
      </c>
      <c r="Q4" s="9" t="s">
        <v>46</v>
      </c>
      <c r="R4" s="9" t="s">
        <v>56</v>
      </c>
      <c r="S4" s="11" t="s">
        <v>57</v>
      </c>
      <c r="T4" s="11" t="s">
        <v>79</v>
      </c>
      <c r="U4" s="11" t="s">
        <v>59</v>
      </c>
      <c r="V4" s="11" t="s">
        <v>60</v>
      </c>
      <c r="W4" s="11" t="s">
        <v>61</v>
      </c>
      <c r="X4" s="11" t="s">
        <v>62</v>
      </c>
      <c r="Y4" s="12">
        <v>3104000</v>
      </c>
      <c r="Z4" s="12">
        <v>0</v>
      </c>
      <c r="AA4" s="12">
        <v>3104000</v>
      </c>
      <c r="AB4" s="12" t="str">
        <f t="shared" si="1"/>
        <v>BPHI_DT</v>
      </c>
      <c r="AC4" s="13" t="s">
        <v>63</v>
      </c>
      <c r="AD4" s="13" t="s">
        <v>64</v>
      </c>
      <c r="AE4" s="13" t="s">
        <v>65</v>
      </c>
      <c r="AF4" s="13" t="s">
        <v>46</v>
      </c>
      <c r="AG4" s="7" t="s">
        <v>66</v>
      </c>
      <c r="AH4" s="7" t="s">
        <v>67</v>
      </c>
      <c r="AI4" s="7" t="s">
        <v>68</v>
      </c>
      <c r="AJ4" s="7" t="s">
        <v>69</v>
      </c>
      <c r="AK4" s="8" t="s">
        <v>69</v>
      </c>
      <c r="AL4" s="14" t="s">
        <v>70</v>
      </c>
      <c r="AM4" s="7" t="s">
        <v>71</v>
      </c>
      <c r="AN4" s="15" t="s">
        <v>46</v>
      </c>
      <c r="AO4" s="15" t="s">
        <v>46</v>
      </c>
      <c r="AP4" s="15" t="s">
        <v>61</v>
      </c>
      <c r="AQ4" s="15" t="s">
        <v>61</v>
      </c>
      <c r="AR4" s="16" t="s">
        <v>46</v>
      </c>
    </row>
    <row r="5" spans="1:44" s="16" customFormat="1" ht="21" customHeight="1" x14ac:dyDescent="0.25">
      <c r="A5" s="7" t="str">
        <f t="shared" si="0"/>
        <v>BSTT</v>
      </c>
      <c r="B5" s="8" t="s">
        <v>43</v>
      </c>
      <c r="C5" s="8" t="s">
        <v>44</v>
      </c>
      <c r="D5" s="8" t="s">
        <v>44</v>
      </c>
      <c r="E5" s="8" t="s">
        <v>45</v>
      </c>
      <c r="F5" s="8" t="s">
        <v>46</v>
      </c>
      <c r="G5" s="7" t="s">
        <v>47</v>
      </c>
      <c r="H5" s="9" t="s">
        <v>48</v>
      </c>
      <c r="I5" s="9" t="s">
        <v>80</v>
      </c>
      <c r="J5" s="10" t="s">
        <v>81</v>
      </c>
      <c r="K5" s="8" t="s">
        <v>82</v>
      </c>
      <c r="L5" s="8" t="s">
        <v>82</v>
      </c>
      <c r="M5" s="8" t="s">
        <v>83</v>
      </c>
      <c r="N5" s="7" t="s">
        <v>53</v>
      </c>
      <c r="O5" s="9" t="s">
        <v>54</v>
      </c>
      <c r="P5" s="9" t="s">
        <v>55</v>
      </c>
      <c r="Q5" s="9" t="s">
        <v>46</v>
      </c>
      <c r="R5" s="9" t="s">
        <v>84</v>
      </c>
      <c r="S5" s="11" t="s">
        <v>85</v>
      </c>
      <c r="T5" s="11" t="s">
        <v>86</v>
      </c>
      <c r="U5" s="11" t="s">
        <v>59</v>
      </c>
      <c r="V5" s="11" t="s">
        <v>87</v>
      </c>
      <c r="W5" s="11" t="s">
        <v>61</v>
      </c>
      <c r="X5" s="11" t="s">
        <v>88</v>
      </c>
      <c r="Y5" s="12">
        <v>1556000</v>
      </c>
      <c r="Z5" s="12">
        <v>0</v>
      </c>
      <c r="AA5" s="12">
        <v>1556000</v>
      </c>
      <c r="AB5" s="12" t="str">
        <f t="shared" si="1"/>
        <v>BPHI_DT</v>
      </c>
      <c r="AC5" s="13" t="s">
        <v>63</v>
      </c>
      <c r="AD5" s="13" t="s">
        <v>64</v>
      </c>
      <c r="AE5" s="13" t="s">
        <v>65</v>
      </c>
      <c r="AF5" s="13" t="s">
        <v>46</v>
      </c>
      <c r="AG5" s="7" t="s">
        <v>66</v>
      </c>
      <c r="AH5" s="7" t="s">
        <v>67</v>
      </c>
      <c r="AI5" s="7" t="s">
        <v>68</v>
      </c>
      <c r="AJ5" s="7" t="s">
        <v>69</v>
      </c>
      <c r="AK5" s="8" t="s">
        <v>69</v>
      </c>
      <c r="AL5" s="14" t="s">
        <v>89</v>
      </c>
      <c r="AM5" s="7" t="s">
        <v>71</v>
      </c>
      <c r="AN5" s="15" t="s">
        <v>46</v>
      </c>
      <c r="AO5" s="15" t="s">
        <v>46</v>
      </c>
      <c r="AP5" s="15" t="s">
        <v>61</v>
      </c>
      <c r="AQ5" s="15" t="s">
        <v>61</v>
      </c>
      <c r="AR5" s="16" t="s">
        <v>46</v>
      </c>
    </row>
    <row r="6" spans="1:44" s="16" customFormat="1" ht="21" customHeight="1" x14ac:dyDescent="0.25">
      <c r="A6" s="7" t="str">
        <f t="shared" si="0"/>
        <v>BSTT</v>
      </c>
      <c r="B6" s="8" t="s">
        <v>43</v>
      </c>
      <c r="C6" s="8" t="s">
        <v>44</v>
      </c>
      <c r="D6" s="8" t="s">
        <v>44</v>
      </c>
      <c r="E6" s="8" t="s">
        <v>45</v>
      </c>
      <c r="F6" s="8" t="s">
        <v>46</v>
      </c>
      <c r="G6" s="7" t="s">
        <v>47</v>
      </c>
      <c r="H6" s="9" t="s">
        <v>48</v>
      </c>
      <c r="I6" s="9" t="s">
        <v>90</v>
      </c>
      <c r="J6" s="10" t="s">
        <v>91</v>
      </c>
      <c r="K6" s="8" t="s">
        <v>92</v>
      </c>
      <c r="L6" s="8" t="s">
        <v>92</v>
      </c>
      <c r="M6" s="8" t="s">
        <v>93</v>
      </c>
      <c r="N6" s="7" t="s">
        <v>53</v>
      </c>
      <c r="O6" s="9" t="s">
        <v>54</v>
      </c>
      <c r="P6" s="9" t="s">
        <v>55</v>
      </c>
      <c r="Q6" s="9" t="s">
        <v>46</v>
      </c>
      <c r="R6" s="9" t="s">
        <v>94</v>
      </c>
      <c r="S6" s="11" t="s">
        <v>95</v>
      </c>
      <c r="T6" s="11" t="s">
        <v>96</v>
      </c>
      <c r="U6" s="11" t="s">
        <v>97</v>
      </c>
      <c r="V6" s="11" t="s">
        <v>98</v>
      </c>
      <c r="W6" s="11" t="s">
        <v>61</v>
      </c>
      <c r="X6" s="11" t="s">
        <v>99</v>
      </c>
      <c r="Y6" s="12">
        <v>1556000</v>
      </c>
      <c r="Z6" s="12">
        <v>0</v>
      </c>
      <c r="AA6" s="12">
        <v>1556000</v>
      </c>
      <c r="AB6" s="12" t="str">
        <f t="shared" si="1"/>
        <v>BPHI_DT</v>
      </c>
      <c r="AC6" s="13" t="s">
        <v>63</v>
      </c>
      <c r="AD6" s="13" t="s">
        <v>64</v>
      </c>
      <c r="AE6" s="13" t="s">
        <v>65</v>
      </c>
      <c r="AF6" s="13" t="s">
        <v>46</v>
      </c>
      <c r="AG6" s="7" t="s">
        <v>66</v>
      </c>
      <c r="AH6" s="7" t="s">
        <v>67</v>
      </c>
      <c r="AI6" s="7" t="s">
        <v>68</v>
      </c>
      <c r="AJ6" s="7" t="s">
        <v>69</v>
      </c>
      <c r="AK6" s="8" t="s">
        <v>69</v>
      </c>
      <c r="AL6" s="14" t="s">
        <v>100</v>
      </c>
      <c r="AM6" s="7" t="s">
        <v>71</v>
      </c>
      <c r="AN6" s="15" t="s">
        <v>46</v>
      </c>
      <c r="AO6" s="15" t="s">
        <v>46</v>
      </c>
      <c r="AP6" s="15" t="s">
        <v>61</v>
      </c>
      <c r="AQ6" s="15" t="s">
        <v>61</v>
      </c>
      <c r="AR6" s="16" t="s">
        <v>46</v>
      </c>
    </row>
    <row r="7" spans="1:44" s="16" customFormat="1" ht="21" customHeight="1" x14ac:dyDescent="0.25">
      <c r="A7" s="7" t="str">
        <f t="shared" si="0"/>
        <v>BSTT</v>
      </c>
      <c r="B7" s="8" t="s">
        <v>43</v>
      </c>
      <c r="C7" s="8" t="s">
        <v>44</v>
      </c>
      <c r="D7" s="8" t="s">
        <v>44</v>
      </c>
      <c r="E7" s="8" t="s">
        <v>45</v>
      </c>
      <c r="F7" s="8" t="s">
        <v>46</v>
      </c>
      <c r="G7" s="7" t="s">
        <v>47</v>
      </c>
      <c r="H7" s="9" t="s">
        <v>48</v>
      </c>
      <c r="I7" s="9" t="s">
        <v>101</v>
      </c>
      <c r="J7" s="10" t="s">
        <v>102</v>
      </c>
      <c r="K7" s="8" t="s">
        <v>103</v>
      </c>
      <c r="L7" s="8" t="s">
        <v>104</v>
      </c>
      <c r="M7" s="8" t="s">
        <v>105</v>
      </c>
      <c r="N7" s="7" t="s">
        <v>106</v>
      </c>
      <c r="O7" s="9" t="s">
        <v>54</v>
      </c>
      <c r="P7" s="9" t="s">
        <v>55</v>
      </c>
      <c r="Q7" s="9" t="s">
        <v>46</v>
      </c>
      <c r="R7" s="9" t="s">
        <v>107</v>
      </c>
      <c r="S7" s="11" t="s">
        <v>108</v>
      </c>
      <c r="T7" s="11" t="s">
        <v>109</v>
      </c>
      <c r="U7" s="11" t="s">
        <v>110</v>
      </c>
      <c r="V7" s="11" t="s">
        <v>111</v>
      </c>
      <c r="W7" s="11" t="s">
        <v>61</v>
      </c>
      <c r="X7" s="11" t="s">
        <v>112</v>
      </c>
      <c r="Y7" s="12">
        <v>1429000</v>
      </c>
      <c r="Z7" s="12">
        <v>0</v>
      </c>
      <c r="AA7" s="12">
        <v>1429000</v>
      </c>
      <c r="AB7" s="12" t="str">
        <f t="shared" si="1"/>
        <v>BPHI_DT</v>
      </c>
      <c r="AC7" s="13" t="s">
        <v>63</v>
      </c>
      <c r="AD7" s="13" t="s">
        <v>64</v>
      </c>
      <c r="AE7" s="13" t="s">
        <v>65</v>
      </c>
      <c r="AF7" s="13" t="s">
        <v>46</v>
      </c>
      <c r="AG7" s="7" t="s">
        <v>66</v>
      </c>
      <c r="AH7" s="7" t="s">
        <v>67</v>
      </c>
      <c r="AI7" s="7" t="s">
        <v>68</v>
      </c>
      <c r="AJ7" s="7" t="s">
        <v>69</v>
      </c>
      <c r="AK7" s="8" t="s">
        <v>69</v>
      </c>
      <c r="AL7" s="14" t="s">
        <v>113</v>
      </c>
      <c r="AM7" s="7" t="s">
        <v>114</v>
      </c>
      <c r="AN7" s="15" t="s">
        <v>46</v>
      </c>
      <c r="AO7" s="15" t="s">
        <v>46</v>
      </c>
      <c r="AP7" s="15" t="s">
        <v>61</v>
      </c>
      <c r="AQ7" s="15" t="s">
        <v>61</v>
      </c>
      <c r="AR7" s="16" t="s">
        <v>46</v>
      </c>
    </row>
    <row r="8" spans="1:44" s="16" customFormat="1" ht="21" customHeight="1" x14ac:dyDescent="0.25">
      <c r="A8" s="7" t="str">
        <f t="shared" si="0"/>
        <v>BSTT</v>
      </c>
      <c r="B8" s="8" t="s">
        <v>43</v>
      </c>
      <c r="C8" s="8" t="s">
        <v>44</v>
      </c>
      <c r="D8" s="8" t="s">
        <v>44</v>
      </c>
      <c r="E8" s="8" t="s">
        <v>45</v>
      </c>
      <c r="F8" s="8" t="s">
        <v>46</v>
      </c>
      <c r="G8" s="7" t="s">
        <v>47</v>
      </c>
      <c r="H8" s="9" t="s">
        <v>48</v>
      </c>
      <c r="I8" s="9" t="s">
        <v>115</v>
      </c>
      <c r="J8" s="10" t="s">
        <v>116</v>
      </c>
      <c r="K8" s="8" t="s">
        <v>103</v>
      </c>
      <c r="L8" s="8" t="s">
        <v>104</v>
      </c>
      <c r="M8" s="8" t="s">
        <v>105</v>
      </c>
      <c r="N8" s="7" t="s">
        <v>106</v>
      </c>
      <c r="O8" s="9" t="s">
        <v>54</v>
      </c>
      <c r="P8" s="9" t="s">
        <v>55</v>
      </c>
      <c r="Q8" s="9" t="s">
        <v>46</v>
      </c>
      <c r="R8" s="9" t="s">
        <v>117</v>
      </c>
      <c r="S8" s="11" t="s">
        <v>118</v>
      </c>
      <c r="T8" s="11" t="s">
        <v>119</v>
      </c>
      <c r="U8" s="11" t="s">
        <v>120</v>
      </c>
      <c r="V8" s="11" t="s">
        <v>121</v>
      </c>
      <c r="W8" s="11" t="s">
        <v>61</v>
      </c>
      <c r="X8" s="11" t="s">
        <v>122</v>
      </c>
      <c r="Y8" s="12">
        <v>844000</v>
      </c>
      <c r="Z8" s="12">
        <v>0</v>
      </c>
      <c r="AA8" s="12">
        <v>844000</v>
      </c>
      <c r="AB8" s="12" t="str">
        <f t="shared" si="1"/>
        <v>BPHI_DT</v>
      </c>
      <c r="AC8" s="13" t="s">
        <v>63</v>
      </c>
      <c r="AD8" s="13" t="s">
        <v>64</v>
      </c>
      <c r="AE8" s="13" t="s">
        <v>65</v>
      </c>
      <c r="AF8" s="13" t="s">
        <v>46</v>
      </c>
      <c r="AG8" s="7" t="s">
        <v>66</v>
      </c>
      <c r="AH8" s="7" t="s">
        <v>67</v>
      </c>
      <c r="AI8" s="7" t="s">
        <v>68</v>
      </c>
      <c r="AJ8" s="7" t="s">
        <v>69</v>
      </c>
      <c r="AK8" s="8" t="s">
        <v>69</v>
      </c>
      <c r="AL8" s="14" t="s">
        <v>123</v>
      </c>
      <c r="AM8" s="7" t="s">
        <v>124</v>
      </c>
      <c r="AN8" s="15" t="s">
        <v>46</v>
      </c>
      <c r="AO8" s="15" t="s">
        <v>46</v>
      </c>
      <c r="AP8" s="15" t="s">
        <v>61</v>
      </c>
      <c r="AQ8" s="15" t="s">
        <v>61</v>
      </c>
      <c r="AR8" s="16" t="s">
        <v>46</v>
      </c>
    </row>
    <row r="9" spans="1:44" s="16" customFormat="1" ht="21" customHeight="1" x14ac:dyDescent="0.25">
      <c r="A9" s="7" t="str">
        <f t="shared" si="0"/>
        <v>BSTT</v>
      </c>
      <c r="B9" s="8" t="s">
        <v>43</v>
      </c>
      <c r="C9" s="8" t="s">
        <v>44</v>
      </c>
      <c r="D9" s="8" t="s">
        <v>44</v>
      </c>
      <c r="E9" s="8" t="s">
        <v>45</v>
      </c>
      <c r="F9" s="8" t="s">
        <v>46</v>
      </c>
      <c r="G9" s="7" t="s">
        <v>47</v>
      </c>
      <c r="H9" s="9" t="s">
        <v>48</v>
      </c>
      <c r="I9" s="9" t="s">
        <v>125</v>
      </c>
      <c r="J9" s="10" t="s">
        <v>126</v>
      </c>
      <c r="K9" s="8" t="s">
        <v>103</v>
      </c>
      <c r="L9" s="8" t="s">
        <v>104</v>
      </c>
      <c r="M9" s="8" t="s">
        <v>105</v>
      </c>
      <c r="N9" s="7" t="s">
        <v>106</v>
      </c>
      <c r="O9" s="9" t="s">
        <v>54</v>
      </c>
      <c r="P9" s="9" t="s">
        <v>55</v>
      </c>
      <c r="Q9" s="9" t="s">
        <v>46</v>
      </c>
      <c r="R9" s="9" t="s">
        <v>127</v>
      </c>
      <c r="S9" s="11" t="s">
        <v>128</v>
      </c>
      <c r="T9" s="11" t="s">
        <v>129</v>
      </c>
      <c r="U9" s="11" t="s">
        <v>130</v>
      </c>
      <c r="V9" s="11" t="s">
        <v>131</v>
      </c>
      <c r="W9" s="11" t="s">
        <v>61</v>
      </c>
      <c r="X9" s="11" t="s">
        <v>132</v>
      </c>
      <c r="Y9" s="12">
        <v>1309000</v>
      </c>
      <c r="Z9" s="12">
        <v>0</v>
      </c>
      <c r="AA9" s="12">
        <v>1309000</v>
      </c>
      <c r="AB9" s="12" t="str">
        <f t="shared" si="1"/>
        <v>BPHI_DT</v>
      </c>
      <c r="AC9" s="13" t="s">
        <v>63</v>
      </c>
      <c r="AD9" s="13" t="s">
        <v>64</v>
      </c>
      <c r="AE9" s="13" t="s">
        <v>65</v>
      </c>
      <c r="AF9" s="13" t="s">
        <v>46</v>
      </c>
      <c r="AG9" s="7" t="s">
        <v>66</v>
      </c>
      <c r="AH9" s="7" t="s">
        <v>67</v>
      </c>
      <c r="AI9" s="7" t="s">
        <v>68</v>
      </c>
      <c r="AJ9" s="7" t="s">
        <v>69</v>
      </c>
      <c r="AK9" s="8" t="s">
        <v>69</v>
      </c>
      <c r="AL9" s="14" t="s">
        <v>133</v>
      </c>
      <c r="AM9" s="7" t="s">
        <v>114</v>
      </c>
      <c r="AN9" s="15" t="s">
        <v>46</v>
      </c>
      <c r="AO9" s="15" t="s">
        <v>46</v>
      </c>
      <c r="AP9" s="15" t="s">
        <v>61</v>
      </c>
      <c r="AQ9" s="15" t="s">
        <v>61</v>
      </c>
      <c r="AR9" s="16" t="s">
        <v>46</v>
      </c>
    </row>
    <row r="10" spans="1:44" s="16" customFormat="1" ht="21" customHeight="1" x14ac:dyDescent="0.25">
      <c r="A10" s="7" t="str">
        <f t="shared" si="0"/>
        <v>BSTT</v>
      </c>
      <c r="B10" s="8" t="s">
        <v>43</v>
      </c>
      <c r="C10" s="8" t="s">
        <v>44</v>
      </c>
      <c r="D10" s="8" t="s">
        <v>44</v>
      </c>
      <c r="E10" s="8" t="s">
        <v>45</v>
      </c>
      <c r="F10" s="8" t="s">
        <v>46</v>
      </c>
      <c r="G10" s="7" t="s">
        <v>47</v>
      </c>
      <c r="H10" s="9" t="s">
        <v>48</v>
      </c>
      <c r="I10" s="9" t="s">
        <v>134</v>
      </c>
      <c r="J10" s="10" t="s">
        <v>135</v>
      </c>
      <c r="K10" s="8" t="s">
        <v>103</v>
      </c>
      <c r="L10" s="8" t="s">
        <v>104</v>
      </c>
      <c r="M10" s="8" t="s">
        <v>105</v>
      </c>
      <c r="N10" s="7" t="s">
        <v>106</v>
      </c>
      <c r="O10" s="9" t="s">
        <v>54</v>
      </c>
      <c r="P10" s="9" t="s">
        <v>55</v>
      </c>
      <c r="Q10" s="9" t="s">
        <v>46</v>
      </c>
      <c r="R10" s="9" t="s">
        <v>136</v>
      </c>
      <c r="S10" s="11" t="s">
        <v>137</v>
      </c>
      <c r="T10" s="11" t="s">
        <v>138</v>
      </c>
      <c r="U10" s="11" t="s">
        <v>139</v>
      </c>
      <c r="V10" s="11" t="s">
        <v>140</v>
      </c>
      <c r="W10" s="11" t="s">
        <v>61</v>
      </c>
      <c r="X10" s="11" t="s">
        <v>141</v>
      </c>
      <c r="Y10" s="12">
        <v>1309000</v>
      </c>
      <c r="Z10" s="12">
        <v>0</v>
      </c>
      <c r="AA10" s="12">
        <v>1309000</v>
      </c>
      <c r="AB10" s="12" t="str">
        <f t="shared" si="1"/>
        <v>BPHI_DT</v>
      </c>
      <c r="AC10" s="13" t="s">
        <v>63</v>
      </c>
      <c r="AD10" s="13" t="s">
        <v>64</v>
      </c>
      <c r="AE10" s="13" t="s">
        <v>65</v>
      </c>
      <c r="AF10" s="13" t="s">
        <v>46</v>
      </c>
      <c r="AG10" s="7" t="s">
        <v>66</v>
      </c>
      <c r="AH10" s="7" t="s">
        <v>67</v>
      </c>
      <c r="AI10" s="7" t="s">
        <v>68</v>
      </c>
      <c r="AJ10" s="7" t="s">
        <v>69</v>
      </c>
      <c r="AK10" s="8" t="s">
        <v>69</v>
      </c>
      <c r="AL10" s="14" t="s">
        <v>142</v>
      </c>
      <c r="AM10" s="7" t="s">
        <v>114</v>
      </c>
      <c r="AN10" s="15" t="s">
        <v>46</v>
      </c>
      <c r="AO10" s="15" t="s">
        <v>46</v>
      </c>
      <c r="AP10" s="15" t="s">
        <v>61</v>
      </c>
      <c r="AQ10" s="15" t="s">
        <v>61</v>
      </c>
      <c r="AR10" s="16" t="s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2022-03-09T07:55:27Z</dcterms:created>
  <dcterms:modified xsi:type="dcterms:W3CDTF">2022-03-09T07:56:26Z</dcterms:modified>
</cp:coreProperties>
</file>