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4131401\"/>
    </mc:Choice>
  </mc:AlternateContent>
  <xr:revisionPtr revIDLastSave="0" documentId="8_{3F70726E-FFEE-47A5-84CE-CF6026654849}" xr6:coauthVersionLast="47" xr6:coauthVersionMax="47" xr10:uidLastSave="{00000000-0000-0000-0000-000000000000}"/>
  <bookViews>
    <workbookView xWindow="-120" yWindow="-120" windowWidth="20730" windowHeight="11160" activeTab="2" xr2:uid="{7CDF8546-BCAD-4D2C-A32A-B20249957200}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  <definedName name="_xlchart.v1.0" hidden="1">กราฟ!$A$2:$A$6</definedName>
    <definedName name="_xlchart.v1.1" hidden="1">กราฟ!$B$1</definedName>
    <definedName name="_xlchart.v1.2" hidden="1">กราฟ!$B$2:$B$6</definedName>
    <definedName name="_xlchart.v1.3" hidden="1">กราฟ!$C$1</definedName>
    <definedName name="_xlchart.v1.4" hidden="1">กราฟ!$C$2:$C$6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G6" i="3" s="1"/>
  <c r="F7" i="3"/>
  <c r="G7" i="3" s="1"/>
  <c r="F8" i="3"/>
  <c r="G8" i="3" s="1"/>
  <c r="F9" i="3"/>
  <c r="G9" i="3" s="1"/>
  <c r="F5" i="3"/>
  <c r="G5" i="3" s="1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C1" i="2"/>
  <c r="B1" i="2"/>
  <c r="A1" i="2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C14" i="1"/>
  <c r="C13" i="1"/>
  <c r="C12" i="1"/>
  <c r="C11" i="1"/>
  <c r="C10" i="1"/>
  <c r="F6" i="1"/>
  <c r="F7" i="1"/>
  <c r="F8" i="1"/>
  <c r="F9" i="1"/>
  <c r="F5" i="1"/>
  <c r="E6" i="1"/>
  <c r="E7" i="1"/>
  <c r="E8" i="1"/>
  <c r="E9" i="1"/>
  <c r="E5" i="1"/>
  <c r="L9" i="3" l="1"/>
  <c r="L8" i="3"/>
  <c r="L6" i="3"/>
  <c r="L5" i="3"/>
  <c r="L7" i="3"/>
  <c r="L10" i="3" l="1"/>
</calcChain>
</file>

<file path=xl/sharedStrings.xml><?xml version="1.0" encoding="utf-8"?>
<sst xmlns="http://schemas.openxmlformats.org/spreadsheetml/2006/main" count="38" uniqueCount="26">
  <si>
    <t>สรุปเงินเดือน บ.ไก่กา จัด ประจำเดือน ตุลาคม2568</t>
  </si>
  <si>
    <t>ลำดับ</t>
  </si>
  <si>
    <t>ชื่อ</t>
  </si>
  <si>
    <t>เงอนเดือน</t>
  </si>
  <si>
    <t>ยอดขาย</t>
  </si>
  <si>
    <t>รวม</t>
  </si>
  <si>
    <t>แดง</t>
  </si>
  <si>
    <t>ดำ</t>
  </si>
  <si>
    <t>ขาว</t>
  </si>
  <si>
    <t>ฟ้า</t>
  </si>
  <si>
    <t>ทอง</t>
  </si>
  <si>
    <t>คอมมิสชัน</t>
  </si>
  <si>
    <t>ค่าเฉลี่ย</t>
  </si>
  <si>
    <t>จำนวน</t>
  </si>
  <si>
    <t>มากสุด</t>
  </si>
  <si>
    <t>น้อยสุด</t>
  </si>
  <si>
    <t>ผลการเรียน ป.2/1 ห้องครูไก่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</si>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</sst>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คอมมิสชัน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7F0-BAE4-4701B38E4144}"/>
            </c:ext>
          </c:extLst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7F0-BAE4-4701B38E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55456"/>
        <c:axId val="1432748256"/>
      </c:lineChart>
      <c:catAx>
        <c:axId val="14327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32748256"/>
        <c:crosses val="autoZero"/>
        <c:auto val="1"/>
        <c:lblAlgn val="ctr"/>
        <c:lblOffset val="100"/>
        <c:noMultiLvlLbl val="0"/>
      </c:catAx>
      <c:valAx>
        <c:axId val="1432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32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3344925634295732E-2"/>
          <c:y val="0.1507928775090164"/>
          <c:w val="0.89332174103237094"/>
          <c:h val="0.76192526293925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2"/>
                <c:pt idx="0">
                  <c:v>C</c:v>
                </c:pt>
                <c:pt idx="1">
                  <c:v>F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223-A5CC-A6CAC1B5E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754976"/>
        <c:axId val="1432745376"/>
      </c:barChart>
      <c:catAx>
        <c:axId val="14327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32745376"/>
        <c:crosses val="autoZero"/>
        <c:auto val="1"/>
        <c:lblAlgn val="ctr"/>
        <c:lblOffset val="100"/>
        <c:noMultiLvlLbl val="0"/>
      </c:catAx>
      <c:valAx>
        <c:axId val="1432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327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76200</xdr:rowOff>
    </xdr:from>
    <xdr:to>
      <xdr:col>12</xdr:col>
      <xdr:colOff>319087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57473-C791-EC60-A067-1DC32BDC1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10</xdr:row>
      <xdr:rowOff>95250</xdr:rowOff>
    </xdr:from>
    <xdr:to>
      <xdr:col>12</xdr:col>
      <xdr:colOff>419100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789F7-B92B-5E2F-73DA-31B0D6869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0F7-0729-499D-A158-5ADB145F6985}">
  <dimension ref="A2:F14"/>
  <sheetViews>
    <sheetView workbookViewId="0">
      <selection activeCell="E20" sqref="E20"/>
    </sheetView>
  </sheetViews>
  <sheetFormatPr defaultRowHeight="14.25" x14ac:dyDescent="0.2"/>
  <sheetData>
    <row r="2" spans="1:6" x14ac:dyDescent="0.2">
      <c r="B2" t="s">
        <v>0</v>
      </c>
    </row>
    <row r="3" spans="1:6" x14ac:dyDescent="0.2">
      <c r="E3" s="1">
        <v>0.1</v>
      </c>
    </row>
    <row r="4" spans="1:6" x14ac:dyDescent="0.2">
      <c r="A4" t="s">
        <v>1</v>
      </c>
      <c r="B4" t="s">
        <v>2</v>
      </c>
      <c r="C4" t="s">
        <v>3</v>
      </c>
      <c r="D4" t="s">
        <v>4</v>
      </c>
      <c r="E4" t="s">
        <v>11</v>
      </c>
      <c r="F4" t="s">
        <v>5</v>
      </c>
    </row>
    <row r="5" spans="1:6" x14ac:dyDescent="0.2">
      <c r="A5">
        <v>1</v>
      </c>
      <c r="B5" t="s">
        <v>6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 x14ac:dyDescent="0.2">
      <c r="A6">
        <v>2</v>
      </c>
      <c r="B6" t="s">
        <v>7</v>
      </c>
      <c r="C6">
        <v>5000</v>
      </c>
      <c r="D6">
        <v>500</v>
      </c>
      <c r="E6">
        <f t="shared" ref="E6:E9" si="0">D6*E$3</f>
        <v>50</v>
      </c>
      <c r="F6">
        <f t="shared" ref="F6:F9" si="1">C6+E6</f>
        <v>5050</v>
      </c>
    </row>
    <row r="7" spans="1:6" x14ac:dyDescent="0.2">
      <c r="A7">
        <v>3</v>
      </c>
      <c r="B7" t="s">
        <v>8</v>
      </c>
      <c r="C7">
        <v>8000</v>
      </c>
      <c r="D7">
        <v>2000</v>
      </c>
      <c r="E7">
        <f t="shared" si="0"/>
        <v>200</v>
      </c>
      <c r="F7">
        <f t="shared" si="1"/>
        <v>8200</v>
      </c>
    </row>
    <row r="8" spans="1:6" x14ac:dyDescent="0.2">
      <c r="A8">
        <v>4</v>
      </c>
      <c r="B8" t="s">
        <v>9</v>
      </c>
      <c r="C8">
        <v>4500</v>
      </c>
      <c r="D8">
        <v>300</v>
      </c>
      <c r="E8">
        <f t="shared" si="0"/>
        <v>30</v>
      </c>
      <c r="F8">
        <f t="shared" si="1"/>
        <v>4530</v>
      </c>
    </row>
    <row r="9" spans="1:6" x14ac:dyDescent="0.2">
      <c r="A9">
        <v>5</v>
      </c>
      <c r="B9" t="s">
        <v>10</v>
      </c>
      <c r="C9">
        <v>7500</v>
      </c>
      <c r="D9">
        <v>800</v>
      </c>
      <c r="E9">
        <f t="shared" si="0"/>
        <v>80</v>
      </c>
      <c r="F9">
        <f t="shared" si="1"/>
        <v>7580</v>
      </c>
    </row>
    <row r="10" spans="1:6" x14ac:dyDescent="0.2">
      <c r="B10" t="s">
        <v>5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1:6" x14ac:dyDescent="0.2">
      <c r="B11" t="s">
        <v>12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1:6" x14ac:dyDescent="0.2">
      <c r="B12" t="s">
        <v>13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1:6" x14ac:dyDescent="0.2">
      <c r="B13" t="s">
        <v>14</v>
      </c>
      <c r="C13">
        <f>MAX(C5:C9)</f>
        <v>8000</v>
      </c>
      <c r="D13">
        <f t="shared" ref="D13:F13" si="5">MAX(D5:D9)</f>
        <v>2000</v>
      </c>
      <c r="E13">
        <f t="shared" si="5"/>
        <v>200</v>
      </c>
      <c r="F13">
        <f t="shared" si="5"/>
        <v>8200</v>
      </c>
    </row>
    <row r="14" spans="1:6" x14ac:dyDescent="0.2">
      <c r="B14" t="s">
        <v>15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C459-4245-4EC7-AD53-7B57A9C490E1}">
  <dimension ref="A1:C6"/>
  <sheetViews>
    <sheetView workbookViewId="0">
      <selection activeCell="E5" sqref="E5"/>
    </sheetView>
  </sheetViews>
  <sheetFormatPr defaultRowHeight="14.25" x14ac:dyDescent="0.2"/>
  <sheetData>
    <row r="1" spans="1:3" x14ac:dyDescent="0.2">
      <c r="A1" t="str">
        <f>ข้อมูล!B4</f>
        <v>ชื่อ</v>
      </c>
      <c r="B1" t="str">
        <f>ข้อมูล!E4</f>
        <v>คอมมิสชัน</v>
      </c>
      <c r="C1" t="str">
        <f>ข้อมูล!F4</f>
        <v>รวม</v>
      </c>
    </row>
    <row r="2" spans="1:3" x14ac:dyDescent="0.2">
      <c r="A2" t="str">
        <f>ข้อมูล!B5</f>
        <v>แดง</v>
      </c>
      <c r="B2">
        <f>ข้อมูล!E5</f>
        <v>100</v>
      </c>
      <c r="C2">
        <f>ข้อมูล!F5</f>
        <v>3100</v>
      </c>
    </row>
    <row r="3" spans="1:3" x14ac:dyDescent="0.2">
      <c r="A3" t="str">
        <f>ข้อมูล!B6</f>
        <v>ดำ</v>
      </c>
      <c r="B3">
        <f>ข้อมูล!E6</f>
        <v>50</v>
      </c>
      <c r="C3">
        <f>ข้อมูล!F6</f>
        <v>5050</v>
      </c>
    </row>
    <row r="4" spans="1:3" x14ac:dyDescent="0.2">
      <c r="A4" t="str">
        <f>ข้อมูล!B7</f>
        <v>ขาว</v>
      </c>
      <c r="B4">
        <f>ข้อมูล!E7</f>
        <v>200</v>
      </c>
      <c r="C4">
        <f>ข้อมูล!F7</f>
        <v>8200</v>
      </c>
    </row>
    <row r="5" spans="1:3" x14ac:dyDescent="0.2">
      <c r="A5" t="str">
        <f>ข้อมูล!B8</f>
        <v>ฟ้า</v>
      </c>
      <c r="B5">
        <f>ข้อมูล!E8</f>
        <v>30</v>
      </c>
      <c r="C5">
        <f>ข้อมูล!F8</f>
        <v>4530</v>
      </c>
    </row>
    <row r="6" spans="1:3" x14ac:dyDescent="0.2">
      <c r="A6" t="str">
        <f>ข้อมูล!B9</f>
        <v>ทอง</v>
      </c>
      <c r="B6">
        <f>ข้อมูล!E9</f>
        <v>80</v>
      </c>
      <c r="C6">
        <f>ข้อมูล!F9</f>
        <v>7580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3E7F-DD1F-4ACD-8B77-0103A589259A}">
  <sheetPr filterMode="1"/>
  <dimension ref="A2:L10"/>
  <sheetViews>
    <sheetView tabSelected="1" workbookViewId="0">
      <selection activeCell="F12" sqref="F12"/>
    </sheetView>
  </sheetViews>
  <sheetFormatPr defaultRowHeight="14.25" x14ac:dyDescent="0.2"/>
  <sheetData>
    <row r="2" spans="1:12" x14ac:dyDescent="0.2">
      <c r="B2" t="s">
        <v>16</v>
      </c>
    </row>
    <row r="4" spans="1:12" x14ac:dyDescent="0.2">
      <c r="A4" t="s">
        <v>1</v>
      </c>
      <c r="B4" t="s">
        <v>2</v>
      </c>
      <c r="C4" t="s">
        <v>17</v>
      </c>
      <c r="D4" t="s">
        <v>18</v>
      </c>
      <c r="E4" t="s">
        <v>19</v>
      </c>
      <c r="F4" t="s">
        <v>5</v>
      </c>
      <c r="G4" t="s">
        <v>20</v>
      </c>
      <c r="I4" t="s">
        <v>20</v>
      </c>
      <c r="L4" t="s">
        <v>13</v>
      </c>
    </row>
    <row r="5" spans="1:12" hidden="1" x14ac:dyDescent="0.2">
      <c r="A5">
        <v>1</v>
      </c>
      <c r="B5" t="s">
        <v>7</v>
      </c>
      <c r="C5">
        <v>40</v>
      </c>
      <c r="D5">
        <v>2</v>
      </c>
      <c r="E5">
        <v>2</v>
      </c>
      <c r="F5">
        <f>SUM(C5:E5)</f>
        <v>44</v>
      </c>
      <c r="G5" t="str">
        <f>IF(F5&gt;=J$5,"A",IF(F5&gt;=J$6,"B",IF(F5&gt;=J$7,"C",IF(F5&gt;=J$8,"D","F"))))</f>
        <v>F</v>
      </c>
      <c r="I5" t="s">
        <v>21</v>
      </c>
      <c r="J5">
        <v>80</v>
      </c>
      <c r="K5">
        <v>100</v>
      </c>
      <c r="L5">
        <f>COUNTIF(G$5:G$9,I5)</f>
        <v>1</v>
      </c>
    </row>
    <row r="6" spans="1:12" hidden="1" x14ac:dyDescent="0.2">
      <c r="A6">
        <v>2</v>
      </c>
      <c r="B6" t="s">
        <v>6</v>
      </c>
      <c r="C6">
        <v>45</v>
      </c>
      <c r="D6">
        <v>12</v>
      </c>
      <c r="E6">
        <v>10</v>
      </c>
      <c r="F6">
        <f>SUM(C6:E6)</f>
        <v>67</v>
      </c>
      <c r="G6" t="str">
        <f t="shared" ref="G6:G9" si="0">IF(F6&gt;=J$5,"A",IF(F6&gt;=J$6,"B",IF(F6&gt;=J$7,"C",IF(F6&gt;=J$8,"D","F"))))</f>
        <v>C</v>
      </c>
      <c r="I6" t="s">
        <v>22</v>
      </c>
      <c r="J6">
        <v>70</v>
      </c>
      <c r="K6">
        <v>79</v>
      </c>
      <c r="L6">
        <f t="shared" ref="L6:L9" si="1">COUNTIF(G$5:G$9,I6)</f>
        <v>1</v>
      </c>
    </row>
    <row r="7" spans="1:12" x14ac:dyDescent="0.2">
      <c r="A7">
        <v>3</v>
      </c>
      <c r="B7" t="s">
        <v>8</v>
      </c>
      <c r="C7">
        <v>20</v>
      </c>
      <c r="D7">
        <v>22</v>
      </c>
      <c r="E7">
        <v>30</v>
      </c>
      <c r="F7">
        <f>SUM(C7:E7)</f>
        <v>72</v>
      </c>
      <c r="G7" t="str">
        <f t="shared" si="0"/>
        <v>B</v>
      </c>
      <c r="I7" t="s">
        <v>23</v>
      </c>
      <c r="J7">
        <v>60</v>
      </c>
      <c r="K7">
        <v>69</v>
      </c>
      <c r="L7">
        <f t="shared" si="1"/>
        <v>2</v>
      </c>
    </row>
    <row r="8" spans="1:12" hidden="1" x14ac:dyDescent="0.2">
      <c r="A8">
        <v>4</v>
      </c>
      <c r="B8" t="s">
        <v>9</v>
      </c>
      <c r="C8">
        <v>30</v>
      </c>
      <c r="D8">
        <v>20</v>
      </c>
      <c r="E8">
        <v>10</v>
      </c>
      <c r="F8">
        <f>SUM(C8:E8)</f>
        <v>60</v>
      </c>
      <c r="G8" t="str">
        <f t="shared" si="0"/>
        <v>C</v>
      </c>
      <c r="I8" t="s">
        <v>24</v>
      </c>
      <c r="J8">
        <v>50</v>
      </c>
      <c r="K8">
        <v>59</v>
      </c>
      <c r="L8">
        <f t="shared" si="1"/>
        <v>0</v>
      </c>
    </row>
    <row r="9" spans="1:12" x14ac:dyDescent="0.2">
      <c r="A9">
        <v>5</v>
      </c>
      <c r="B9" t="s">
        <v>10</v>
      </c>
      <c r="C9">
        <v>35</v>
      </c>
      <c r="D9">
        <v>30</v>
      </c>
      <c r="E9">
        <v>21</v>
      </c>
      <c r="F9">
        <f>SUM(C9:E9)</f>
        <v>86</v>
      </c>
      <c r="G9" t="str">
        <f t="shared" si="0"/>
        <v>A</v>
      </c>
      <c r="I9" t="s">
        <v>25</v>
      </c>
      <c r="J9">
        <v>0</v>
      </c>
      <c r="K9">
        <v>49</v>
      </c>
      <c r="L9">
        <f t="shared" si="1"/>
        <v>1</v>
      </c>
    </row>
    <row r="10" spans="1:12" x14ac:dyDescent="0.2">
      <c r="K10" t="s">
        <v>5</v>
      </c>
      <c r="L10">
        <f>SUM(L5:L9)</f>
        <v>5</v>
      </c>
    </row>
  </sheetData>
  <autoFilter ref="A4:G9" xr:uid="{71543E7F-DD1F-4ACD-8B77-0103A589259A}">
    <filterColumn colId="5">
      <customFilters>
        <customFilter operator="greaterThan" val="7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IT-Student</cp:lastModifiedBy>
  <dcterms:created xsi:type="dcterms:W3CDTF">2025-09-01T03:21:56Z</dcterms:created>
  <dcterms:modified xsi:type="dcterms:W3CDTF">2025-09-01T04:40:40Z</dcterms:modified>
</cp:coreProperties>
</file>