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jects\Rotations\OSPIDA_DARB_Nov2019\Neglected_Tropical_Diseases\Portfolio-Tropical-Diseases\"/>
    </mc:Choice>
  </mc:AlternateContent>
  <xr:revisionPtr revIDLastSave="0" documentId="13_ncr:1_{474AB747-7C08-4F6E-935E-5551B843236D}" xr6:coauthVersionLast="44" xr6:coauthVersionMax="44" xr10:uidLastSave="{00000000-0000-0000-0000-000000000000}"/>
  <bookViews>
    <workbookView xWindow="3390" yWindow="3945" windowWidth="23520" windowHeight="12660" activeTab="1" xr2:uid="{00000000-000D-0000-FFFF-FFFF00000000}"/>
  </bookViews>
  <sheets>
    <sheet name="CPI" sheetId="2" r:id="rId1"/>
    <sheet name="BRDPI" sheetId="3" r:id="rId2"/>
    <sheet name="BLS Data Series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2" l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2" i="2"/>
</calcChain>
</file>

<file path=xl/sharedStrings.xml><?xml version="1.0" encoding="utf-8"?>
<sst xmlns="http://schemas.openxmlformats.org/spreadsheetml/2006/main" count="48" uniqueCount="32">
  <si>
    <t>CPI for All Urban Consumers (CPI-U)</t>
  </si>
  <si>
    <t>Original Data Value</t>
  </si>
  <si>
    <t>Series Id:</t>
  </si>
  <si>
    <t>CUSR0000SA0</t>
  </si>
  <si>
    <t>Seasonally Adjusted</t>
  </si>
  <si>
    <t>Series Title:</t>
  </si>
  <si>
    <t>All items in U.S. city average, all urban consumers, seasonally adjusted</t>
  </si>
  <si>
    <t>Area:</t>
  </si>
  <si>
    <t>U.S. city average</t>
  </si>
  <si>
    <t>Item:</t>
  </si>
  <si>
    <t>All items</t>
  </si>
  <si>
    <t>Base Period:</t>
  </si>
  <si>
    <t>1982-84=100</t>
  </si>
  <si>
    <t>Years:</t>
  </si>
  <si>
    <t>1989 to 2019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</si>
  <si>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</si>
  <si>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</si>
  <si>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</si>
  <si>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</si>
  <si>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</si>
  <si>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</si>
  <si>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</si>
  <si>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</si>
  <si>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</si>
  <si>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</si>
  <si>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</si>
  <si>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</si>
  <si>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</si>
  <si>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</si>
  <si>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HALF1</t>
  </si>
  <si>
    <t>HALF2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</si>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</sst>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0.0"/>
    <numFmt numFmtId="165" formatCode="#0.00"/>
    <numFmt numFmtId="166" formatCode="#0.000"/>
  </numFmts>
  <fonts count="12" x14ac:knownFonts="1">
    <font>
      <sz val="11"/>
      <color indexed="8"/>
      <name val="Calibri"/>
      <family val="2"/>
      <scheme val="minor"/>
    </font>
    <font>
      <b/>
      <sz val="12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sz val="11"/>
      <color indexed="8"/>
      <name val="Calibri"/>
      <family val="2"/>
      <scheme val="minor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19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4" fillId="2" borderId="0" xfId="0" applyFont="1" applyFill="1" applyAlignment="1">
      <alignment horizontal="left"/>
    </xf>
    <xf numFmtId="164" fontId="5" fillId="2" borderId="0" xfId="0" applyNumberFormat="1" applyFont="1" applyFill="1" applyAlignment="1">
      <alignment horizontal="right"/>
    </xf>
    <xf numFmtId="165" fontId="6" fillId="2" borderId="0" xfId="0" applyNumberFormat="1" applyFont="1" applyFill="1" applyAlignment="1">
      <alignment horizontal="right"/>
    </xf>
    <xf numFmtId="166" fontId="7" fillId="2" borderId="0" xfId="0" applyNumberFormat="1" applyFont="1" applyFill="1" applyAlignment="1">
      <alignment horizontal="right"/>
    </xf>
    <xf numFmtId="0" fontId="8" fillId="2" borderId="0" xfId="0" applyFont="1" applyFill="1" applyAlignment="1">
      <alignment horizontal="left" vertical="top" wrapText="1"/>
    </xf>
    <xf numFmtId="0" fontId="0" fillId="0" borderId="0" xfId="0"/>
    <xf numFmtId="165" fontId="0" fillId="0" borderId="0" xfId="0" applyNumberFormat="1"/>
    <xf numFmtId="0" fontId="3" fillId="2" borderId="0" xfId="0" applyFont="1" applyFill="1" applyBorder="1" applyAlignment="1">
      <alignment horizontal="center" wrapText="1"/>
    </xf>
    <xf numFmtId="0" fontId="9" fillId="2" borderId="0" xfId="0" applyFont="1" applyFill="1" applyAlignment="1">
      <alignment horizontal="left" vertical="top" wrapText="1"/>
    </xf>
    <xf numFmtId="0" fontId="0" fillId="0" borderId="0" xfId="0"/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8" fillId="2" borderId="0" xfId="0" applyFont="1" applyFill="1" applyAlignment="1">
      <alignment horizontal="left" vertical="top" wrapText="1"/>
    </xf>
    <xf numFmtId="10" fontId="11" fillId="3" borderId="2" xfId="0" applyNumberFormat="1" applyFont="1" applyFill="1" applyBorder="1" applyAlignment="1">
      <alignment vertical="center"/>
    </xf>
    <xf numFmtId="10" fontId="11" fillId="3" borderId="3" xfId="0" applyNumberFormat="1" applyFont="1" applyFill="1" applyBorder="1" applyAlignment="1">
      <alignment vertical="center"/>
    </xf>
    <xf numFmtId="10" fontId="11" fillId="2" borderId="4" xfId="1" applyNumberFormat="1" applyFont="1" applyFill="1" applyBorder="1"/>
    <xf numFmtId="10" fontId="11" fillId="2" borderId="2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785B-E944-4B9C-828B-D4A26CCC82A1}">
  <dimension ref="A1:O32"/>
  <sheetViews>
    <sheetView workbookViewId="0">
      <selection activeCell="O5" sqref="O5"/>
    </sheetView>
  </sheetViews>
  <sheetFormatPr defaultRowHeight="15" x14ac:dyDescent="0.25"/>
  <cols>
    <col min="14" max="14" width="13.7109375" customWidth="1"/>
  </cols>
  <sheetData>
    <row r="1" spans="1:15" ht="15.75" thickBot="1" x14ac:dyDescent="0.3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9" t="s">
        <v>31</v>
      </c>
    </row>
    <row r="2" spans="1:15" ht="15.75" thickTop="1" x14ac:dyDescent="0.25">
      <c r="A2" s="2">
        <v>1989</v>
      </c>
      <c r="B2" s="4">
        <v>121.2</v>
      </c>
      <c r="C2" s="4">
        <v>121.6</v>
      </c>
      <c r="D2" s="4">
        <v>122.2</v>
      </c>
      <c r="E2" s="4">
        <v>123.1</v>
      </c>
      <c r="F2" s="4">
        <v>123.7</v>
      </c>
      <c r="G2" s="4">
        <v>124.1</v>
      </c>
      <c r="H2" s="4">
        <v>124.5</v>
      </c>
      <c r="I2" s="4">
        <v>124.5</v>
      </c>
      <c r="J2" s="4">
        <v>124.8</v>
      </c>
      <c r="K2" s="4">
        <v>125.4</v>
      </c>
      <c r="L2" s="4">
        <v>125.9</v>
      </c>
      <c r="M2" s="4">
        <v>126.3</v>
      </c>
      <c r="N2" s="8">
        <f>AVERAGE(B2:M2)</f>
        <v>123.94166666666668</v>
      </c>
    </row>
    <row r="3" spans="1:15" x14ac:dyDescent="0.25">
      <c r="A3" s="2">
        <v>1990</v>
      </c>
      <c r="B3" s="4">
        <v>127.5</v>
      </c>
      <c r="C3" s="4">
        <v>128</v>
      </c>
      <c r="D3" s="4">
        <v>128.6</v>
      </c>
      <c r="E3" s="4">
        <v>128.9</v>
      </c>
      <c r="F3" s="4">
        <v>129.1</v>
      </c>
      <c r="G3" s="4">
        <v>129.9</v>
      </c>
      <c r="H3" s="4">
        <v>130.5</v>
      </c>
      <c r="I3" s="4">
        <v>131.6</v>
      </c>
      <c r="J3" s="4">
        <v>132.5</v>
      </c>
      <c r="K3" s="4">
        <v>133.4</v>
      </c>
      <c r="L3" s="4">
        <v>133.69999999999999</v>
      </c>
      <c r="M3" s="4">
        <v>134.19999999999999</v>
      </c>
      <c r="N3" s="8">
        <f t="shared" ref="N3:N32" si="0">AVERAGE(B3:M3)</f>
        <v>130.65833333333333</v>
      </c>
      <c r="O3">
        <f>((N3-N2)/N2)*100</f>
        <v>5.4192160290459119</v>
      </c>
    </row>
    <row r="4" spans="1:15" x14ac:dyDescent="0.25">
      <c r="A4" s="2">
        <v>1991</v>
      </c>
      <c r="B4" s="4">
        <v>134.69999999999999</v>
      </c>
      <c r="C4" s="4">
        <v>134.80000000000001</v>
      </c>
      <c r="D4" s="4">
        <v>134.80000000000001</v>
      </c>
      <c r="E4" s="4">
        <v>135.1</v>
      </c>
      <c r="F4" s="4">
        <v>135.6</v>
      </c>
      <c r="G4" s="4">
        <v>136</v>
      </c>
      <c r="H4" s="4">
        <v>136.19999999999999</v>
      </c>
      <c r="I4" s="4">
        <v>136.6</v>
      </c>
      <c r="J4" s="4">
        <v>137</v>
      </c>
      <c r="K4" s="4">
        <v>137.19999999999999</v>
      </c>
      <c r="L4" s="4">
        <v>137.80000000000001</v>
      </c>
      <c r="M4" s="4">
        <v>138.19999999999999</v>
      </c>
      <c r="N4" s="8">
        <f t="shared" si="0"/>
        <v>136.16666666666666</v>
      </c>
      <c r="O4">
        <f t="shared" ref="O4:O32" si="1">((N4-N3)/N3)*100</f>
        <v>4.2158300912047908</v>
      </c>
    </row>
    <row r="5" spans="1:15" x14ac:dyDescent="0.25">
      <c r="A5" s="2">
        <v>1992</v>
      </c>
      <c r="B5" s="4">
        <v>138.30000000000001</v>
      </c>
      <c r="C5" s="4">
        <v>138.6</v>
      </c>
      <c r="D5" s="4">
        <v>139.1</v>
      </c>
      <c r="E5" s="4">
        <v>139.4</v>
      </c>
      <c r="F5" s="4">
        <v>139.69999999999999</v>
      </c>
      <c r="G5" s="4">
        <v>140.1</v>
      </c>
      <c r="H5" s="4">
        <v>140.5</v>
      </c>
      <c r="I5" s="4">
        <v>140.80000000000001</v>
      </c>
      <c r="J5" s="4">
        <v>141.1</v>
      </c>
      <c r="K5" s="4">
        <v>141.69999999999999</v>
      </c>
      <c r="L5" s="4">
        <v>142.1</v>
      </c>
      <c r="M5" s="4">
        <v>142.30000000000001</v>
      </c>
      <c r="N5" s="8">
        <f t="shared" si="0"/>
        <v>140.30833333333331</v>
      </c>
      <c r="O5">
        <f t="shared" si="1"/>
        <v>3.0416156670746526</v>
      </c>
    </row>
    <row r="6" spans="1:15" x14ac:dyDescent="0.25">
      <c r="A6" s="2">
        <v>1993</v>
      </c>
      <c r="B6" s="4">
        <v>142.80000000000001</v>
      </c>
      <c r="C6" s="4">
        <v>143.1</v>
      </c>
      <c r="D6" s="4">
        <v>143.30000000000001</v>
      </c>
      <c r="E6" s="4">
        <v>143.80000000000001</v>
      </c>
      <c r="F6" s="4">
        <v>144.19999999999999</v>
      </c>
      <c r="G6" s="4">
        <v>144.30000000000001</v>
      </c>
      <c r="H6" s="4">
        <v>144.5</v>
      </c>
      <c r="I6" s="4">
        <v>144.80000000000001</v>
      </c>
      <c r="J6" s="4">
        <v>145</v>
      </c>
      <c r="K6" s="4">
        <v>145.6</v>
      </c>
      <c r="L6" s="4">
        <v>146</v>
      </c>
      <c r="M6" s="4">
        <v>146.30000000000001</v>
      </c>
      <c r="N6" s="8">
        <f t="shared" si="0"/>
        <v>144.47499999999999</v>
      </c>
      <c r="O6">
        <f t="shared" si="1"/>
        <v>2.9696501752093747</v>
      </c>
    </row>
    <row r="7" spans="1:15" x14ac:dyDescent="0.25">
      <c r="A7" s="2">
        <v>1994</v>
      </c>
      <c r="B7" s="4">
        <v>146.30000000000001</v>
      </c>
      <c r="C7" s="4">
        <v>146.69999999999999</v>
      </c>
      <c r="D7" s="4">
        <v>147.1</v>
      </c>
      <c r="E7" s="4">
        <v>147.19999999999999</v>
      </c>
      <c r="F7" s="4">
        <v>147.5</v>
      </c>
      <c r="G7" s="4">
        <v>147.9</v>
      </c>
      <c r="H7" s="4">
        <v>148.4</v>
      </c>
      <c r="I7" s="4">
        <v>149</v>
      </c>
      <c r="J7" s="4">
        <v>149.30000000000001</v>
      </c>
      <c r="K7" s="4">
        <v>149.4</v>
      </c>
      <c r="L7" s="4">
        <v>149.80000000000001</v>
      </c>
      <c r="M7" s="4">
        <v>150.1</v>
      </c>
      <c r="N7" s="8">
        <f t="shared" si="0"/>
        <v>148.22499999999999</v>
      </c>
      <c r="O7">
        <f t="shared" si="1"/>
        <v>2.5956047759127876</v>
      </c>
    </row>
    <row r="8" spans="1:15" x14ac:dyDescent="0.25">
      <c r="A8" s="2">
        <v>1995</v>
      </c>
      <c r="B8" s="4">
        <v>150.5</v>
      </c>
      <c r="C8" s="4">
        <v>150.9</v>
      </c>
      <c r="D8" s="4">
        <v>151.19999999999999</v>
      </c>
      <c r="E8" s="4">
        <v>151.80000000000001</v>
      </c>
      <c r="F8" s="4">
        <v>152.1</v>
      </c>
      <c r="G8" s="4">
        <v>152.4</v>
      </c>
      <c r="H8" s="4">
        <v>152.6</v>
      </c>
      <c r="I8" s="4">
        <v>152.9</v>
      </c>
      <c r="J8" s="4">
        <v>153.1</v>
      </c>
      <c r="K8" s="4">
        <v>153.5</v>
      </c>
      <c r="L8" s="4">
        <v>153.69999999999999</v>
      </c>
      <c r="M8" s="4">
        <v>153.9</v>
      </c>
      <c r="N8" s="8">
        <f t="shared" si="0"/>
        <v>152.38333333333335</v>
      </c>
      <c r="O8">
        <f t="shared" si="1"/>
        <v>2.8054196885365896</v>
      </c>
    </row>
    <row r="9" spans="1:15" x14ac:dyDescent="0.25">
      <c r="A9" s="2">
        <v>1996</v>
      </c>
      <c r="B9" s="4">
        <v>154.69999999999999</v>
      </c>
      <c r="C9" s="4">
        <v>155</v>
      </c>
      <c r="D9" s="4">
        <v>155.5</v>
      </c>
      <c r="E9" s="4">
        <v>156.1</v>
      </c>
      <c r="F9" s="4">
        <v>156.4</v>
      </c>
      <c r="G9" s="4">
        <v>156.69999999999999</v>
      </c>
      <c r="H9" s="4">
        <v>157</v>
      </c>
      <c r="I9" s="4">
        <v>157.19999999999999</v>
      </c>
      <c r="J9" s="4">
        <v>157.69999999999999</v>
      </c>
      <c r="K9" s="4">
        <v>158.19999999999999</v>
      </c>
      <c r="L9" s="4">
        <v>158.69999999999999</v>
      </c>
      <c r="M9" s="4">
        <v>159.1</v>
      </c>
      <c r="N9" s="8">
        <f t="shared" si="0"/>
        <v>156.85833333333332</v>
      </c>
      <c r="O9">
        <f t="shared" si="1"/>
        <v>2.9366728644864692</v>
      </c>
    </row>
    <row r="10" spans="1:15" x14ac:dyDescent="0.25">
      <c r="A10" s="2">
        <v>1997</v>
      </c>
      <c r="B10" s="4">
        <v>159.4</v>
      </c>
      <c r="C10" s="4">
        <v>159.69999999999999</v>
      </c>
      <c r="D10" s="4">
        <v>159.80000000000001</v>
      </c>
      <c r="E10" s="4">
        <v>159.9</v>
      </c>
      <c r="F10" s="4">
        <v>159.9</v>
      </c>
      <c r="G10" s="4">
        <v>160.19999999999999</v>
      </c>
      <c r="H10" s="4">
        <v>160.4</v>
      </c>
      <c r="I10" s="4">
        <v>160.80000000000001</v>
      </c>
      <c r="J10" s="4">
        <v>161.19999999999999</v>
      </c>
      <c r="K10" s="4">
        <v>161.5</v>
      </c>
      <c r="L10" s="4">
        <v>161.69999999999999</v>
      </c>
      <c r="M10" s="4">
        <v>161.80000000000001</v>
      </c>
      <c r="N10" s="8">
        <f t="shared" si="0"/>
        <v>160.52500000000001</v>
      </c>
      <c r="O10">
        <f t="shared" si="1"/>
        <v>2.3375657440365636</v>
      </c>
    </row>
    <row r="11" spans="1:15" x14ac:dyDescent="0.25">
      <c r="A11" s="2">
        <v>1998</v>
      </c>
      <c r="B11" s="4">
        <v>162</v>
      </c>
      <c r="C11" s="4">
        <v>162</v>
      </c>
      <c r="D11" s="4">
        <v>162</v>
      </c>
      <c r="E11" s="4">
        <v>162.19999999999999</v>
      </c>
      <c r="F11" s="4">
        <v>162.6</v>
      </c>
      <c r="G11" s="4">
        <v>162.80000000000001</v>
      </c>
      <c r="H11" s="4">
        <v>163.19999999999999</v>
      </c>
      <c r="I11" s="4">
        <v>163.4</v>
      </c>
      <c r="J11" s="4">
        <v>163.5</v>
      </c>
      <c r="K11" s="4">
        <v>163.9</v>
      </c>
      <c r="L11" s="4">
        <v>164.1</v>
      </c>
      <c r="M11" s="4">
        <v>164.4</v>
      </c>
      <c r="N11" s="8">
        <f t="shared" si="0"/>
        <v>163.00833333333335</v>
      </c>
      <c r="O11">
        <f t="shared" si="1"/>
        <v>1.5470072159061508</v>
      </c>
    </row>
    <row r="12" spans="1:15" x14ac:dyDescent="0.25">
      <c r="A12" s="2">
        <v>1999</v>
      </c>
      <c r="B12" s="4">
        <v>164.7</v>
      </c>
      <c r="C12" s="4">
        <v>164.7</v>
      </c>
      <c r="D12" s="4">
        <v>164.8</v>
      </c>
      <c r="E12" s="4">
        <v>165.9</v>
      </c>
      <c r="F12" s="4">
        <v>166</v>
      </c>
      <c r="G12" s="4">
        <v>166</v>
      </c>
      <c r="H12" s="4">
        <v>166.7</v>
      </c>
      <c r="I12" s="4">
        <v>167.1</v>
      </c>
      <c r="J12" s="4">
        <v>167.8</v>
      </c>
      <c r="K12" s="4">
        <v>168.1</v>
      </c>
      <c r="L12" s="4">
        <v>168.4</v>
      </c>
      <c r="M12" s="4">
        <v>168.8</v>
      </c>
      <c r="N12" s="8">
        <f t="shared" si="0"/>
        <v>166.58333333333331</v>
      </c>
      <c r="O12">
        <f t="shared" si="1"/>
        <v>2.1931394100505859</v>
      </c>
    </row>
    <row r="13" spans="1:15" x14ac:dyDescent="0.25">
      <c r="A13" s="2">
        <v>2000</v>
      </c>
      <c r="B13" s="4">
        <v>169.3</v>
      </c>
      <c r="C13" s="4">
        <v>170</v>
      </c>
      <c r="D13" s="4">
        <v>171</v>
      </c>
      <c r="E13" s="4">
        <v>170.9</v>
      </c>
      <c r="F13" s="4">
        <v>171.2</v>
      </c>
      <c r="G13" s="4">
        <v>172.2</v>
      </c>
      <c r="H13" s="4">
        <v>172.7</v>
      </c>
      <c r="I13" s="4">
        <v>172.7</v>
      </c>
      <c r="J13" s="4">
        <v>173.6</v>
      </c>
      <c r="K13" s="4">
        <v>173.9</v>
      </c>
      <c r="L13" s="4">
        <v>174.2</v>
      </c>
      <c r="M13" s="4">
        <v>174.6</v>
      </c>
      <c r="N13" s="8">
        <f t="shared" si="0"/>
        <v>172.19166666666669</v>
      </c>
      <c r="O13">
        <f t="shared" si="1"/>
        <v>3.3666833416708619</v>
      </c>
    </row>
    <row r="14" spans="1:15" x14ac:dyDescent="0.25">
      <c r="A14" s="2">
        <v>2001</v>
      </c>
      <c r="B14" s="4">
        <v>175.6</v>
      </c>
      <c r="C14" s="4">
        <v>176</v>
      </c>
      <c r="D14" s="4">
        <v>176.1</v>
      </c>
      <c r="E14" s="4">
        <v>176.4</v>
      </c>
      <c r="F14" s="4">
        <v>177.3</v>
      </c>
      <c r="G14" s="4">
        <v>177.7</v>
      </c>
      <c r="H14" s="4">
        <v>177.4</v>
      </c>
      <c r="I14" s="4">
        <v>177.4</v>
      </c>
      <c r="J14" s="4">
        <v>178.1</v>
      </c>
      <c r="K14" s="4">
        <v>177.6</v>
      </c>
      <c r="L14" s="4">
        <v>177.5</v>
      </c>
      <c r="M14" s="4">
        <v>177.4</v>
      </c>
      <c r="N14" s="8">
        <f t="shared" si="0"/>
        <v>177.04166666666666</v>
      </c>
      <c r="O14">
        <f t="shared" si="1"/>
        <v>2.8166287567148807</v>
      </c>
    </row>
    <row r="15" spans="1:15" x14ac:dyDescent="0.25">
      <c r="A15" s="2">
        <v>2002</v>
      </c>
      <c r="B15" s="3">
        <v>177.7</v>
      </c>
      <c r="C15" s="3">
        <v>178</v>
      </c>
      <c r="D15" s="3">
        <v>178.5</v>
      </c>
      <c r="E15" s="3">
        <v>179.3</v>
      </c>
      <c r="F15" s="3">
        <v>179.5</v>
      </c>
      <c r="G15" s="3">
        <v>179.6</v>
      </c>
      <c r="H15" s="3">
        <v>180</v>
      </c>
      <c r="I15" s="3">
        <v>180.5</v>
      </c>
      <c r="J15" s="3">
        <v>180.8</v>
      </c>
      <c r="K15" s="3">
        <v>181.2</v>
      </c>
      <c r="L15" s="3">
        <v>181.5</v>
      </c>
      <c r="M15" s="3">
        <v>181.8</v>
      </c>
      <c r="N15" s="8">
        <f t="shared" si="0"/>
        <v>179.86666666666667</v>
      </c>
      <c r="O15">
        <f t="shared" si="1"/>
        <v>1.5956695693104359</v>
      </c>
    </row>
    <row r="16" spans="1:15" x14ac:dyDescent="0.25">
      <c r="A16" s="2">
        <v>2003</v>
      </c>
      <c r="B16" s="3">
        <v>182.6</v>
      </c>
      <c r="C16" s="3">
        <v>183.6</v>
      </c>
      <c r="D16" s="3">
        <v>183.9</v>
      </c>
      <c r="E16" s="3">
        <v>183.2</v>
      </c>
      <c r="F16" s="3">
        <v>182.9</v>
      </c>
      <c r="G16" s="3">
        <v>183.1</v>
      </c>
      <c r="H16" s="3">
        <v>183.7</v>
      </c>
      <c r="I16" s="3">
        <v>184.5</v>
      </c>
      <c r="J16" s="3">
        <v>185.1</v>
      </c>
      <c r="K16" s="3">
        <v>184.9</v>
      </c>
      <c r="L16" s="3">
        <v>185</v>
      </c>
      <c r="M16" s="3">
        <v>185.5</v>
      </c>
      <c r="N16" s="8">
        <f t="shared" si="0"/>
        <v>184</v>
      </c>
      <c r="O16">
        <f t="shared" si="1"/>
        <v>2.2979985174203068</v>
      </c>
    </row>
    <row r="17" spans="1:15" x14ac:dyDescent="0.25">
      <c r="A17" s="2">
        <v>2004</v>
      </c>
      <c r="B17" s="3">
        <v>186.3</v>
      </c>
      <c r="C17" s="3">
        <v>186.7</v>
      </c>
      <c r="D17" s="3">
        <v>187.1</v>
      </c>
      <c r="E17" s="3">
        <v>187.4</v>
      </c>
      <c r="F17" s="3">
        <v>188.2</v>
      </c>
      <c r="G17" s="3">
        <v>188.9</v>
      </c>
      <c r="H17" s="3">
        <v>189.1</v>
      </c>
      <c r="I17" s="3">
        <v>189.2</v>
      </c>
      <c r="J17" s="3">
        <v>189.8</v>
      </c>
      <c r="K17" s="3">
        <v>190.8</v>
      </c>
      <c r="L17" s="3">
        <v>191.7</v>
      </c>
      <c r="M17" s="3">
        <v>191.7</v>
      </c>
      <c r="N17" s="8">
        <f t="shared" si="0"/>
        <v>188.9083333333333</v>
      </c>
      <c r="O17">
        <f t="shared" si="1"/>
        <v>2.6675724637680998</v>
      </c>
    </row>
    <row r="18" spans="1:15" x14ac:dyDescent="0.25">
      <c r="A18" s="2">
        <v>2005</v>
      </c>
      <c r="B18" s="3">
        <v>191.6</v>
      </c>
      <c r="C18" s="3">
        <v>192.4</v>
      </c>
      <c r="D18" s="3">
        <v>193.1</v>
      </c>
      <c r="E18" s="3">
        <v>193.7</v>
      </c>
      <c r="F18" s="3">
        <v>193.6</v>
      </c>
      <c r="G18" s="3">
        <v>193.7</v>
      </c>
      <c r="H18" s="3">
        <v>194.9</v>
      </c>
      <c r="I18" s="3">
        <v>196.1</v>
      </c>
      <c r="J18" s="3">
        <v>198.8</v>
      </c>
      <c r="K18" s="3">
        <v>199.1</v>
      </c>
      <c r="L18" s="3">
        <v>198.1</v>
      </c>
      <c r="M18" s="3">
        <v>198.1</v>
      </c>
      <c r="N18" s="8">
        <f t="shared" si="0"/>
        <v>195.26666666666665</v>
      </c>
      <c r="O18">
        <f t="shared" si="1"/>
        <v>3.36582998808947</v>
      </c>
    </row>
    <row r="19" spans="1:15" x14ac:dyDescent="0.25">
      <c r="A19" s="2">
        <v>2006</v>
      </c>
      <c r="B19" s="3">
        <v>199.3</v>
      </c>
      <c r="C19" s="3">
        <v>199.4</v>
      </c>
      <c r="D19" s="3">
        <v>199.7</v>
      </c>
      <c r="E19" s="3">
        <v>200.7</v>
      </c>
      <c r="F19" s="3">
        <v>201.3</v>
      </c>
      <c r="G19" s="3">
        <v>201.8</v>
      </c>
      <c r="H19" s="3">
        <v>202.9</v>
      </c>
      <c r="I19" s="3">
        <v>203.8</v>
      </c>
      <c r="J19" s="3">
        <v>202.8</v>
      </c>
      <c r="K19" s="3">
        <v>201.9</v>
      </c>
      <c r="L19" s="3">
        <v>202</v>
      </c>
      <c r="M19" s="3">
        <v>203.1</v>
      </c>
      <c r="N19" s="8">
        <f t="shared" si="0"/>
        <v>201.55833333333337</v>
      </c>
      <c r="O19">
        <f t="shared" si="1"/>
        <v>3.2220894503243676</v>
      </c>
    </row>
    <row r="20" spans="1:15" x14ac:dyDescent="0.25">
      <c r="A20" s="2">
        <v>2007</v>
      </c>
      <c r="B20" s="5">
        <v>203.43700000000001</v>
      </c>
      <c r="C20" s="5">
        <v>204.226</v>
      </c>
      <c r="D20" s="5">
        <v>205.28800000000001</v>
      </c>
      <c r="E20" s="5">
        <v>205.904</v>
      </c>
      <c r="F20" s="5">
        <v>206.755</v>
      </c>
      <c r="G20" s="5">
        <v>207.23400000000001</v>
      </c>
      <c r="H20" s="5">
        <v>207.60300000000001</v>
      </c>
      <c r="I20" s="5">
        <v>207.667</v>
      </c>
      <c r="J20" s="5">
        <v>208.547</v>
      </c>
      <c r="K20" s="5">
        <v>209.19</v>
      </c>
      <c r="L20" s="5">
        <v>210.834</v>
      </c>
      <c r="M20" s="5">
        <v>211.44499999999999</v>
      </c>
      <c r="N20" s="8">
        <f t="shared" si="0"/>
        <v>207.34416666666667</v>
      </c>
      <c r="O20">
        <f t="shared" si="1"/>
        <v>2.8705502956133295</v>
      </c>
    </row>
    <row r="21" spans="1:15" x14ac:dyDescent="0.25">
      <c r="A21" s="2">
        <v>2008</v>
      </c>
      <c r="B21" s="5">
        <v>212.17400000000001</v>
      </c>
      <c r="C21" s="5">
        <v>212.68700000000001</v>
      </c>
      <c r="D21" s="5">
        <v>213.44800000000001</v>
      </c>
      <c r="E21" s="5">
        <v>213.94200000000001</v>
      </c>
      <c r="F21" s="5">
        <v>215.208</v>
      </c>
      <c r="G21" s="5">
        <v>217.46299999999999</v>
      </c>
      <c r="H21" s="5">
        <v>219.01599999999999</v>
      </c>
      <c r="I21" s="5">
        <v>218.69</v>
      </c>
      <c r="J21" s="5">
        <v>218.87700000000001</v>
      </c>
      <c r="K21" s="5">
        <v>216.995</v>
      </c>
      <c r="L21" s="5">
        <v>213.15299999999999</v>
      </c>
      <c r="M21" s="5">
        <v>211.398</v>
      </c>
      <c r="N21" s="8">
        <f t="shared" si="0"/>
        <v>215.25424999999998</v>
      </c>
      <c r="O21">
        <f t="shared" si="1"/>
        <v>3.8149533987371966</v>
      </c>
    </row>
    <row r="22" spans="1:15" x14ac:dyDescent="0.25">
      <c r="A22" s="2">
        <v>2009</v>
      </c>
      <c r="B22" s="5">
        <v>211.93299999999999</v>
      </c>
      <c r="C22" s="5">
        <v>212.70500000000001</v>
      </c>
      <c r="D22" s="5">
        <v>212.495</v>
      </c>
      <c r="E22" s="5">
        <v>212.709</v>
      </c>
      <c r="F22" s="5">
        <v>213.02199999999999</v>
      </c>
      <c r="G22" s="5">
        <v>214.79</v>
      </c>
      <c r="H22" s="5">
        <v>214.726</v>
      </c>
      <c r="I22" s="5">
        <v>215.44499999999999</v>
      </c>
      <c r="J22" s="5">
        <v>215.86099999999999</v>
      </c>
      <c r="K22" s="5">
        <v>216.50899999999999</v>
      </c>
      <c r="L22" s="5">
        <v>217.23400000000001</v>
      </c>
      <c r="M22" s="5">
        <v>217.34700000000001</v>
      </c>
      <c r="N22" s="8">
        <f t="shared" si="0"/>
        <v>214.56466666666668</v>
      </c>
      <c r="O22">
        <f t="shared" si="1"/>
        <v>-0.32035759262978691</v>
      </c>
    </row>
    <row r="23" spans="1:15" x14ac:dyDescent="0.25">
      <c r="A23" s="2">
        <v>2010</v>
      </c>
      <c r="B23" s="5">
        <v>217.488</v>
      </c>
      <c r="C23" s="5">
        <v>217.28100000000001</v>
      </c>
      <c r="D23" s="5">
        <v>217.35300000000001</v>
      </c>
      <c r="E23" s="5">
        <v>217.40299999999999</v>
      </c>
      <c r="F23" s="5">
        <v>217.29</v>
      </c>
      <c r="G23" s="5">
        <v>217.19900000000001</v>
      </c>
      <c r="H23" s="5">
        <v>217.60499999999999</v>
      </c>
      <c r="I23" s="5">
        <v>217.923</v>
      </c>
      <c r="J23" s="5">
        <v>218.27500000000001</v>
      </c>
      <c r="K23" s="5">
        <v>219.035</v>
      </c>
      <c r="L23" s="5">
        <v>219.59</v>
      </c>
      <c r="M23" s="5">
        <v>220.47200000000001</v>
      </c>
      <c r="N23" s="8">
        <f t="shared" si="0"/>
        <v>218.07616666666672</v>
      </c>
      <c r="O23">
        <f t="shared" si="1"/>
        <v>1.6365695501278748</v>
      </c>
    </row>
    <row r="24" spans="1:15" x14ac:dyDescent="0.25">
      <c r="A24" s="2">
        <v>2011</v>
      </c>
      <c r="B24" s="5">
        <v>221.18700000000001</v>
      </c>
      <c r="C24" s="5">
        <v>221.898</v>
      </c>
      <c r="D24" s="5">
        <v>223.04599999999999</v>
      </c>
      <c r="E24" s="5">
        <v>224.09299999999999</v>
      </c>
      <c r="F24" s="5">
        <v>224.80600000000001</v>
      </c>
      <c r="G24" s="5">
        <v>224.80600000000001</v>
      </c>
      <c r="H24" s="5">
        <v>225.39500000000001</v>
      </c>
      <c r="I24" s="5">
        <v>226.10599999999999</v>
      </c>
      <c r="J24" s="5">
        <v>226.59700000000001</v>
      </c>
      <c r="K24" s="5">
        <v>226.75</v>
      </c>
      <c r="L24" s="5">
        <v>227.16900000000001</v>
      </c>
      <c r="M24" s="5">
        <v>227.22300000000001</v>
      </c>
      <c r="N24" s="8">
        <f t="shared" si="0"/>
        <v>224.923</v>
      </c>
      <c r="O24">
        <f t="shared" si="1"/>
        <v>3.1396522774534938</v>
      </c>
    </row>
    <row r="25" spans="1:15" x14ac:dyDescent="0.25">
      <c r="A25" s="2">
        <v>2012</v>
      </c>
      <c r="B25" s="5">
        <v>227.84200000000001</v>
      </c>
      <c r="C25" s="5">
        <v>228.32900000000001</v>
      </c>
      <c r="D25" s="5">
        <v>228.80699999999999</v>
      </c>
      <c r="E25" s="5">
        <v>229.18700000000001</v>
      </c>
      <c r="F25" s="5">
        <v>228.71299999999999</v>
      </c>
      <c r="G25" s="5">
        <v>228.524</v>
      </c>
      <c r="H25" s="5">
        <v>228.59</v>
      </c>
      <c r="I25" s="5">
        <v>229.91800000000001</v>
      </c>
      <c r="J25" s="5">
        <v>231.01499999999999</v>
      </c>
      <c r="K25" s="5">
        <v>231.63800000000001</v>
      </c>
      <c r="L25" s="5">
        <v>231.249</v>
      </c>
      <c r="M25" s="5">
        <v>231.221</v>
      </c>
      <c r="N25" s="8">
        <f t="shared" si="0"/>
        <v>229.58608333333328</v>
      </c>
      <c r="O25">
        <f t="shared" si="1"/>
        <v>2.0731909735034995</v>
      </c>
    </row>
    <row r="26" spans="1:15" x14ac:dyDescent="0.25">
      <c r="A26" s="2">
        <v>2013</v>
      </c>
      <c r="B26" s="5">
        <v>231.679</v>
      </c>
      <c r="C26" s="5">
        <v>232.93700000000001</v>
      </c>
      <c r="D26" s="5">
        <v>232.28200000000001</v>
      </c>
      <c r="E26" s="5">
        <v>231.797</v>
      </c>
      <c r="F26" s="5">
        <v>231.893</v>
      </c>
      <c r="G26" s="5">
        <v>232.44499999999999</v>
      </c>
      <c r="H26" s="5">
        <v>232.9</v>
      </c>
      <c r="I26" s="5">
        <v>233.45599999999999</v>
      </c>
      <c r="J26" s="5">
        <v>233.54400000000001</v>
      </c>
      <c r="K26" s="5">
        <v>233.66900000000001</v>
      </c>
      <c r="L26" s="5">
        <v>234.1</v>
      </c>
      <c r="M26" s="5">
        <v>234.71899999999999</v>
      </c>
      <c r="N26" s="8">
        <f t="shared" si="0"/>
        <v>232.95174999999998</v>
      </c>
      <c r="O26">
        <f t="shared" si="1"/>
        <v>1.4659715509759914</v>
      </c>
    </row>
    <row r="27" spans="1:15" x14ac:dyDescent="0.25">
      <c r="A27" s="2">
        <v>2014</v>
      </c>
      <c r="B27" s="5">
        <v>235.28800000000001</v>
      </c>
      <c r="C27" s="5">
        <v>235.547</v>
      </c>
      <c r="D27" s="5">
        <v>236.02799999999999</v>
      </c>
      <c r="E27" s="5">
        <v>236.46799999999999</v>
      </c>
      <c r="F27" s="5">
        <v>236.91800000000001</v>
      </c>
      <c r="G27" s="5">
        <v>237.23099999999999</v>
      </c>
      <c r="H27" s="5">
        <v>237.49799999999999</v>
      </c>
      <c r="I27" s="5">
        <v>237.46</v>
      </c>
      <c r="J27" s="5">
        <v>237.477</v>
      </c>
      <c r="K27" s="5">
        <v>237.43</v>
      </c>
      <c r="L27" s="5">
        <v>236.983</v>
      </c>
      <c r="M27" s="5">
        <v>236.25200000000001</v>
      </c>
      <c r="N27" s="8">
        <f t="shared" si="0"/>
        <v>236.715</v>
      </c>
      <c r="O27">
        <f t="shared" si="1"/>
        <v>1.6154632879984925</v>
      </c>
    </row>
    <row r="28" spans="1:15" x14ac:dyDescent="0.25">
      <c r="A28" s="2">
        <v>2015</v>
      </c>
      <c r="B28" s="5">
        <v>234.74700000000001</v>
      </c>
      <c r="C28" s="5">
        <v>235.34200000000001</v>
      </c>
      <c r="D28" s="5">
        <v>235.976</v>
      </c>
      <c r="E28" s="5">
        <v>236.22200000000001</v>
      </c>
      <c r="F28" s="5">
        <v>237.001</v>
      </c>
      <c r="G28" s="5">
        <v>237.65700000000001</v>
      </c>
      <c r="H28" s="5">
        <v>238.03399999999999</v>
      </c>
      <c r="I28" s="5">
        <v>238.03299999999999</v>
      </c>
      <c r="J28" s="5">
        <v>237.49799999999999</v>
      </c>
      <c r="K28" s="5">
        <v>237.733</v>
      </c>
      <c r="L28" s="5">
        <v>238.017</v>
      </c>
      <c r="M28" s="5">
        <v>237.761</v>
      </c>
      <c r="N28" s="8">
        <f t="shared" si="0"/>
        <v>237.00174999999999</v>
      </c>
      <c r="O28">
        <f t="shared" si="1"/>
        <v>0.12113723253701018</v>
      </c>
    </row>
    <row r="29" spans="1:15" x14ac:dyDescent="0.25">
      <c r="A29" s="2">
        <v>2016</v>
      </c>
      <c r="B29" s="5">
        <v>237.827</v>
      </c>
      <c r="C29" s="5">
        <v>237.51400000000001</v>
      </c>
      <c r="D29" s="5">
        <v>237.99</v>
      </c>
      <c r="E29" s="5">
        <v>238.83500000000001</v>
      </c>
      <c r="F29" s="5">
        <v>239.44</v>
      </c>
      <c r="G29" s="5">
        <v>240.14400000000001</v>
      </c>
      <c r="H29" s="5">
        <v>240.11099999999999</v>
      </c>
      <c r="I29" s="5">
        <v>240.595</v>
      </c>
      <c r="J29" s="5">
        <v>241.06800000000001</v>
      </c>
      <c r="K29" s="5">
        <v>241.64099999999999</v>
      </c>
      <c r="L29" s="5">
        <v>241.99299999999999</v>
      </c>
      <c r="M29" s="5">
        <v>242.71199999999999</v>
      </c>
      <c r="N29" s="8">
        <f t="shared" si="0"/>
        <v>239.98916666666665</v>
      </c>
      <c r="O29">
        <f t="shared" si="1"/>
        <v>1.2605040539433405</v>
      </c>
    </row>
    <row r="30" spans="1:15" x14ac:dyDescent="0.25">
      <c r="A30" s="2">
        <v>2017</v>
      </c>
      <c r="B30" s="5">
        <v>243.71700000000001</v>
      </c>
      <c r="C30" s="5">
        <v>244.02799999999999</v>
      </c>
      <c r="D30" s="5">
        <v>243.721</v>
      </c>
      <c r="E30" s="5">
        <v>244.05799999999999</v>
      </c>
      <c r="F30" s="5">
        <v>243.92599999999999</v>
      </c>
      <c r="G30" s="5">
        <v>244.179</v>
      </c>
      <c r="H30" s="5">
        <v>244.328</v>
      </c>
      <c r="I30" s="5">
        <v>245.304</v>
      </c>
      <c r="J30" s="5">
        <v>246.44499999999999</v>
      </c>
      <c r="K30" s="5">
        <v>246.57</v>
      </c>
      <c r="L30" s="5">
        <v>247.333</v>
      </c>
      <c r="M30" s="5">
        <v>247.84700000000001</v>
      </c>
      <c r="N30" s="8">
        <f t="shared" si="0"/>
        <v>245.12133333333338</v>
      </c>
      <c r="O30">
        <f t="shared" si="1"/>
        <v>2.1384993072604255</v>
      </c>
    </row>
    <row r="31" spans="1:15" x14ac:dyDescent="0.25">
      <c r="A31" s="2">
        <v>2018</v>
      </c>
      <c r="B31" s="5">
        <v>248.816</v>
      </c>
      <c r="C31" s="5">
        <v>249.47499999999999</v>
      </c>
      <c r="D31" s="5">
        <v>249.41300000000001</v>
      </c>
      <c r="E31" s="5">
        <v>249.95699999999999</v>
      </c>
      <c r="F31" s="5">
        <v>250.64</v>
      </c>
      <c r="G31" s="5">
        <v>251.17599999999999</v>
      </c>
      <c r="H31" s="5">
        <v>251.482</v>
      </c>
      <c r="I31" s="5">
        <v>251.905</v>
      </c>
      <c r="J31" s="5">
        <v>252.261</v>
      </c>
      <c r="K31" s="5">
        <v>252.77699999999999</v>
      </c>
      <c r="L31" s="5">
        <v>252.66200000000001</v>
      </c>
      <c r="M31" s="5">
        <v>252.65299999999999</v>
      </c>
      <c r="N31" s="8">
        <f t="shared" si="0"/>
        <v>251.10141666666664</v>
      </c>
      <c r="O31">
        <f t="shared" si="1"/>
        <v>2.4396421364113232</v>
      </c>
    </row>
    <row r="32" spans="1:15" x14ac:dyDescent="0.25">
      <c r="A32" s="2">
        <v>2019</v>
      </c>
      <c r="B32" s="5">
        <v>252.55</v>
      </c>
      <c r="C32" s="5">
        <v>253.18100000000001</v>
      </c>
      <c r="D32" s="5">
        <v>254.095</v>
      </c>
      <c r="E32" s="5">
        <v>254.94300000000001</v>
      </c>
      <c r="F32" s="5">
        <v>255.167</v>
      </c>
      <c r="G32" s="5">
        <v>255.40199999999999</v>
      </c>
      <c r="H32" s="5">
        <v>256.08699999999999</v>
      </c>
      <c r="I32" s="5">
        <v>256.29399999999998</v>
      </c>
      <c r="J32" s="5">
        <v>256.59300000000002</v>
      </c>
      <c r="K32" s="5">
        <v>257.22899999999998</v>
      </c>
      <c r="L32" s="5">
        <v>257.82400000000001</v>
      </c>
      <c r="M32" s="5">
        <v>258.44400000000002</v>
      </c>
      <c r="N32" s="8">
        <f t="shared" si="0"/>
        <v>255.65074999999999</v>
      </c>
      <c r="O32">
        <f t="shared" si="1"/>
        <v>1.8117513607549744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7E5F6-AB12-4660-AD83-9240DB1F911A}">
  <dimension ref="A1:B32"/>
  <sheetViews>
    <sheetView tabSelected="1" workbookViewId="0">
      <selection activeCell="B5" sqref="B5"/>
    </sheetView>
  </sheetViews>
  <sheetFormatPr defaultRowHeight="15" x14ac:dyDescent="0.25"/>
  <sheetData>
    <row r="1" spans="1:2" x14ac:dyDescent="0.25">
      <c r="A1" t="s">
        <v>15</v>
      </c>
      <c r="B1" t="s">
        <v>31</v>
      </c>
    </row>
    <row r="2" spans="1:2" x14ac:dyDescent="0.25">
      <c r="A2">
        <v>1989</v>
      </c>
      <c r="B2" s="15">
        <v>5.1961200714111345E-2</v>
      </c>
    </row>
    <row r="3" spans="1:2" x14ac:dyDescent="0.25">
      <c r="A3">
        <v>1990</v>
      </c>
      <c r="B3" s="16">
        <v>5.4289831161498846E-2</v>
      </c>
    </row>
    <row r="4" spans="1:2" x14ac:dyDescent="0.25">
      <c r="A4" s="7">
        <v>1991</v>
      </c>
      <c r="B4" s="15">
        <v>4.8256717124879951E-2</v>
      </c>
    </row>
    <row r="5" spans="1:2" x14ac:dyDescent="0.25">
      <c r="A5" s="7">
        <v>1992</v>
      </c>
      <c r="B5" s="15">
        <v>4.4109231084860111E-2</v>
      </c>
    </row>
    <row r="6" spans="1:2" x14ac:dyDescent="0.25">
      <c r="A6" s="7">
        <v>1993</v>
      </c>
      <c r="B6" s="15">
        <v>3.4168941838338809E-2</v>
      </c>
    </row>
    <row r="7" spans="1:2" x14ac:dyDescent="0.25">
      <c r="A7" s="7">
        <v>1994</v>
      </c>
      <c r="B7" s="15">
        <v>3.870999999999987E-2</v>
      </c>
    </row>
    <row r="8" spans="1:2" x14ac:dyDescent="0.25">
      <c r="A8" s="7">
        <v>1995</v>
      </c>
      <c r="B8" s="16">
        <v>3.4639119677292038E-2</v>
      </c>
    </row>
    <row r="9" spans="1:2" x14ac:dyDescent="0.25">
      <c r="A9" s="7">
        <v>1996</v>
      </c>
      <c r="B9" s="15">
        <v>2.5588774437279707E-2</v>
      </c>
    </row>
    <row r="10" spans="1:2" x14ac:dyDescent="0.25">
      <c r="A10" s="7">
        <v>1997</v>
      </c>
      <c r="B10" s="15">
        <v>2.7817345466752599E-2</v>
      </c>
    </row>
    <row r="11" spans="1:2" x14ac:dyDescent="0.25">
      <c r="A11" s="7">
        <v>1998</v>
      </c>
      <c r="B11" s="15">
        <v>3.3905636227214743E-2</v>
      </c>
    </row>
    <row r="12" spans="1:2" x14ac:dyDescent="0.25">
      <c r="A12" s="7">
        <v>1999</v>
      </c>
      <c r="B12" s="15">
        <v>3.1661123995356873E-2</v>
      </c>
    </row>
    <row r="13" spans="1:2" x14ac:dyDescent="0.25">
      <c r="A13" s="7">
        <v>2000</v>
      </c>
      <c r="B13" s="16">
        <v>3.7265212578707504E-2</v>
      </c>
    </row>
    <row r="14" spans="1:2" x14ac:dyDescent="0.25">
      <c r="A14" s="7">
        <v>2001</v>
      </c>
      <c r="B14" s="15">
        <v>3.3247061382296002E-2</v>
      </c>
    </row>
    <row r="15" spans="1:2" x14ac:dyDescent="0.25">
      <c r="A15" s="7">
        <v>2002</v>
      </c>
      <c r="B15" s="15">
        <v>3.3122151238956808E-2</v>
      </c>
    </row>
    <row r="16" spans="1:2" x14ac:dyDescent="0.25">
      <c r="A16" s="7">
        <v>2003</v>
      </c>
      <c r="B16" s="15">
        <v>3.5150854809385131E-2</v>
      </c>
    </row>
    <row r="17" spans="1:2" x14ac:dyDescent="0.25">
      <c r="A17" s="7">
        <v>2004</v>
      </c>
      <c r="B17" s="15">
        <v>3.725622766296155E-2</v>
      </c>
    </row>
    <row r="18" spans="1:2" x14ac:dyDescent="0.25">
      <c r="A18" s="7">
        <v>2005</v>
      </c>
      <c r="B18" s="16">
        <v>3.8904474836337112E-2</v>
      </c>
    </row>
    <row r="19" spans="1:2" x14ac:dyDescent="0.25">
      <c r="A19" s="7">
        <v>2006</v>
      </c>
      <c r="B19" s="15">
        <v>4.6294488119876027E-2</v>
      </c>
    </row>
    <row r="20" spans="1:2" x14ac:dyDescent="0.25">
      <c r="A20" s="7">
        <v>2007</v>
      </c>
      <c r="B20" s="15">
        <v>3.7940813013490768E-2</v>
      </c>
    </row>
    <row r="21" spans="1:2" x14ac:dyDescent="0.25">
      <c r="A21" s="7">
        <v>2008</v>
      </c>
      <c r="B21" s="15">
        <v>4.6809163365887689E-2</v>
      </c>
    </row>
    <row r="22" spans="1:2" x14ac:dyDescent="0.25">
      <c r="A22" s="7">
        <v>2009</v>
      </c>
      <c r="B22" s="15">
        <v>2.9275474843389767E-2</v>
      </c>
    </row>
    <row r="23" spans="1:2" x14ac:dyDescent="0.25">
      <c r="A23" s="7">
        <v>2010</v>
      </c>
      <c r="B23" s="16">
        <v>3.0410000000000128E-2</v>
      </c>
    </row>
    <row r="24" spans="1:2" x14ac:dyDescent="0.25">
      <c r="A24" s="7">
        <v>2011</v>
      </c>
      <c r="B24" s="15">
        <v>2.8610000000000052E-2</v>
      </c>
    </row>
    <row r="25" spans="1:2" x14ac:dyDescent="0.25">
      <c r="A25" s="7">
        <v>2012</v>
      </c>
      <c r="B25" s="15">
        <v>1.2810000000000125E-2</v>
      </c>
    </row>
    <row r="26" spans="1:2" x14ac:dyDescent="0.25">
      <c r="A26" s="7">
        <v>2013</v>
      </c>
      <c r="B26" s="15">
        <v>1.8729999999999882E-2</v>
      </c>
    </row>
    <row r="27" spans="1:2" x14ac:dyDescent="0.25">
      <c r="A27" s="7">
        <v>2014</v>
      </c>
      <c r="B27" s="15">
        <v>2.1489999999999954E-2</v>
      </c>
    </row>
    <row r="28" spans="1:2" x14ac:dyDescent="0.25">
      <c r="A28" s="7">
        <v>2015</v>
      </c>
      <c r="B28" s="16">
        <v>2.0339999999999948E-2</v>
      </c>
    </row>
    <row r="29" spans="1:2" x14ac:dyDescent="0.25">
      <c r="A29" s="7">
        <v>2016</v>
      </c>
      <c r="B29" s="17">
        <v>2.1739999999999999E-2</v>
      </c>
    </row>
    <row r="30" spans="1:2" x14ac:dyDescent="0.25">
      <c r="A30" s="7">
        <v>2017</v>
      </c>
      <c r="B30" s="18">
        <v>2.5999999999999999E-2</v>
      </c>
    </row>
    <row r="31" spans="1:2" x14ac:dyDescent="0.25">
      <c r="A31" s="7">
        <v>2018</v>
      </c>
      <c r="B31" s="18">
        <v>2.4947215218416252E-2</v>
      </c>
    </row>
    <row r="32" spans="1:2" x14ac:dyDescent="0.25">
      <c r="A32" s="7">
        <v>2019</v>
      </c>
      <c r="B32" s="18">
        <v>2.1329999999999849E-2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"/>
  <sheetViews>
    <sheetView workbookViewId="0">
      <pane ySplit="12" topLeftCell="A13" activePane="bottomLeft" state="frozen"/>
      <selection pane="bottomLeft" activeCell="A12" sqref="A12:N43"/>
    </sheetView>
  </sheetViews>
  <sheetFormatPr defaultRowHeight="15" x14ac:dyDescent="0.25"/>
  <cols>
    <col min="1" max="1" width="20" customWidth="1"/>
    <col min="2" max="2" width="8" customWidth="1"/>
  </cols>
  <sheetData>
    <row r="1" spans="1:16" ht="15.75" x14ac:dyDescent="0.25">
      <c r="A1" s="13" t="s">
        <v>0</v>
      </c>
      <c r="B1" s="11"/>
      <c r="C1" s="11"/>
      <c r="D1" s="11"/>
      <c r="E1" s="11"/>
      <c r="F1" s="11"/>
    </row>
    <row r="2" spans="1:16" ht="15.75" x14ac:dyDescent="0.25">
      <c r="A2" s="13" t="s">
        <v>1</v>
      </c>
      <c r="B2" s="11"/>
      <c r="C2" s="11"/>
      <c r="D2" s="11"/>
      <c r="E2" s="11"/>
      <c r="F2" s="11"/>
    </row>
    <row r="3" spans="1:16" x14ac:dyDescent="0.25">
      <c r="A3" s="11"/>
      <c r="B3" s="11"/>
      <c r="C3" s="11"/>
      <c r="D3" s="11"/>
      <c r="E3" s="11"/>
      <c r="F3" s="11"/>
    </row>
    <row r="4" spans="1:16" x14ac:dyDescent="0.25">
      <c r="A4" s="6" t="s">
        <v>2</v>
      </c>
      <c r="B4" s="10" t="s">
        <v>3</v>
      </c>
      <c r="C4" s="11"/>
      <c r="D4" s="11"/>
      <c r="E4" s="11"/>
      <c r="F4" s="11"/>
    </row>
    <row r="5" spans="1:16" x14ac:dyDescent="0.25">
      <c r="A5" s="14" t="s">
        <v>4</v>
      </c>
      <c r="B5" s="11"/>
      <c r="C5" s="11"/>
      <c r="D5" s="11"/>
      <c r="E5" s="11"/>
      <c r="F5" s="11"/>
    </row>
    <row r="6" spans="1:16" x14ac:dyDescent="0.25">
      <c r="A6" s="6" t="s">
        <v>5</v>
      </c>
      <c r="B6" s="10" t="s">
        <v>6</v>
      </c>
      <c r="C6" s="11"/>
      <c r="D6" s="11"/>
      <c r="E6" s="11"/>
      <c r="F6" s="11"/>
    </row>
    <row r="7" spans="1:16" x14ac:dyDescent="0.25">
      <c r="A7" s="6" t="s">
        <v>7</v>
      </c>
      <c r="B7" s="10" t="s">
        <v>8</v>
      </c>
      <c r="C7" s="11"/>
      <c r="D7" s="11"/>
      <c r="E7" s="11"/>
      <c r="F7" s="11"/>
    </row>
    <row r="8" spans="1:16" x14ac:dyDescent="0.25">
      <c r="A8" s="6" t="s">
        <v>9</v>
      </c>
      <c r="B8" s="10" t="s">
        <v>10</v>
      </c>
      <c r="C8" s="11"/>
      <c r="D8" s="11"/>
      <c r="E8" s="11"/>
      <c r="F8" s="11"/>
    </row>
    <row r="9" spans="1:16" x14ac:dyDescent="0.25">
      <c r="A9" s="6" t="s">
        <v>11</v>
      </c>
      <c r="B9" s="10" t="s">
        <v>12</v>
      </c>
      <c r="C9" s="11"/>
      <c r="D9" s="11"/>
      <c r="E9" s="11"/>
      <c r="F9" s="11"/>
    </row>
    <row r="10" spans="1:16" x14ac:dyDescent="0.25">
      <c r="A10" s="6" t="s">
        <v>13</v>
      </c>
      <c r="B10" s="12" t="s">
        <v>14</v>
      </c>
      <c r="C10" s="11"/>
      <c r="D10" s="11"/>
      <c r="E10" s="11"/>
      <c r="F10" s="11"/>
    </row>
    <row r="12" spans="1:16" x14ac:dyDescent="0.25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1" t="s">
        <v>20</v>
      </c>
      <c r="G12" s="1" t="s">
        <v>21</v>
      </c>
      <c r="H12" s="1" t="s">
        <v>22</v>
      </c>
      <c r="I12" s="1" t="s">
        <v>23</v>
      </c>
      <c r="J12" s="1" t="s">
        <v>24</v>
      </c>
      <c r="K12" s="1" t="s">
        <v>25</v>
      </c>
      <c r="L12" s="1" t="s">
        <v>26</v>
      </c>
      <c r="M12" s="1" t="s">
        <v>27</v>
      </c>
      <c r="N12" s="1" t="s">
        <v>28</v>
      </c>
      <c r="O12" s="1" t="s">
        <v>29</v>
      </c>
      <c r="P12" s="1" t="s">
        <v>30</v>
      </c>
    </row>
    <row r="13" spans="1:16" x14ac:dyDescent="0.25">
      <c r="A13" s="2">
        <v>1989</v>
      </c>
      <c r="B13" s="4">
        <v>121.2</v>
      </c>
      <c r="C13" s="4">
        <v>121.6</v>
      </c>
      <c r="D13" s="4">
        <v>122.2</v>
      </c>
      <c r="E13" s="4">
        <v>123.1</v>
      </c>
      <c r="F13" s="4">
        <v>123.7</v>
      </c>
      <c r="G13" s="4">
        <v>124.1</v>
      </c>
      <c r="H13" s="4">
        <v>124.5</v>
      </c>
      <c r="I13" s="4">
        <v>124.5</v>
      </c>
      <c r="J13" s="4">
        <v>124.8</v>
      </c>
      <c r="K13" s="4">
        <v>125.4</v>
      </c>
      <c r="L13" s="4">
        <v>125.9</v>
      </c>
      <c r="M13" s="4">
        <v>126.3</v>
      </c>
    </row>
    <row r="14" spans="1:16" x14ac:dyDescent="0.25">
      <c r="A14" s="2">
        <v>1990</v>
      </c>
      <c r="B14" s="4">
        <v>127.5</v>
      </c>
      <c r="C14" s="4">
        <v>128</v>
      </c>
      <c r="D14" s="4">
        <v>128.6</v>
      </c>
      <c r="E14" s="4">
        <v>128.9</v>
      </c>
      <c r="F14" s="4">
        <v>129.1</v>
      </c>
      <c r="G14" s="4">
        <v>129.9</v>
      </c>
      <c r="H14" s="4">
        <v>130.5</v>
      </c>
      <c r="I14" s="4">
        <v>131.6</v>
      </c>
      <c r="J14" s="4">
        <v>132.5</v>
      </c>
      <c r="K14" s="4">
        <v>133.4</v>
      </c>
      <c r="L14" s="4">
        <v>133.69999999999999</v>
      </c>
      <c r="M14" s="4">
        <v>134.19999999999999</v>
      </c>
    </row>
    <row r="15" spans="1:16" x14ac:dyDescent="0.25">
      <c r="A15" s="2">
        <v>1991</v>
      </c>
      <c r="B15" s="4">
        <v>134.69999999999999</v>
      </c>
      <c r="C15" s="4">
        <v>134.80000000000001</v>
      </c>
      <c r="D15" s="4">
        <v>134.80000000000001</v>
      </c>
      <c r="E15" s="4">
        <v>135.1</v>
      </c>
      <c r="F15" s="4">
        <v>135.6</v>
      </c>
      <c r="G15" s="4">
        <v>136</v>
      </c>
      <c r="H15" s="4">
        <v>136.19999999999999</v>
      </c>
      <c r="I15" s="4">
        <v>136.6</v>
      </c>
      <c r="J15" s="4">
        <v>137</v>
      </c>
      <c r="K15" s="4">
        <v>137.19999999999999</v>
      </c>
      <c r="L15" s="4">
        <v>137.80000000000001</v>
      </c>
      <c r="M15" s="4">
        <v>138.19999999999999</v>
      </c>
    </row>
    <row r="16" spans="1:16" x14ac:dyDescent="0.25">
      <c r="A16" s="2">
        <v>1992</v>
      </c>
      <c r="B16" s="4">
        <v>138.30000000000001</v>
      </c>
      <c r="C16" s="4">
        <v>138.6</v>
      </c>
      <c r="D16" s="4">
        <v>139.1</v>
      </c>
      <c r="E16" s="4">
        <v>139.4</v>
      </c>
      <c r="F16" s="4">
        <v>139.69999999999999</v>
      </c>
      <c r="G16" s="4">
        <v>140.1</v>
      </c>
      <c r="H16" s="4">
        <v>140.5</v>
      </c>
      <c r="I16" s="4">
        <v>140.80000000000001</v>
      </c>
      <c r="J16" s="4">
        <v>141.1</v>
      </c>
      <c r="K16" s="4">
        <v>141.69999999999999</v>
      </c>
      <c r="L16" s="4">
        <v>142.1</v>
      </c>
      <c r="M16" s="4">
        <v>142.30000000000001</v>
      </c>
    </row>
    <row r="17" spans="1:13" x14ac:dyDescent="0.25">
      <c r="A17" s="2">
        <v>1993</v>
      </c>
      <c r="B17" s="4">
        <v>142.80000000000001</v>
      </c>
      <c r="C17" s="4">
        <v>143.1</v>
      </c>
      <c r="D17" s="4">
        <v>143.30000000000001</v>
      </c>
      <c r="E17" s="4">
        <v>143.80000000000001</v>
      </c>
      <c r="F17" s="4">
        <v>144.19999999999999</v>
      </c>
      <c r="G17" s="4">
        <v>144.30000000000001</v>
      </c>
      <c r="H17" s="4">
        <v>144.5</v>
      </c>
      <c r="I17" s="4">
        <v>144.80000000000001</v>
      </c>
      <c r="J17" s="4">
        <v>145</v>
      </c>
      <c r="K17" s="4">
        <v>145.6</v>
      </c>
      <c r="L17" s="4">
        <v>146</v>
      </c>
      <c r="M17" s="4">
        <v>146.30000000000001</v>
      </c>
    </row>
    <row r="18" spans="1:13" x14ac:dyDescent="0.25">
      <c r="A18" s="2">
        <v>1994</v>
      </c>
      <c r="B18" s="4">
        <v>146.30000000000001</v>
      </c>
      <c r="C18" s="4">
        <v>146.69999999999999</v>
      </c>
      <c r="D18" s="4">
        <v>147.1</v>
      </c>
      <c r="E18" s="4">
        <v>147.19999999999999</v>
      </c>
      <c r="F18" s="4">
        <v>147.5</v>
      </c>
      <c r="G18" s="4">
        <v>147.9</v>
      </c>
      <c r="H18" s="4">
        <v>148.4</v>
      </c>
      <c r="I18" s="4">
        <v>149</v>
      </c>
      <c r="J18" s="4">
        <v>149.30000000000001</v>
      </c>
      <c r="K18" s="4">
        <v>149.4</v>
      </c>
      <c r="L18" s="4">
        <v>149.80000000000001</v>
      </c>
      <c r="M18" s="4">
        <v>150.1</v>
      </c>
    </row>
    <row r="19" spans="1:13" x14ac:dyDescent="0.25">
      <c r="A19" s="2">
        <v>1995</v>
      </c>
      <c r="B19" s="4">
        <v>150.5</v>
      </c>
      <c r="C19" s="4">
        <v>150.9</v>
      </c>
      <c r="D19" s="4">
        <v>151.19999999999999</v>
      </c>
      <c r="E19" s="4">
        <v>151.80000000000001</v>
      </c>
      <c r="F19" s="4">
        <v>152.1</v>
      </c>
      <c r="G19" s="4">
        <v>152.4</v>
      </c>
      <c r="H19" s="4">
        <v>152.6</v>
      </c>
      <c r="I19" s="4">
        <v>152.9</v>
      </c>
      <c r="J19" s="4">
        <v>153.1</v>
      </c>
      <c r="K19" s="4">
        <v>153.5</v>
      </c>
      <c r="L19" s="4">
        <v>153.69999999999999</v>
      </c>
      <c r="M19" s="4">
        <v>153.9</v>
      </c>
    </row>
    <row r="20" spans="1:13" x14ac:dyDescent="0.25">
      <c r="A20" s="2">
        <v>1996</v>
      </c>
      <c r="B20" s="4">
        <v>154.69999999999999</v>
      </c>
      <c r="C20" s="4">
        <v>155</v>
      </c>
      <c r="D20" s="4">
        <v>155.5</v>
      </c>
      <c r="E20" s="4">
        <v>156.1</v>
      </c>
      <c r="F20" s="4">
        <v>156.4</v>
      </c>
      <c r="G20" s="4">
        <v>156.69999999999999</v>
      </c>
      <c r="H20" s="4">
        <v>157</v>
      </c>
      <c r="I20" s="4">
        <v>157.19999999999999</v>
      </c>
      <c r="J20" s="4">
        <v>157.69999999999999</v>
      </c>
      <c r="K20" s="4">
        <v>158.19999999999999</v>
      </c>
      <c r="L20" s="4">
        <v>158.69999999999999</v>
      </c>
      <c r="M20" s="4">
        <v>159.1</v>
      </c>
    </row>
    <row r="21" spans="1:13" x14ac:dyDescent="0.25">
      <c r="A21" s="2">
        <v>1997</v>
      </c>
      <c r="B21" s="4">
        <v>159.4</v>
      </c>
      <c r="C21" s="4">
        <v>159.69999999999999</v>
      </c>
      <c r="D21" s="4">
        <v>159.80000000000001</v>
      </c>
      <c r="E21" s="4">
        <v>159.9</v>
      </c>
      <c r="F21" s="4">
        <v>159.9</v>
      </c>
      <c r="G21" s="4">
        <v>160.19999999999999</v>
      </c>
      <c r="H21" s="4">
        <v>160.4</v>
      </c>
      <c r="I21" s="4">
        <v>160.80000000000001</v>
      </c>
      <c r="J21" s="4">
        <v>161.19999999999999</v>
      </c>
      <c r="K21" s="4">
        <v>161.5</v>
      </c>
      <c r="L21" s="4">
        <v>161.69999999999999</v>
      </c>
      <c r="M21" s="4">
        <v>161.80000000000001</v>
      </c>
    </row>
    <row r="22" spans="1:13" x14ac:dyDescent="0.25">
      <c r="A22" s="2">
        <v>1998</v>
      </c>
      <c r="B22" s="4">
        <v>162</v>
      </c>
      <c r="C22" s="4">
        <v>162</v>
      </c>
      <c r="D22" s="4">
        <v>162</v>
      </c>
      <c r="E22" s="4">
        <v>162.19999999999999</v>
      </c>
      <c r="F22" s="4">
        <v>162.6</v>
      </c>
      <c r="G22" s="4">
        <v>162.80000000000001</v>
      </c>
      <c r="H22" s="4">
        <v>163.19999999999999</v>
      </c>
      <c r="I22" s="4">
        <v>163.4</v>
      </c>
      <c r="J22" s="4">
        <v>163.5</v>
      </c>
      <c r="K22" s="4">
        <v>163.9</v>
      </c>
      <c r="L22" s="4">
        <v>164.1</v>
      </c>
      <c r="M22" s="4">
        <v>164.4</v>
      </c>
    </row>
    <row r="23" spans="1:13" x14ac:dyDescent="0.25">
      <c r="A23" s="2">
        <v>1999</v>
      </c>
      <c r="B23" s="4">
        <v>164.7</v>
      </c>
      <c r="C23" s="4">
        <v>164.7</v>
      </c>
      <c r="D23" s="4">
        <v>164.8</v>
      </c>
      <c r="E23" s="4">
        <v>165.9</v>
      </c>
      <c r="F23" s="4">
        <v>166</v>
      </c>
      <c r="G23" s="4">
        <v>166</v>
      </c>
      <c r="H23" s="4">
        <v>166.7</v>
      </c>
      <c r="I23" s="4">
        <v>167.1</v>
      </c>
      <c r="J23" s="4">
        <v>167.8</v>
      </c>
      <c r="K23" s="4">
        <v>168.1</v>
      </c>
      <c r="L23" s="4">
        <v>168.4</v>
      </c>
      <c r="M23" s="4">
        <v>168.8</v>
      </c>
    </row>
    <row r="24" spans="1:13" x14ac:dyDescent="0.25">
      <c r="A24" s="2">
        <v>2000</v>
      </c>
      <c r="B24" s="4">
        <v>169.3</v>
      </c>
      <c r="C24" s="4">
        <v>170</v>
      </c>
      <c r="D24" s="4">
        <v>171</v>
      </c>
      <c r="E24" s="4">
        <v>170.9</v>
      </c>
      <c r="F24" s="4">
        <v>171.2</v>
      </c>
      <c r="G24" s="4">
        <v>172.2</v>
      </c>
      <c r="H24" s="4">
        <v>172.7</v>
      </c>
      <c r="I24" s="4">
        <v>172.7</v>
      </c>
      <c r="J24" s="4">
        <v>173.6</v>
      </c>
      <c r="K24" s="4">
        <v>173.9</v>
      </c>
      <c r="L24" s="4">
        <v>174.2</v>
      </c>
      <c r="M24" s="4">
        <v>174.6</v>
      </c>
    </row>
    <row r="25" spans="1:13" x14ac:dyDescent="0.25">
      <c r="A25" s="2">
        <v>2001</v>
      </c>
      <c r="B25" s="4">
        <v>175.6</v>
      </c>
      <c r="C25" s="4">
        <v>176</v>
      </c>
      <c r="D25" s="4">
        <v>176.1</v>
      </c>
      <c r="E25" s="4">
        <v>176.4</v>
      </c>
      <c r="F25" s="4">
        <v>177.3</v>
      </c>
      <c r="G25" s="4">
        <v>177.7</v>
      </c>
      <c r="H25" s="4">
        <v>177.4</v>
      </c>
      <c r="I25" s="4">
        <v>177.4</v>
      </c>
      <c r="J25" s="4">
        <v>178.1</v>
      </c>
      <c r="K25" s="4">
        <v>177.6</v>
      </c>
      <c r="L25" s="4">
        <v>177.5</v>
      </c>
      <c r="M25" s="4">
        <v>177.4</v>
      </c>
    </row>
    <row r="26" spans="1:13" x14ac:dyDescent="0.25">
      <c r="A26" s="2">
        <v>2002</v>
      </c>
      <c r="B26" s="3">
        <v>177.7</v>
      </c>
      <c r="C26" s="3">
        <v>178</v>
      </c>
      <c r="D26" s="3">
        <v>178.5</v>
      </c>
      <c r="E26" s="3">
        <v>179.3</v>
      </c>
      <c r="F26" s="3">
        <v>179.5</v>
      </c>
      <c r="G26" s="3">
        <v>179.6</v>
      </c>
      <c r="H26" s="3">
        <v>180</v>
      </c>
      <c r="I26" s="3">
        <v>180.5</v>
      </c>
      <c r="J26" s="3">
        <v>180.8</v>
      </c>
      <c r="K26" s="3">
        <v>181.2</v>
      </c>
      <c r="L26" s="3">
        <v>181.5</v>
      </c>
      <c r="M26" s="3">
        <v>181.8</v>
      </c>
    </row>
    <row r="27" spans="1:13" x14ac:dyDescent="0.25">
      <c r="A27" s="2">
        <v>2003</v>
      </c>
      <c r="B27" s="3">
        <v>182.6</v>
      </c>
      <c r="C27" s="3">
        <v>183.6</v>
      </c>
      <c r="D27" s="3">
        <v>183.9</v>
      </c>
      <c r="E27" s="3">
        <v>183.2</v>
      </c>
      <c r="F27" s="3">
        <v>182.9</v>
      </c>
      <c r="G27" s="3">
        <v>183.1</v>
      </c>
      <c r="H27" s="3">
        <v>183.7</v>
      </c>
      <c r="I27" s="3">
        <v>184.5</v>
      </c>
      <c r="J27" s="3">
        <v>185.1</v>
      </c>
      <c r="K27" s="3">
        <v>184.9</v>
      </c>
      <c r="L27" s="3">
        <v>185</v>
      </c>
      <c r="M27" s="3">
        <v>185.5</v>
      </c>
    </row>
    <row r="28" spans="1:13" x14ac:dyDescent="0.25">
      <c r="A28" s="2">
        <v>2004</v>
      </c>
      <c r="B28" s="3">
        <v>186.3</v>
      </c>
      <c r="C28" s="3">
        <v>186.7</v>
      </c>
      <c r="D28" s="3">
        <v>187.1</v>
      </c>
      <c r="E28" s="3">
        <v>187.4</v>
      </c>
      <c r="F28" s="3">
        <v>188.2</v>
      </c>
      <c r="G28" s="3">
        <v>188.9</v>
      </c>
      <c r="H28" s="3">
        <v>189.1</v>
      </c>
      <c r="I28" s="3">
        <v>189.2</v>
      </c>
      <c r="J28" s="3">
        <v>189.8</v>
      </c>
      <c r="K28" s="3">
        <v>190.8</v>
      </c>
      <c r="L28" s="3">
        <v>191.7</v>
      </c>
      <c r="M28" s="3">
        <v>191.7</v>
      </c>
    </row>
    <row r="29" spans="1:13" x14ac:dyDescent="0.25">
      <c r="A29" s="2">
        <v>2005</v>
      </c>
      <c r="B29" s="3">
        <v>191.6</v>
      </c>
      <c r="C29" s="3">
        <v>192.4</v>
      </c>
      <c r="D29" s="3">
        <v>193.1</v>
      </c>
      <c r="E29" s="3">
        <v>193.7</v>
      </c>
      <c r="F29" s="3">
        <v>193.6</v>
      </c>
      <c r="G29" s="3">
        <v>193.7</v>
      </c>
      <c r="H29" s="3">
        <v>194.9</v>
      </c>
      <c r="I29" s="3">
        <v>196.1</v>
      </c>
      <c r="J29" s="3">
        <v>198.8</v>
      </c>
      <c r="K29" s="3">
        <v>199.1</v>
      </c>
      <c r="L29" s="3">
        <v>198.1</v>
      </c>
      <c r="M29" s="3">
        <v>198.1</v>
      </c>
    </row>
    <row r="30" spans="1:13" x14ac:dyDescent="0.25">
      <c r="A30" s="2">
        <v>2006</v>
      </c>
      <c r="B30" s="3">
        <v>199.3</v>
      </c>
      <c r="C30" s="3">
        <v>199.4</v>
      </c>
      <c r="D30" s="3">
        <v>199.7</v>
      </c>
      <c r="E30" s="3">
        <v>200.7</v>
      </c>
      <c r="F30" s="3">
        <v>201.3</v>
      </c>
      <c r="G30" s="3">
        <v>201.8</v>
      </c>
      <c r="H30" s="3">
        <v>202.9</v>
      </c>
      <c r="I30" s="3">
        <v>203.8</v>
      </c>
      <c r="J30" s="3">
        <v>202.8</v>
      </c>
      <c r="K30" s="3">
        <v>201.9</v>
      </c>
      <c r="L30" s="3">
        <v>202</v>
      </c>
      <c r="M30" s="3">
        <v>203.1</v>
      </c>
    </row>
    <row r="31" spans="1:13" x14ac:dyDescent="0.25">
      <c r="A31" s="2">
        <v>2007</v>
      </c>
      <c r="B31" s="5">
        <v>203.43700000000001</v>
      </c>
      <c r="C31" s="5">
        <v>204.226</v>
      </c>
      <c r="D31" s="5">
        <v>205.28800000000001</v>
      </c>
      <c r="E31" s="5">
        <v>205.904</v>
      </c>
      <c r="F31" s="5">
        <v>206.755</v>
      </c>
      <c r="G31" s="5">
        <v>207.23400000000001</v>
      </c>
      <c r="H31" s="5">
        <v>207.60300000000001</v>
      </c>
      <c r="I31" s="5">
        <v>207.667</v>
      </c>
      <c r="J31" s="5">
        <v>208.547</v>
      </c>
      <c r="K31" s="5">
        <v>209.19</v>
      </c>
      <c r="L31" s="5">
        <v>210.834</v>
      </c>
      <c r="M31" s="5">
        <v>211.44499999999999</v>
      </c>
    </row>
    <row r="32" spans="1:13" x14ac:dyDescent="0.25">
      <c r="A32" s="2">
        <v>2008</v>
      </c>
      <c r="B32" s="5">
        <v>212.17400000000001</v>
      </c>
      <c r="C32" s="5">
        <v>212.68700000000001</v>
      </c>
      <c r="D32" s="5">
        <v>213.44800000000001</v>
      </c>
      <c r="E32" s="5">
        <v>213.94200000000001</v>
      </c>
      <c r="F32" s="5">
        <v>215.208</v>
      </c>
      <c r="G32" s="5">
        <v>217.46299999999999</v>
      </c>
      <c r="H32" s="5">
        <v>219.01599999999999</v>
      </c>
      <c r="I32" s="5">
        <v>218.69</v>
      </c>
      <c r="J32" s="5">
        <v>218.87700000000001</v>
      </c>
      <c r="K32" s="5">
        <v>216.995</v>
      </c>
      <c r="L32" s="5">
        <v>213.15299999999999</v>
      </c>
      <c r="M32" s="5">
        <v>211.398</v>
      </c>
    </row>
    <row r="33" spans="1:13" x14ac:dyDescent="0.25">
      <c r="A33" s="2">
        <v>2009</v>
      </c>
      <c r="B33" s="5">
        <v>211.93299999999999</v>
      </c>
      <c r="C33" s="5">
        <v>212.70500000000001</v>
      </c>
      <c r="D33" s="5">
        <v>212.495</v>
      </c>
      <c r="E33" s="5">
        <v>212.709</v>
      </c>
      <c r="F33" s="5">
        <v>213.02199999999999</v>
      </c>
      <c r="G33" s="5">
        <v>214.79</v>
      </c>
      <c r="H33" s="5">
        <v>214.726</v>
      </c>
      <c r="I33" s="5">
        <v>215.44499999999999</v>
      </c>
      <c r="J33" s="5">
        <v>215.86099999999999</v>
      </c>
      <c r="K33" s="5">
        <v>216.50899999999999</v>
      </c>
      <c r="L33" s="5">
        <v>217.23400000000001</v>
      </c>
      <c r="M33" s="5">
        <v>217.34700000000001</v>
      </c>
    </row>
    <row r="34" spans="1:13" x14ac:dyDescent="0.25">
      <c r="A34" s="2">
        <v>2010</v>
      </c>
      <c r="B34" s="5">
        <v>217.488</v>
      </c>
      <c r="C34" s="5">
        <v>217.28100000000001</v>
      </c>
      <c r="D34" s="5">
        <v>217.35300000000001</v>
      </c>
      <c r="E34" s="5">
        <v>217.40299999999999</v>
      </c>
      <c r="F34" s="5">
        <v>217.29</v>
      </c>
      <c r="G34" s="5">
        <v>217.19900000000001</v>
      </c>
      <c r="H34" s="5">
        <v>217.60499999999999</v>
      </c>
      <c r="I34" s="5">
        <v>217.923</v>
      </c>
      <c r="J34" s="5">
        <v>218.27500000000001</v>
      </c>
      <c r="K34" s="5">
        <v>219.035</v>
      </c>
      <c r="L34" s="5">
        <v>219.59</v>
      </c>
      <c r="M34" s="5">
        <v>220.47200000000001</v>
      </c>
    </row>
    <row r="35" spans="1:13" x14ac:dyDescent="0.25">
      <c r="A35" s="2">
        <v>2011</v>
      </c>
      <c r="B35" s="5">
        <v>221.18700000000001</v>
      </c>
      <c r="C35" s="5">
        <v>221.898</v>
      </c>
      <c r="D35" s="5">
        <v>223.04599999999999</v>
      </c>
      <c r="E35" s="5">
        <v>224.09299999999999</v>
      </c>
      <c r="F35" s="5">
        <v>224.80600000000001</v>
      </c>
      <c r="G35" s="5">
        <v>224.80600000000001</v>
      </c>
      <c r="H35" s="5">
        <v>225.39500000000001</v>
      </c>
      <c r="I35" s="5">
        <v>226.10599999999999</v>
      </c>
      <c r="J35" s="5">
        <v>226.59700000000001</v>
      </c>
      <c r="K35" s="5">
        <v>226.75</v>
      </c>
      <c r="L35" s="5">
        <v>227.16900000000001</v>
      </c>
      <c r="M35" s="5">
        <v>227.22300000000001</v>
      </c>
    </row>
    <row r="36" spans="1:13" x14ac:dyDescent="0.25">
      <c r="A36" s="2">
        <v>2012</v>
      </c>
      <c r="B36" s="5">
        <v>227.84200000000001</v>
      </c>
      <c r="C36" s="5">
        <v>228.32900000000001</v>
      </c>
      <c r="D36" s="5">
        <v>228.80699999999999</v>
      </c>
      <c r="E36" s="5">
        <v>229.18700000000001</v>
      </c>
      <c r="F36" s="5">
        <v>228.71299999999999</v>
      </c>
      <c r="G36" s="5">
        <v>228.524</v>
      </c>
      <c r="H36" s="5">
        <v>228.59</v>
      </c>
      <c r="I36" s="5">
        <v>229.91800000000001</v>
      </c>
      <c r="J36" s="5">
        <v>231.01499999999999</v>
      </c>
      <c r="K36" s="5">
        <v>231.63800000000001</v>
      </c>
      <c r="L36" s="5">
        <v>231.249</v>
      </c>
      <c r="M36" s="5">
        <v>231.221</v>
      </c>
    </row>
    <row r="37" spans="1:13" x14ac:dyDescent="0.25">
      <c r="A37" s="2">
        <v>2013</v>
      </c>
      <c r="B37" s="5">
        <v>231.679</v>
      </c>
      <c r="C37" s="5">
        <v>232.93700000000001</v>
      </c>
      <c r="D37" s="5">
        <v>232.28200000000001</v>
      </c>
      <c r="E37" s="5">
        <v>231.797</v>
      </c>
      <c r="F37" s="5">
        <v>231.893</v>
      </c>
      <c r="G37" s="5">
        <v>232.44499999999999</v>
      </c>
      <c r="H37" s="5">
        <v>232.9</v>
      </c>
      <c r="I37" s="5">
        <v>233.45599999999999</v>
      </c>
      <c r="J37" s="5">
        <v>233.54400000000001</v>
      </c>
      <c r="K37" s="5">
        <v>233.66900000000001</v>
      </c>
      <c r="L37" s="5">
        <v>234.1</v>
      </c>
      <c r="M37" s="5">
        <v>234.71899999999999</v>
      </c>
    </row>
    <row r="38" spans="1:13" x14ac:dyDescent="0.25">
      <c r="A38" s="2">
        <v>2014</v>
      </c>
      <c r="B38" s="5">
        <v>235.28800000000001</v>
      </c>
      <c r="C38" s="5">
        <v>235.547</v>
      </c>
      <c r="D38" s="5">
        <v>236.02799999999999</v>
      </c>
      <c r="E38" s="5">
        <v>236.46799999999999</v>
      </c>
      <c r="F38" s="5">
        <v>236.91800000000001</v>
      </c>
      <c r="G38" s="5">
        <v>237.23099999999999</v>
      </c>
      <c r="H38" s="5">
        <v>237.49799999999999</v>
      </c>
      <c r="I38" s="5">
        <v>237.46</v>
      </c>
      <c r="J38" s="5">
        <v>237.477</v>
      </c>
      <c r="K38" s="5">
        <v>237.43</v>
      </c>
      <c r="L38" s="5">
        <v>236.983</v>
      </c>
      <c r="M38" s="5">
        <v>236.25200000000001</v>
      </c>
    </row>
    <row r="39" spans="1:13" x14ac:dyDescent="0.25">
      <c r="A39" s="2">
        <v>2015</v>
      </c>
      <c r="B39" s="5">
        <v>234.74700000000001</v>
      </c>
      <c r="C39" s="5">
        <v>235.34200000000001</v>
      </c>
      <c r="D39" s="5">
        <v>235.976</v>
      </c>
      <c r="E39" s="5">
        <v>236.22200000000001</v>
      </c>
      <c r="F39" s="5">
        <v>237.001</v>
      </c>
      <c r="G39" s="5">
        <v>237.65700000000001</v>
      </c>
      <c r="H39" s="5">
        <v>238.03399999999999</v>
      </c>
      <c r="I39" s="5">
        <v>238.03299999999999</v>
      </c>
      <c r="J39" s="5">
        <v>237.49799999999999</v>
      </c>
      <c r="K39" s="5">
        <v>237.733</v>
      </c>
      <c r="L39" s="5">
        <v>238.017</v>
      </c>
      <c r="M39" s="5">
        <v>237.761</v>
      </c>
    </row>
    <row r="40" spans="1:13" x14ac:dyDescent="0.25">
      <c r="A40" s="2">
        <v>2016</v>
      </c>
      <c r="B40" s="5">
        <v>237.827</v>
      </c>
      <c r="C40" s="5">
        <v>237.51400000000001</v>
      </c>
      <c r="D40" s="5">
        <v>237.99</v>
      </c>
      <c r="E40" s="5">
        <v>238.83500000000001</v>
      </c>
      <c r="F40" s="5">
        <v>239.44</v>
      </c>
      <c r="G40" s="5">
        <v>240.14400000000001</v>
      </c>
      <c r="H40" s="5">
        <v>240.11099999999999</v>
      </c>
      <c r="I40" s="5">
        <v>240.595</v>
      </c>
      <c r="J40" s="5">
        <v>241.06800000000001</v>
      </c>
      <c r="K40" s="5">
        <v>241.64099999999999</v>
      </c>
      <c r="L40" s="5">
        <v>241.99299999999999</v>
      </c>
      <c r="M40" s="5">
        <v>242.71199999999999</v>
      </c>
    </row>
    <row r="41" spans="1:13" x14ac:dyDescent="0.25">
      <c r="A41" s="2">
        <v>2017</v>
      </c>
      <c r="B41" s="5">
        <v>243.71700000000001</v>
      </c>
      <c r="C41" s="5">
        <v>244.02799999999999</v>
      </c>
      <c r="D41" s="5">
        <v>243.721</v>
      </c>
      <c r="E41" s="5">
        <v>244.05799999999999</v>
      </c>
      <c r="F41" s="5">
        <v>243.92599999999999</v>
      </c>
      <c r="G41" s="5">
        <v>244.179</v>
      </c>
      <c r="H41" s="5">
        <v>244.328</v>
      </c>
      <c r="I41" s="5">
        <v>245.304</v>
      </c>
      <c r="J41" s="5">
        <v>246.44499999999999</v>
      </c>
      <c r="K41" s="5">
        <v>246.57</v>
      </c>
      <c r="L41" s="5">
        <v>247.333</v>
      </c>
      <c r="M41" s="5">
        <v>247.84700000000001</v>
      </c>
    </row>
    <row r="42" spans="1:13" x14ac:dyDescent="0.25">
      <c r="A42" s="2">
        <v>2018</v>
      </c>
      <c r="B42" s="5">
        <v>248.816</v>
      </c>
      <c r="C42" s="5">
        <v>249.47499999999999</v>
      </c>
      <c r="D42" s="5">
        <v>249.41300000000001</v>
      </c>
      <c r="E42" s="5">
        <v>249.95699999999999</v>
      </c>
      <c r="F42" s="5">
        <v>250.64</v>
      </c>
      <c r="G42" s="5">
        <v>251.17599999999999</v>
      </c>
      <c r="H42" s="5">
        <v>251.482</v>
      </c>
      <c r="I42" s="5">
        <v>251.905</v>
      </c>
      <c r="J42" s="5">
        <v>252.261</v>
      </c>
      <c r="K42" s="5">
        <v>252.77699999999999</v>
      </c>
      <c r="L42" s="5">
        <v>252.66200000000001</v>
      </c>
      <c r="M42" s="5">
        <v>252.65299999999999</v>
      </c>
    </row>
    <row r="43" spans="1:13" x14ac:dyDescent="0.25">
      <c r="A43" s="2">
        <v>2019</v>
      </c>
      <c r="B43" s="5">
        <v>252.55</v>
      </c>
      <c r="C43" s="5">
        <v>253.18100000000001</v>
      </c>
      <c r="D43" s="5">
        <v>254.095</v>
      </c>
      <c r="E43" s="5">
        <v>254.94300000000001</v>
      </c>
      <c r="F43" s="5">
        <v>255.167</v>
      </c>
      <c r="G43" s="5">
        <v>255.40199999999999</v>
      </c>
      <c r="H43" s="5">
        <v>256.08699999999999</v>
      </c>
      <c r="I43" s="5">
        <v>256.29399999999998</v>
      </c>
      <c r="J43" s="5">
        <v>256.59300000000002</v>
      </c>
      <c r="K43" s="5">
        <v>257.22899999999998</v>
      </c>
      <c r="L43" s="5">
        <v>257.82400000000001</v>
      </c>
      <c r="M43" s="5">
        <v>258.44400000000002</v>
      </c>
    </row>
  </sheetData>
  <mergeCells count="10"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March 9, 2020 (01:29:36 PM)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CPI</vt:lpstr>
      <vt:lpstr>BRDPI</vt:lpstr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Messan, Komi (NIH/NIAID) [C]</cp:lastModifiedBy>
  <dcterms:created xsi:type="dcterms:W3CDTF">2020-03-09T17:29:36Z</dcterms:created>
  <dcterms:modified xsi:type="dcterms:W3CDTF">2020-03-12T20:22:24Z</dcterms:modified>
</cp:coreProperties>
</file>