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8" i="1"/>
  <c r="C18" i="1"/>
</calcChain>
</file>

<file path=xl/sharedStrings.xml><?xml version="1.0" encoding="utf-8"?>
<sst xmlns="http://schemas.openxmlformats.org/spreadsheetml/2006/main" count="24" uniqueCount="24">
  <si>
    <r>
      <t xml:space="preserve">Verteilung der Erlöse - neues Modell
</t>
    </r>
    <r>
      <rPr>
        <b/>
        <sz val="12"/>
        <color theme="1"/>
        <rFont val="Calibri"/>
        <family val="2"/>
        <scheme val="minor"/>
      </rPr>
      <t>https://docs.google.com/document/d/1gjaGCgCsiJa5mozU14wntCrqQ0vQgFOm-XYFl3-DsGg/edit#heading=h.k5an2j1crlsj</t>
    </r>
  </si>
  <si>
    <t>Das neue Modell wurde auf dem Juni 2018 Offsite so beschlossen</t>
  </si>
  <si>
    <t>Ergebnis nach Steuern wird ermittelt</t>
  </si>
  <si>
    <t>15% (oder 20%) davon werden an die Shareholder (gemäß  fairshare) verteilt</t>
  </si>
  <si>
    <t>1.</t>
  </si>
  <si>
    <t>2.</t>
  </si>
  <si>
    <t>interne Stunden werden beglichen</t>
  </si>
  <si>
    <t>5% Sales comission wird beglichen</t>
  </si>
  <si>
    <t>5.</t>
  </si>
  <si>
    <t>Wie sähe demnach 2017 aus?</t>
  </si>
  <si>
    <t>4.</t>
  </si>
  <si>
    <t>dass die Erlöse nach dem folgenden Rezept verteilt werden.</t>
  </si>
  <si>
    <t>klingt okay, das ist sehr nah an den 70% dran.</t>
  </si>
  <si>
    <t>demnach wären 2017 68% über kommanditisten zu verteilen gewesen.</t>
  </si>
  <si>
    <t>https://kontrol.kommitment.biz:8043/kontrol-frontend/html/kontrol.html?t=1&amp;financialYear=2017</t>
  </si>
  <si>
    <t>für 2017 Zahlen guck hier:</t>
  </si>
  <si>
    <t>Verteilung kann in kontol (link oben) gesehen werden</t>
  </si>
  <si>
    <t>5. Rest</t>
  </si>
  <si>
    <t>4. interne Stunden</t>
  </si>
  <si>
    <t>3. Vertiebsprovisionen (5% von 1,386 Mio€)</t>
  </si>
  <si>
    <t>2. (15% vom Erlös)</t>
  </si>
  <si>
    <t>1. Erlöse 2017</t>
  </si>
  <si>
    <t>Achtung, dies ist die Zahl aus dem Jahresabschluss von Jochen, das differiert um ca. 2000€ von den Zahlen oben</t>
  </si>
  <si>
    <t>Rest wird ermittelt und nach Umsatzanteil verteilt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</si>
</sst>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MT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6" fillId="3" borderId="0" xfId="0" applyNumberFormat="1" applyFont="1" applyFill="1"/>
    <xf numFmtId="0" fontId="3" fillId="0" borderId="0" xfId="7"/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3" borderId="0" xfId="0" applyNumberFormat="1" applyFill="1"/>
    <xf numFmtId="164" fontId="0" fillId="2" borderId="0" xfId="0" applyNumberFormat="1" applyFill="1"/>
    <xf numFmtId="0" fontId="0" fillId="5" borderId="0" xfId="0" applyFill="1"/>
    <xf numFmtId="164" fontId="0" fillId="5" borderId="0" xfId="0" applyNumberFormat="1" applyFill="1" applyAlignment="1">
      <alignment horizontal="right"/>
    </xf>
    <xf numFmtId="9" fontId="0" fillId="5" borderId="0" xfId="0" applyNumberFormat="1" applyFill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8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Link" xfId="7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ontrol.kommitment.biz:8043/kontrol-frontend/html/kontrol.html?t=1&amp;financialYear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0" zoomScaleNormal="150" zoomScalePageLayoutView="150" workbookViewId="0">
      <selection activeCell="A8" sqref="A8"/>
    </sheetView>
  </sheetViews>
  <sheetFormatPr baseColWidth="10" defaultRowHeight="15" x14ac:dyDescent="0"/>
  <cols>
    <col min="1" max="1" width="51" bestFit="1" customWidth="1"/>
    <col min="2" max="2" width="23" customWidth="1"/>
  </cols>
  <sheetData>
    <row r="1" spans="1:5" ht="95">
      <c r="A1" s="1" t="s">
        <v>0</v>
      </c>
    </row>
    <row r="2" spans="1:5">
      <c r="A2" t="s">
        <v>1</v>
      </c>
    </row>
    <row r="3" spans="1:5">
      <c r="A3" t="s">
        <v>11</v>
      </c>
    </row>
    <row r="4" spans="1:5">
      <c r="A4" s="2" t="s">
        <v>15</v>
      </c>
      <c r="B4" s="9" t="s">
        <v>14</v>
      </c>
    </row>
    <row r="6" spans="1:5">
      <c r="A6" s="2" t="s">
        <v>4</v>
      </c>
      <c r="B6" t="s">
        <v>2</v>
      </c>
    </row>
    <row r="7" spans="1:5">
      <c r="A7" s="2" t="s">
        <v>5</v>
      </c>
      <c r="B7" s="5" t="s">
        <v>3</v>
      </c>
    </row>
    <row r="8" spans="1:5">
      <c r="A8" s="18">
        <v>43352</v>
      </c>
      <c r="B8" s="7" t="s">
        <v>7</v>
      </c>
    </row>
    <row r="9" spans="1:5">
      <c r="A9" s="2" t="s">
        <v>10</v>
      </c>
      <c r="B9" s="10" t="s">
        <v>6</v>
      </c>
    </row>
    <row r="10" spans="1:5">
      <c r="A10" s="2" t="s">
        <v>8</v>
      </c>
      <c r="B10" s="14" t="s">
        <v>23</v>
      </c>
    </row>
    <row r="11" spans="1:5">
      <c r="A11" s="2"/>
    </row>
    <row r="12" spans="1:5">
      <c r="A12" s="2"/>
      <c r="E12" s="17">
        <v>43352</v>
      </c>
    </row>
    <row r="13" spans="1:5">
      <c r="A13" s="2" t="s">
        <v>9</v>
      </c>
    </row>
    <row r="14" spans="1:5">
      <c r="A14" s="2" t="s">
        <v>21</v>
      </c>
      <c r="B14" s="3">
        <v>555734.06999999995</v>
      </c>
      <c r="C14" t="s">
        <v>22</v>
      </c>
    </row>
    <row r="15" spans="1:5">
      <c r="A15" s="2" t="s">
        <v>20</v>
      </c>
      <c r="B15" s="13">
        <f>B14*C15</f>
        <v>83360.110499999995</v>
      </c>
      <c r="C15" s="6">
        <v>0.15</v>
      </c>
    </row>
    <row r="16" spans="1:5">
      <c r="A16" s="2" t="s">
        <v>19</v>
      </c>
      <c r="B16" s="12">
        <f>C16*D16</f>
        <v>69313.899000000005</v>
      </c>
      <c r="C16" s="8">
        <v>0.05</v>
      </c>
      <c r="D16" s="4">
        <v>1386277.98</v>
      </c>
    </row>
    <row r="17" spans="1:4">
      <c r="A17" s="2" t="s">
        <v>18</v>
      </c>
      <c r="B17" s="11">
        <v>24037.5</v>
      </c>
      <c r="C17" s="10" t="s">
        <v>16</v>
      </c>
    </row>
    <row r="18" spans="1:4">
      <c r="A18" s="2" t="s">
        <v>17</v>
      </c>
      <c r="B18" s="15">
        <f>B14-B15-B16-B17</f>
        <v>379022.56049999991</v>
      </c>
      <c r="C18" s="16">
        <f>B18/B14</f>
        <v>0.68202145767309164</v>
      </c>
      <c r="D18" t="s">
        <v>13</v>
      </c>
    </row>
    <row r="19" spans="1:4">
      <c r="D19" t="s">
        <v>12</v>
      </c>
    </row>
  </sheetData>
  <hyperlinks>
    <hyperlink ref="B4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</dc:creator>
  <cp:lastModifiedBy>DJ J</cp:lastModifiedBy>
  <dcterms:created xsi:type="dcterms:W3CDTF">2018-08-14T21:06:50Z</dcterms:created>
  <dcterms:modified xsi:type="dcterms:W3CDTF">2018-09-09T12:02:59Z</dcterms:modified>
</cp:coreProperties>
</file>