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ustín Abreu" sheetId="1" r:id="rId4"/>
    <sheet state="visible" name="Diego Isunza" sheetId="2" r:id="rId5"/>
    <sheet state="visible" name="Diego Jimenez" sheetId="3" r:id="rId6"/>
    <sheet state="visible" name="Santiago Gabian" sheetId="4" r:id="rId7"/>
    <sheet state="visible" name="Yusdivia Molina" sheetId="5" r:id="rId8"/>
  </sheets>
  <definedNames/>
  <calcPr/>
  <extLst>
    <ext uri="GoogleSheetsCustomDataVersion1">
      <go:sheetsCustomData xmlns:go="http://customooxmlschemas.google.com/" r:id="rId9" roundtripDataSignature="AMtx7midmKXF7ufTEjzpqE7/+CeCq++d1g=="/>
    </ext>
  </extLst>
</workbook>
</file>

<file path=xl/sharedStrings.xml><?xml version="1.0" encoding="utf-8"?>
<sst xmlns="http://schemas.openxmlformats.org/spreadsheetml/2006/main" count="245" uniqueCount="40">
  <si>
    <t>Script C14 Proyect Plan Summary</t>
  </si>
  <si>
    <t>Nombre:</t>
  </si>
  <si>
    <t>Agustin Abreu</t>
  </si>
  <si>
    <t>Fecha:</t>
  </si>
  <si>
    <t>16-mayo a 30-mayo 2022</t>
  </si>
  <si>
    <t>Proyecto:</t>
  </si>
  <si>
    <t>Komorebi Connect</t>
  </si>
  <si>
    <t>Programa:</t>
  </si>
  <si>
    <t>Líder:</t>
  </si>
  <si>
    <t>Yusdivia Molina</t>
  </si>
  <si>
    <t>Lenguaje:</t>
  </si>
  <si>
    <t>Java, HTML, CSS, JS, JSX</t>
  </si>
  <si>
    <t>Tiempo en fase</t>
  </si>
  <si>
    <t>Plan</t>
  </si>
  <si>
    <t>Estimado</t>
  </si>
  <si>
    <t>Real</t>
  </si>
  <si>
    <t>Conclusiones:</t>
  </si>
  <si>
    <t>Análisis</t>
  </si>
  <si>
    <t>Ajustar considereblamente abajo</t>
  </si>
  <si>
    <t>Diseño</t>
  </si>
  <si>
    <t>Ajustar arriba</t>
  </si>
  <si>
    <t>Programación</t>
  </si>
  <si>
    <t>Ajustar abajo</t>
  </si>
  <si>
    <t>Compilación</t>
  </si>
  <si>
    <t>Pruebas</t>
  </si>
  <si>
    <t>Documentación (TRL+PS)</t>
  </si>
  <si>
    <t>Tendencia en reducir tiempos de documentación</t>
  </si>
  <si>
    <t>Postmortem</t>
  </si>
  <si>
    <t xml:space="preserve">Reducir tiempos muertos </t>
  </si>
  <si>
    <t>Total</t>
  </si>
  <si>
    <t>Defectos inyectados</t>
  </si>
  <si>
    <t>#</t>
  </si>
  <si>
    <t>Defectos identificados</t>
  </si>
  <si>
    <t>Diego Isunza</t>
  </si>
  <si>
    <t>Ajustar considereblamente arriba</t>
  </si>
  <si>
    <t>Ajustar consideblemante arriba</t>
  </si>
  <si>
    <t>Diego Jimenez</t>
  </si>
  <si>
    <t>Ajustar un poco arriba</t>
  </si>
  <si>
    <t>Santiago Gabian</t>
  </si>
  <si>
    <t>Ajustar tiempo considerablemente abajo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</si>
</sst>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8">
    <font>
      <sz val="10.0"/>
      <color rgb="FF000000"/>
      <name val="Arial"/>
      <scheme val="minor"/>
    </font>
    <font>
      <b/>
      <sz val="15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b/>
      <sz val="15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medium">
        <color rgb="FF000000"/>
      </bottom>
    </border>
    <border>
      <right style="double">
        <color rgb="FF000000"/>
      </right>
    </border>
    <border>
      <right style="double">
        <color rgb="FF000000"/>
      </right>
      <bottom style="double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top" wrapText="0"/>
    </xf>
    <xf borderId="1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2" fontId="3" numFmtId="0" xfId="0" applyAlignment="1" applyBorder="1" applyFill="1" applyFont="1">
      <alignment horizontal="center" shrinkToFit="0" wrapText="0"/>
    </xf>
    <xf borderId="4" fillId="2" fontId="3" numFmtId="0" xfId="0" applyAlignment="1" applyBorder="1" applyFont="1">
      <alignment horizontal="center"/>
    </xf>
    <xf borderId="5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vertical="bottom"/>
    </xf>
    <xf borderId="1" fillId="2" fontId="2" numFmtId="0" xfId="0" applyAlignment="1" applyBorder="1" applyFont="1">
      <alignment shrinkToFit="0" vertical="bottom" wrapText="0"/>
    </xf>
    <xf borderId="1" fillId="0" fontId="4" numFmtId="0" xfId="0" applyBorder="1" applyFont="1"/>
    <xf borderId="0" fillId="0" fontId="2" numFmtId="164" xfId="0" applyAlignment="1" applyFont="1" applyNumberFormat="1">
      <alignment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horizontal="center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shrinkToFit="0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center"/>
    </xf>
    <xf borderId="6" fillId="2" fontId="3" numFmtId="0" xfId="0" applyAlignment="1" applyBorder="1" applyFont="1">
      <alignment horizontal="center" shrinkToFit="0" wrapText="0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7" fillId="0" fontId="5" numFmtId="0" xfId="0" applyAlignment="1" applyBorder="1" applyFont="1">
      <alignment vertical="bottom"/>
    </xf>
    <xf borderId="8" fillId="0" fontId="7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2" fillId="0" fontId="4" numFmtId="0" xfId="0" applyAlignment="1" applyBorder="1" applyFont="1">
      <alignment vertical="top"/>
    </xf>
    <xf borderId="9" fillId="0" fontId="5" numFmtId="0" xfId="0" applyAlignment="1" applyBorder="1" applyFont="1">
      <alignment vertical="bottom"/>
    </xf>
    <xf borderId="10" fillId="0" fontId="5" numFmtId="0" xfId="0" applyAlignment="1" applyBorder="1" applyFont="1">
      <alignment vertical="bottom"/>
    </xf>
    <xf borderId="11" fillId="0" fontId="5" numFmtId="0" xfId="0" applyAlignment="1" applyBorder="1" applyFont="1">
      <alignment vertical="bottom"/>
    </xf>
    <xf borderId="12" fillId="2" fontId="7" numFmtId="0" xfId="0" applyAlignment="1" applyBorder="1" applyFont="1">
      <alignment horizontal="center" vertical="bottom"/>
    </xf>
    <xf borderId="13" fillId="2" fontId="7" numFmtId="0" xfId="0" applyAlignment="1" applyBorder="1" applyFont="1">
      <alignment horizontal="center" vertical="bottom"/>
    </xf>
    <xf borderId="10" fillId="2" fontId="7" numFmtId="0" xfId="0" applyAlignment="1" applyBorder="1" applyFont="1">
      <alignment horizontal="center" vertical="bottom"/>
    </xf>
    <xf borderId="1" fillId="2" fontId="7" numFmtId="0" xfId="0" applyAlignment="1" applyBorder="1" applyFont="1">
      <alignment horizontal="center" vertical="bottom"/>
    </xf>
    <xf borderId="14" fillId="0" fontId="5" numFmtId="0" xfId="0" applyAlignment="1" applyBorder="1" applyFont="1">
      <alignment vertical="bottom"/>
    </xf>
    <xf borderId="1" fillId="2" fontId="7" numFmtId="0" xfId="0" applyAlignment="1" applyBorder="1" applyFont="1">
      <alignment vertical="bottom"/>
    </xf>
    <xf borderId="2" fillId="0" fontId="5" numFmtId="0" xfId="0" applyAlignment="1" applyBorder="1" applyFont="1">
      <alignment readingOrder="0" vertical="bottom"/>
    </xf>
    <xf borderId="1" fillId="3" fontId="4" numFmtId="0" xfId="0" applyAlignment="1" applyBorder="1" applyFill="1" applyFont="1">
      <alignment readingOrder="0" shrinkToFit="0" vertical="top" wrapText="1"/>
    </xf>
    <xf borderId="2" fillId="2" fontId="5" numFmtId="0" xfId="0" applyAlignment="1" applyBorder="1" applyFont="1">
      <alignment vertical="bottom"/>
    </xf>
    <xf borderId="14" fillId="0" fontId="5" numFmtId="164" xfId="0" applyAlignment="1" applyBorder="1" applyFont="1" applyNumberFormat="1">
      <alignment vertical="bottom"/>
    </xf>
    <xf borderId="1" fillId="0" fontId="5" numFmtId="0" xfId="0" applyAlignment="1" applyBorder="1" applyFont="1">
      <alignment vertical="bottom"/>
    </xf>
    <xf borderId="9" fillId="2" fontId="7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3" width="14.5"/>
    <col customWidth="1" min="4" max="5" width="12.63"/>
    <col customWidth="1" min="6" max="6" width="20.38"/>
    <col customWidth="1" min="7" max="7" width="38.88"/>
  </cols>
  <sheetData>
    <row r="1" ht="15.75" customHeight="1">
      <c r="A1" s="1" t="s">
        <v>0</v>
      </c>
      <c r="C1" s="2"/>
      <c r="D1" s="2"/>
      <c r="E1" s="2"/>
      <c r="F1" s="2"/>
      <c r="G1" s="2"/>
      <c r="H1" s="2"/>
    </row>
    <row r="2" ht="15.75" customHeight="1">
      <c r="A2" s="2"/>
      <c r="B2" s="2"/>
      <c r="C2" s="2"/>
      <c r="D2" s="2"/>
      <c r="E2" s="2"/>
      <c r="F2" s="2"/>
      <c r="G2" s="2"/>
      <c r="H2" s="2"/>
    </row>
    <row r="3" ht="15.75" customHeight="1">
      <c r="A3" s="3" t="s">
        <v>1</v>
      </c>
      <c r="B3" s="4" t="s">
        <v>2</v>
      </c>
      <c r="C3" s="5"/>
      <c r="D3" s="5"/>
      <c r="E3" s="3" t="s">
        <v>3</v>
      </c>
      <c r="F3" s="6" t="s">
        <v>4</v>
      </c>
      <c r="G3" s="5"/>
      <c r="H3" s="2"/>
    </row>
    <row r="4" ht="15.75" customHeight="1">
      <c r="A4" s="3" t="s">
        <v>5</v>
      </c>
      <c r="B4" s="4" t="s">
        <v>6</v>
      </c>
      <c r="C4" s="5"/>
      <c r="D4" s="5"/>
      <c r="E4" s="3" t="s">
        <v>7</v>
      </c>
      <c r="F4" s="7" t="s">
        <v>6</v>
      </c>
      <c r="G4" s="5"/>
      <c r="H4" s="2"/>
    </row>
    <row r="5" ht="15.75" customHeight="1">
      <c r="A5" s="3" t="s">
        <v>8</v>
      </c>
      <c r="B5" s="8" t="s">
        <v>9</v>
      </c>
      <c r="C5" s="5"/>
      <c r="D5" s="5"/>
      <c r="E5" s="3" t="s">
        <v>10</v>
      </c>
      <c r="F5" s="9" t="s">
        <v>11</v>
      </c>
      <c r="G5" s="5"/>
      <c r="H5" s="2"/>
    </row>
    <row r="6" ht="15.75" customHeight="1">
      <c r="A6" s="2"/>
      <c r="B6" s="2"/>
      <c r="C6" s="2"/>
      <c r="D6" s="2"/>
      <c r="E6" s="2"/>
      <c r="F6" s="2"/>
      <c r="G6" s="2"/>
      <c r="H6" s="2"/>
    </row>
    <row r="7" ht="15.75" customHeight="1">
      <c r="A7" s="2"/>
      <c r="B7" s="10" t="s">
        <v>12</v>
      </c>
      <c r="C7" s="11" t="s">
        <v>13</v>
      </c>
      <c r="D7" s="12" t="s">
        <v>14</v>
      </c>
      <c r="E7" s="13" t="s">
        <v>15</v>
      </c>
      <c r="G7" s="14" t="s">
        <v>16</v>
      </c>
      <c r="H7" s="2"/>
    </row>
    <row r="8" ht="15.75" customHeight="1">
      <c r="A8" s="2"/>
      <c r="B8" s="5" t="s">
        <v>17</v>
      </c>
      <c r="C8" s="6">
        <v>2.0</v>
      </c>
      <c r="D8" s="5">
        <f t="shared" ref="D8:D12" si="1">C8*$D$15/100</f>
        <v>64.8</v>
      </c>
      <c r="E8" s="15">
        <v>0.0</v>
      </c>
      <c r="F8" s="2"/>
      <c r="G8" s="6" t="s">
        <v>18</v>
      </c>
      <c r="H8" s="2"/>
    </row>
    <row r="9" ht="15.75" customHeight="1">
      <c r="A9" s="2"/>
      <c r="B9" s="5" t="s">
        <v>19</v>
      </c>
      <c r="C9" s="6">
        <v>13.0</v>
      </c>
      <c r="D9" s="5">
        <f t="shared" si="1"/>
        <v>421.2</v>
      </c>
      <c r="E9" s="15">
        <v>459.0</v>
      </c>
      <c r="F9" s="2"/>
      <c r="G9" s="6" t="s">
        <v>20</v>
      </c>
      <c r="H9" s="2"/>
    </row>
    <row r="10" ht="15.75" customHeight="1">
      <c r="A10" s="2"/>
      <c r="B10" s="5" t="s">
        <v>21</v>
      </c>
      <c r="C10" s="6">
        <v>45.0</v>
      </c>
      <c r="D10" s="5">
        <f t="shared" si="1"/>
        <v>1458</v>
      </c>
      <c r="E10" s="15">
        <v>1283.0</v>
      </c>
      <c r="F10" s="2"/>
      <c r="G10" s="6" t="s">
        <v>22</v>
      </c>
      <c r="H10" s="2"/>
    </row>
    <row r="11" ht="15.75" customHeight="1">
      <c r="A11" s="2"/>
      <c r="B11" s="5" t="s">
        <v>23</v>
      </c>
      <c r="C11" s="6">
        <v>30.0</v>
      </c>
      <c r="D11" s="5">
        <f t="shared" si="1"/>
        <v>972</v>
      </c>
      <c r="E11" s="15">
        <v>375.0</v>
      </c>
      <c r="F11" s="2"/>
      <c r="G11" s="6" t="s">
        <v>18</v>
      </c>
      <c r="H11" s="2"/>
    </row>
    <row r="12" ht="15.75" customHeight="1">
      <c r="A12" s="2"/>
      <c r="B12" s="5" t="s">
        <v>24</v>
      </c>
      <c r="C12" s="6">
        <v>10.0</v>
      </c>
      <c r="D12" s="5">
        <f t="shared" si="1"/>
        <v>324</v>
      </c>
      <c r="E12" s="15">
        <v>83.0</v>
      </c>
      <c r="F12" s="2"/>
      <c r="G12" s="6" t="s">
        <v>18</v>
      </c>
      <c r="H12" s="2"/>
    </row>
    <row r="13" ht="15.75" customHeight="1">
      <c r="A13" s="2"/>
      <c r="B13" s="5" t="s">
        <v>25</v>
      </c>
      <c r="C13" s="16"/>
      <c r="D13" s="16"/>
      <c r="E13" s="15">
        <v>463.0</v>
      </c>
      <c r="F13" s="2"/>
      <c r="G13" s="17" t="s">
        <v>26</v>
      </c>
      <c r="H13" s="2"/>
    </row>
    <row r="14" ht="15.75" customHeight="1">
      <c r="A14" s="2"/>
      <c r="B14" s="5" t="s">
        <v>27</v>
      </c>
      <c r="C14" s="16"/>
      <c r="D14" s="16"/>
      <c r="E14" s="15">
        <v>237.0</v>
      </c>
      <c r="F14" s="2"/>
      <c r="G14" s="5" t="s">
        <v>28</v>
      </c>
      <c r="H14" s="2"/>
    </row>
    <row r="15" ht="15.75" customHeight="1">
      <c r="A15" s="18"/>
      <c r="B15" s="19" t="s">
        <v>29</v>
      </c>
      <c r="C15" s="5">
        <f>sum(C8:C12)</f>
        <v>100</v>
      </c>
      <c r="D15" s="6">
        <v>3240.0</v>
      </c>
      <c r="E15" s="5">
        <f>SUM(E8:E14)</f>
        <v>2900</v>
      </c>
      <c r="F15" s="2"/>
      <c r="G15" s="2"/>
      <c r="H15" s="2"/>
    </row>
    <row r="16" ht="15.75" customHeight="1">
      <c r="A16" s="2"/>
      <c r="B16" s="2"/>
      <c r="C16" s="2"/>
      <c r="D16" s="2"/>
      <c r="F16" s="2"/>
      <c r="G16" s="2"/>
      <c r="H16" s="2"/>
    </row>
    <row r="17" ht="15.75" customHeight="1">
      <c r="A17" s="2"/>
      <c r="B17" s="20" t="s">
        <v>30</v>
      </c>
      <c r="C17" s="20" t="s">
        <v>31</v>
      </c>
      <c r="D17" s="2"/>
      <c r="E17" s="2"/>
      <c r="F17" s="2"/>
      <c r="G17" s="2"/>
      <c r="H17" s="2"/>
    </row>
    <row r="18" ht="15.75" customHeight="1">
      <c r="A18" s="2"/>
      <c r="B18" s="5" t="s">
        <v>17</v>
      </c>
      <c r="C18" s="6">
        <v>0.0</v>
      </c>
      <c r="D18" s="21"/>
      <c r="E18" s="2"/>
      <c r="F18" s="2"/>
      <c r="G18" s="21"/>
      <c r="H18" s="2"/>
    </row>
    <row r="19" ht="15.75" customHeight="1">
      <c r="A19" s="2"/>
      <c r="B19" s="5" t="s">
        <v>19</v>
      </c>
      <c r="C19" s="6">
        <v>0.0</v>
      </c>
      <c r="D19" s="21"/>
      <c r="E19" s="2"/>
      <c r="F19" s="2"/>
      <c r="G19" s="2"/>
      <c r="H19" s="2"/>
    </row>
    <row r="20" ht="15.75" customHeight="1">
      <c r="A20" s="2"/>
      <c r="B20" s="5" t="s">
        <v>21</v>
      </c>
      <c r="C20" s="6">
        <v>18.0</v>
      </c>
      <c r="D20" s="21"/>
      <c r="E20" s="2"/>
      <c r="F20" s="2"/>
      <c r="G20" s="2"/>
      <c r="H20" s="2"/>
    </row>
    <row r="21" ht="15.75" customHeight="1">
      <c r="A21" s="2"/>
      <c r="B21" s="5" t="s">
        <v>23</v>
      </c>
      <c r="C21" s="6">
        <v>0.0</v>
      </c>
      <c r="D21" s="21"/>
      <c r="E21" s="2"/>
      <c r="F21" s="2"/>
      <c r="G21" s="2"/>
      <c r="H21" s="2"/>
    </row>
    <row r="22" ht="15.75" customHeight="1">
      <c r="A22" s="2"/>
      <c r="B22" s="5" t="s">
        <v>24</v>
      </c>
      <c r="C22" s="6">
        <v>5.0</v>
      </c>
      <c r="D22" s="21"/>
      <c r="E22" s="2"/>
      <c r="F22" s="2"/>
      <c r="G22" s="2"/>
      <c r="H22" s="2"/>
    </row>
    <row r="23" ht="15.75" customHeight="1">
      <c r="A23" s="2"/>
      <c r="B23" s="19" t="s">
        <v>29</v>
      </c>
      <c r="C23" s="5">
        <f>SUM(C18:C22)</f>
        <v>23</v>
      </c>
      <c r="D23" s="2"/>
      <c r="E23" s="2"/>
      <c r="F23" s="2"/>
      <c r="G23" s="2"/>
      <c r="H23" s="2"/>
    </row>
    <row r="24" ht="15.75" customHeight="1">
      <c r="A24" s="2"/>
      <c r="B24" s="2"/>
      <c r="C24" s="2"/>
      <c r="D24" s="2"/>
      <c r="E24" s="2"/>
      <c r="F24" s="2"/>
      <c r="G24" s="2"/>
      <c r="H24" s="2"/>
    </row>
    <row r="25" ht="15.75" customHeight="1">
      <c r="A25" s="2"/>
      <c r="B25" s="20" t="s">
        <v>32</v>
      </c>
      <c r="C25" s="20" t="s">
        <v>31</v>
      </c>
      <c r="D25" s="2"/>
      <c r="E25" s="2"/>
      <c r="F25" s="2"/>
      <c r="G25" s="2"/>
      <c r="H25" s="2"/>
    </row>
    <row r="26" ht="15.75" customHeight="1">
      <c r="A26" s="2"/>
      <c r="B26" s="5" t="s">
        <v>17</v>
      </c>
      <c r="C26" s="6">
        <v>0.0</v>
      </c>
      <c r="D26" s="21"/>
      <c r="E26" s="2"/>
      <c r="F26" s="2"/>
      <c r="G26" s="2"/>
      <c r="H26" s="2"/>
    </row>
    <row r="27" ht="15.75" customHeight="1">
      <c r="A27" s="2"/>
      <c r="B27" s="5" t="s">
        <v>19</v>
      </c>
      <c r="C27" s="6">
        <v>0.0</v>
      </c>
      <c r="D27" s="21"/>
      <c r="E27" s="2"/>
      <c r="F27" s="2"/>
      <c r="G27" s="2"/>
      <c r="H27" s="2"/>
    </row>
    <row r="28" ht="15.75" customHeight="1">
      <c r="A28" s="2"/>
      <c r="B28" s="5" t="s">
        <v>21</v>
      </c>
      <c r="C28" s="6">
        <v>0.0</v>
      </c>
      <c r="D28" s="21"/>
      <c r="E28" s="2"/>
      <c r="F28" s="2"/>
      <c r="G28" s="2"/>
      <c r="H28" s="2"/>
    </row>
    <row r="29" ht="15.75" customHeight="1">
      <c r="A29" s="2"/>
      <c r="B29" s="5" t="s">
        <v>23</v>
      </c>
      <c r="C29" s="6">
        <v>3.0</v>
      </c>
      <c r="D29" s="21"/>
      <c r="E29" s="2"/>
      <c r="F29" s="2"/>
      <c r="G29" s="2"/>
      <c r="H29" s="2"/>
    </row>
    <row r="30" ht="15.75" customHeight="1">
      <c r="A30" s="2"/>
      <c r="B30" s="5" t="s">
        <v>24</v>
      </c>
      <c r="C30" s="6">
        <v>20.0</v>
      </c>
      <c r="D30" s="21"/>
      <c r="E30" s="2"/>
      <c r="F30" s="2"/>
      <c r="G30" s="2"/>
      <c r="H30" s="2"/>
    </row>
    <row r="31" ht="15.75" customHeight="1">
      <c r="A31" s="2"/>
      <c r="B31" s="19" t="s">
        <v>29</v>
      </c>
      <c r="C31" s="5">
        <f>SUM(C26:C30)</f>
        <v>23</v>
      </c>
      <c r="D31" s="2"/>
      <c r="E31" s="2"/>
      <c r="F31" s="2"/>
      <c r="G31" s="2"/>
      <c r="H31" s="2"/>
    </row>
    <row r="32" ht="15.75" customHeight="1">
      <c r="A32" s="2"/>
      <c r="B32" s="2"/>
      <c r="C32" s="2"/>
      <c r="D32" s="2"/>
      <c r="E32" s="2"/>
      <c r="F32" s="2"/>
      <c r="G32" s="2"/>
      <c r="H32" s="2"/>
    </row>
    <row r="33" ht="15.75" customHeight="1">
      <c r="A33" s="2"/>
      <c r="B33" s="2"/>
      <c r="C33" s="2"/>
      <c r="D33" s="2"/>
      <c r="E33" s="2"/>
      <c r="F33" s="2"/>
      <c r="G33" s="2"/>
    </row>
    <row r="34" ht="15.75" customHeight="1">
      <c r="A34" s="22"/>
      <c r="B34" s="2"/>
      <c r="C34" s="2"/>
      <c r="D34" s="2"/>
      <c r="E34" s="2"/>
      <c r="F34" s="2"/>
      <c r="G34" s="2"/>
    </row>
    <row r="35" ht="15.75" customHeight="1">
      <c r="A35" s="23"/>
      <c r="B35" s="24"/>
      <c r="C35" s="24"/>
      <c r="D35" s="2"/>
      <c r="E35" s="2"/>
      <c r="F35" s="2"/>
      <c r="G35" s="2"/>
    </row>
    <row r="36" ht="15.75" customHeight="1">
      <c r="A36" s="2"/>
      <c r="B36" s="2"/>
      <c r="C36" s="21"/>
      <c r="D36" s="2"/>
      <c r="E36" s="2"/>
      <c r="F36" s="2"/>
      <c r="G36" s="2"/>
    </row>
    <row r="37" ht="15.75" customHeight="1">
      <c r="A37" s="2"/>
      <c r="B37" s="2"/>
      <c r="C37" s="21"/>
      <c r="D37" s="2"/>
      <c r="E37" s="2"/>
      <c r="F37" s="2"/>
      <c r="G37" s="2"/>
    </row>
    <row r="38" ht="15.75" customHeight="1">
      <c r="A38" s="2"/>
      <c r="B38" s="2"/>
      <c r="C38" s="21"/>
      <c r="D38" s="2"/>
      <c r="E38" s="2"/>
      <c r="F38" s="2"/>
      <c r="G38" s="2"/>
    </row>
    <row r="39" ht="15.75" customHeight="1">
      <c r="A39" s="22"/>
      <c r="B39" s="2"/>
      <c r="C39" s="21"/>
      <c r="D39" s="2"/>
      <c r="E39" s="2"/>
      <c r="F39" s="2"/>
      <c r="G39" s="2"/>
    </row>
    <row r="40" ht="15.75" customHeight="1">
      <c r="A40" s="23"/>
      <c r="B40" s="2"/>
      <c r="C40" s="21"/>
      <c r="D40" s="2"/>
      <c r="E40" s="2"/>
      <c r="F40" s="2"/>
      <c r="G40" s="2"/>
    </row>
    <row r="41" ht="15.75" customHeight="1">
      <c r="A41" s="2"/>
      <c r="B41" s="25"/>
      <c r="C41" s="2"/>
      <c r="D41" s="2"/>
      <c r="E41" s="2"/>
      <c r="F41" s="2"/>
      <c r="G41" s="2"/>
    </row>
    <row r="42" ht="15.75" customHeight="1">
      <c r="A42" s="2"/>
      <c r="B42" s="2"/>
      <c r="C42" s="2"/>
      <c r="D42" s="2"/>
      <c r="E42" s="2"/>
      <c r="F42" s="2"/>
      <c r="G42" s="2"/>
    </row>
    <row r="43" ht="15.75" customHeight="1">
      <c r="A43" s="2"/>
      <c r="B43" s="2"/>
      <c r="C43" s="2"/>
      <c r="D43" s="2"/>
      <c r="E43" s="2"/>
      <c r="F43" s="2"/>
      <c r="G43" s="2"/>
    </row>
    <row r="44" ht="15.75" customHeight="1">
      <c r="A44" s="22"/>
      <c r="B44" s="24"/>
      <c r="C44" s="24"/>
      <c r="D44" s="26"/>
      <c r="E44" s="27"/>
      <c r="F44" s="28"/>
      <c r="G44" s="2"/>
    </row>
    <row r="45" ht="15.75" customHeight="1">
      <c r="A45" s="23"/>
      <c r="B45" s="2"/>
      <c r="C45" s="21"/>
      <c r="D45" s="2"/>
      <c r="E45" s="2"/>
      <c r="F45" s="2"/>
      <c r="G45" s="2"/>
    </row>
    <row r="46" ht="15.75" customHeight="1">
      <c r="A46" s="2"/>
      <c r="B46" s="2"/>
      <c r="C46" s="21"/>
      <c r="D46" s="2"/>
      <c r="E46" s="2"/>
      <c r="F46" s="2"/>
      <c r="G46" s="2"/>
    </row>
    <row r="47" ht="15.75" customHeight="1">
      <c r="A47" s="2"/>
      <c r="B47" s="2"/>
      <c r="C47" s="21"/>
      <c r="D47" s="2"/>
      <c r="E47" s="2"/>
      <c r="F47" s="2"/>
      <c r="G47" s="2"/>
    </row>
    <row r="48" ht="15.75" customHeight="1">
      <c r="A48" s="2"/>
      <c r="B48" s="2"/>
      <c r="C48" s="21"/>
      <c r="D48" s="2"/>
      <c r="E48" s="2"/>
      <c r="F48" s="2"/>
      <c r="G48" s="2"/>
    </row>
    <row r="49" ht="15.75" customHeight="1">
      <c r="A49" s="22"/>
      <c r="B49" s="2"/>
      <c r="C49" s="21"/>
      <c r="D49" s="26"/>
      <c r="E49" s="27"/>
      <c r="F49" s="28"/>
      <c r="G49" s="2"/>
    </row>
    <row r="50" ht="15.75" customHeight="1">
      <c r="A50" s="23"/>
      <c r="B50" s="25"/>
      <c r="C50" s="2"/>
      <c r="D50" s="2"/>
      <c r="E50" s="2"/>
      <c r="F50" s="2"/>
      <c r="G50" s="2"/>
    </row>
    <row r="51" ht="15.75" customHeight="1">
      <c r="A51" s="2"/>
      <c r="B51" s="2"/>
      <c r="C51" s="2"/>
      <c r="D51" s="2"/>
      <c r="E51" s="2"/>
      <c r="F51" s="2"/>
      <c r="G51" s="2"/>
    </row>
    <row r="52" ht="15.75" customHeight="1">
      <c r="A52" s="2"/>
      <c r="B52" s="2"/>
      <c r="C52" s="2"/>
      <c r="D52" s="2"/>
      <c r="E52" s="2"/>
      <c r="F52" s="2"/>
      <c r="G52" s="2"/>
    </row>
    <row r="53" ht="15.75" customHeight="1">
      <c r="A53" s="2"/>
      <c r="C53" s="2"/>
      <c r="D53" s="2"/>
      <c r="E53" s="2"/>
      <c r="F53" s="2"/>
      <c r="G53" s="2"/>
    </row>
    <row r="54" ht="15.75" customHeight="1">
      <c r="A54" s="22"/>
      <c r="B54" s="27"/>
      <c r="C54" s="28"/>
      <c r="D54" s="26"/>
      <c r="E54" s="27"/>
      <c r="F54" s="28"/>
      <c r="G54" s="2"/>
    </row>
    <row r="55" ht="15.75" customHeight="1">
      <c r="A55" s="23"/>
      <c r="B55" s="2"/>
      <c r="C55" s="2"/>
      <c r="D55" s="2"/>
      <c r="E55" s="2"/>
      <c r="F55" s="2"/>
      <c r="G55" s="2"/>
    </row>
    <row r="56" ht="15.75" customHeight="1">
      <c r="A56" s="2"/>
      <c r="B56" s="2"/>
      <c r="C56" s="2"/>
      <c r="D56" s="2"/>
      <c r="E56" s="2"/>
      <c r="F56" s="2"/>
      <c r="G56" s="2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53:B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3" width="13.75"/>
    <col customWidth="1" min="4" max="5" width="12.63"/>
    <col customWidth="1" min="6" max="6" width="20.38"/>
    <col customWidth="1" min="7" max="7" width="38.88"/>
  </cols>
  <sheetData>
    <row r="1" ht="15.75" customHeight="1">
      <c r="A1" s="1" t="s">
        <v>0</v>
      </c>
      <c r="C1" s="2"/>
      <c r="D1" s="2"/>
      <c r="E1" s="2"/>
      <c r="F1" s="2"/>
      <c r="G1" s="2"/>
      <c r="H1" s="2"/>
    </row>
    <row r="2" ht="15.75" customHeight="1">
      <c r="A2" s="2"/>
      <c r="B2" s="2"/>
      <c r="C2" s="2"/>
      <c r="D2" s="2"/>
      <c r="E2" s="2"/>
      <c r="F2" s="2"/>
      <c r="G2" s="2"/>
      <c r="H2" s="2"/>
    </row>
    <row r="3" ht="15.75" customHeight="1">
      <c r="A3" s="3" t="s">
        <v>1</v>
      </c>
      <c r="B3" s="5" t="s">
        <v>33</v>
      </c>
      <c r="C3" s="5"/>
      <c r="D3" s="5"/>
      <c r="E3" s="3" t="s">
        <v>3</v>
      </c>
      <c r="F3" s="6" t="s">
        <v>4</v>
      </c>
      <c r="G3" s="5"/>
      <c r="H3" s="2"/>
    </row>
    <row r="4" ht="15.75" customHeight="1">
      <c r="A4" s="3" t="s">
        <v>5</v>
      </c>
      <c r="B4" s="4" t="s">
        <v>6</v>
      </c>
      <c r="C4" s="5"/>
      <c r="D4" s="5"/>
      <c r="E4" s="3" t="s">
        <v>7</v>
      </c>
      <c r="F4" s="7" t="s">
        <v>6</v>
      </c>
      <c r="G4" s="5"/>
      <c r="H4" s="2"/>
    </row>
    <row r="5" ht="15.75" customHeight="1">
      <c r="A5" s="3" t="s">
        <v>8</v>
      </c>
      <c r="B5" s="8" t="s">
        <v>9</v>
      </c>
      <c r="C5" s="5"/>
      <c r="D5" s="5"/>
      <c r="E5" s="3" t="s">
        <v>10</v>
      </c>
      <c r="F5" s="9" t="s">
        <v>11</v>
      </c>
      <c r="G5" s="5"/>
      <c r="H5" s="2"/>
    </row>
    <row r="6" ht="15.75" customHeight="1">
      <c r="A6" s="2"/>
      <c r="B6" s="2"/>
      <c r="C6" s="2"/>
      <c r="D6" s="2"/>
      <c r="E6" s="2"/>
      <c r="F6" s="2"/>
      <c r="G6" s="2"/>
      <c r="H6" s="2"/>
    </row>
    <row r="7" ht="15.75" customHeight="1">
      <c r="A7" s="2"/>
      <c r="B7" s="29" t="s">
        <v>12</v>
      </c>
      <c r="C7" s="13" t="s">
        <v>13</v>
      </c>
      <c r="D7" s="13" t="s">
        <v>14</v>
      </c>
      <c r="E7" s="13" t="s">
        <v>15</v>
      </c>
      <c r="F7" s="2"/>
      <c r="G7" s="14" t="s">
        <v>16</v>
      </c>
      <c r="H7" s="2"/>
    </row>
    <row r="8" ht="15.75" customHeight="1">
      <c r="A8" s="2"/>
      <c r="B8" s="5" t="s">
        <v>17</v>
      </c>
      <c r="C8" s="6">
        <v>10.0</v>
      </c>
      <c r="D8" s="5">
        <f t="shared" ref="D8:D12" si="1">C8*$D$15/100</f>
        <v>324</v>
      </c>
      <c r="E8" s="6">
        <v>300.0</v>
      </c>
      <c r="F8" s="2"/>
      <c r="G8" s="6" t="s">
        <v>20</v>
      </c>
      <c r="H8" s="2"/>
    </row>
    <row r="9" ht="15.75" customHeight="1">
      <c r="A9" s="2"/>
      <c r="B9" s="5" t="s">
        <v>19</v>
      </c>
      <c r="C9" s="6">
        <v>20.0</v>
      </c>
      <c r="D9" s="5">
        <f t="shared" si="1"/>
        <v>648</v>
      </c>
      <c r="E9" s="6">
        <v>458.0</v>
      </c>
      <c r="F9" s="2"/>
      <c r="G9" s="6" t="s">
        <v>34</v>
      </c>
      <c r="H9" s="2"/>
    </row>
    <row r="10" ht="15.75" customHeight="1">
      <c r="A10" s="2"/>
      <c r="B10" s="5" t="s">
        <v>21</v>
      </c>
      <c r="C10" s="6">
        <v>45.0</v>
      </c>
      <c r="D10" s="5">
        <f t="shared" si="1"/>
        <v>1458</v>
      </c>
      <c r="E10" s="6">
        <v>809.0</v>
      </c>
      <c r="F10" s="2"/>
      <c r="G10" s="6" t="s">
        <v>34</v>
      </c>
      <c r="H10" s="2"/>
    </row>
    <row r="11" ht="15.75" customHeight="1">
      <c r="A11" s="2"/>
      <c r="B11" s="5" t="s">
        <v>23</v>
      </c>
      <c r="C11" s="6">
        <v>10.0</v>
      </c>
      <c r="D11" s="5">
        <f t="shared" si="1"/>
        <v>324</v>
      </c>
      <c r="E11" s="6">
        <v>771.0</v>
      </c>
      <c r="F11" s="2"/>
      <c r="G11" s="6" t="s">
        <v>18</v>
      </c>
      <c r="H11" s="2"/>
    </row>
    <row r="12" ht="15.75" customHeight="1">
      <c r="A12" s="2"/>
      <c r="B12" s="5" t="s">
        <v>24</v>
      </c>
      <c r="C12" s="6">
        <v>15.0</v>
      </c>
      <c r="D12" s="5">
        <f t="shared" si="1"/>
        <v>486</v>
      </c>
      <c r="E12" s="6">
        <v>210.0</v>
      </c>
      <c r="F12" s="2"/>
      <c r="G12" s="6" t="s">
        <v>35</v>
      </c>
      <c r="H12" s="2"/>
    </row>
    <row r="13" ht="15.75" customHeight="1">
      <c r="A13" s="2"/>
      <c r="B13" s="5" t="s">
        <v>25</v>
      </c>
      <c r="C13" s="16"/>
      <c r="D13" s="16"/>
      <c r="E13" s="6">
        <v>256.0</v>
      </c>
      <c r="F13" s="2"/>
      <c r="G13" s="17" t="s">
        <v>26</v>
      </c>
      <c r="H13" s="2"/>
    </row>
    <row r="14" ht="15.75" customHeight="1">
      <c r="A14" s="2"/>
      <c r="B14" s="5" t="s">
        <v>27</v>
      </c>
      <c r="C14" s="16"/>
      <c r="D14" s="16"/>
      <c r="E14" s="6">
        <v>323.0</v>
      </c>
      <c r="F14" s="2"/>
      <c r="G14" s="5" t="s">
        <v>28</v>
      </c>
      <c r="H14" s="2"/>
    </row>
    <row r="15" ht="15.75" customHeight="1">
      <c r="A15" s="18"/>
      <c r="B15" s="19" t="s">
        <v>29</v>
      </c>
      <c r="C15" s="5">
        <f>sum(C8:C12)</f>
        <v>100</v>
      </c>
      <c r="D15" s="6">
        <v>3240.0</v>
      </c>
      <c r="E15" s="5">
        <f>SUM(E8:E14)</f>
        <v>3127</v>
      </c>
      <c r="F15" s="2"/>
      <c r="G15" s="2"/>
      <c r="H15" s="2"/>
    </row>
    <row r="16" ht="15.75" customHeight="1">
      <c r="A16" s="2"/>
      <c r="B16" s="2"/>
      <c r="C16" s="2"/>
      <c r="D16" s="2"/>
      <c r="E16" s="2"/>
      <c r="F16" s="2"/>
      <c r="G16" s="2"/>
      <c r="H16" s="2"/>
    </row>
    <row r="17" ht="15.75" customHeight="1">
      <c r="A17" s="2"/>
      <c r="B17" s="29" t="s">
        <v>30</v>
      </c>
      <c r="C17" s="20" t="s">
        <v>31</v>
      </c>
      <c r="D17" s="2"/>
      <c r="E17" s="2"/>
      <c r="F17" s="2"/>
      <c r="G17" s="2"/>
      <c r="H17" s="2"/>
    </row>
    <row r="18" ht="15.75" customHeight="1">
      <c r="A18" s="2"/>
      <c r="B18" s="5" t="s">
        <v>17</v>
      </c>
      <c r="C18" s="6">
        <v>2.0</v>
      </c>
      <c r="D18" s="2"/>
      <c r="E18" s="2"/>
      <c r="F18" s="2"/>
      <c r="G18" s="2"/>
      <c r="H18" s="2"/>
    </row>
    <row r="19" ht="15.75" customHeight="1">
      <c r="A19" s="2"/>
      <c r="B19" s="5" t="s">
        <v>19</v>
      </c>
      <c r="C19" s="6">
        <v>1.0</v>
      </c>
      <c r="D19" s="2"/>
      <c r="E19" s="2"/>
      <c r="F19" s="2"/>
      <c r="G19" s="2"/>
      <c r="H19" s="2"/>
    </row>
    <row r="20" ht="15.75" customHeight="1">
      <c r="A20" s="2"/>
      <c r="B20" s="5" t="s">
        <v>21</v>
      </c>
      <c r="C20" s="6">
        <v>12.0</v>
      </c>
      <c r="D20" s="2"/>
      <c r="E20" s="2"/>
      <c r="F20" s="2"/>
      <c r="G20" s="2"/>
      <c r="H20" s="2"/>
    </row>
    <row r="21" ht="15.75" customHeight="1">
      <c r="A21" s="2"/>
      <c r="B21" s="5" t="s">
        <v>23</v>
      </c>
      <c r="C21" s="6">
        <v>0.0</v>
      </c>
      <c r="D21" s="2"/>
      <c r="E21" s="2"/>
      <c r="F21" s="2"/>
      <c r="G21" s="2"/>
      <c r="H21" s="2"/>
    </row>
    <row r="22" ht="15.75" customHeight="1">
      <c r="A22" s="2"/>
      <c r="B22" s="5" t="s">
        <v>24</v>
      </c>
      <c r="C22" s="6">
        <v>0.0</v>
      </c>
      <c r="D22" s="2"/>
      <c r="E22" s="2"/>
      <c r="F22" s="2"/>
      <c r="G22" s="2"/>
      <c r="H22" s="2"/>
    </row>
    <row r="23" ht="15.75" customHeight="1">
      <c r="A23" s="2"/>
      <c r="B23" s="19" t="s">
        <v>29</v>
      </c>
      <c r="C23" s="5">
        <f>SUM(C18:C22)</f>
        <v>15</v>
      </c>
      <c r="D23" s="2"/>
      <c r="E23" s="2"/>
      <c r="F23" s="2"/>
      <c r="G23" s="2"/>
      <c r="H23" s="2"/>
    </row>
    <row r="24" ht="15.75" customHeight="1">
      <c r="A24" s="2"/>
      <c r="B24" s="2"/>
      <c r="C24" s="2"/>
      <c r="D24" s="2"/>
      <c r="E24" s="2"/>
      <c r="F24" s="2"/>
      <c r="G24" s="2"/>
      <c r="H24" s="2"/>
    </row>
    <row r="25" ht="15.75" customHeight="1">
      <c r="A25" s="2"/>
      <c r="B25" s="29" t="s">
        <v>32</v>
      </c>
      <c r="C25" s="20" t="s">
        <v>31</v>
      </c>
      <c r="D25" s="2"/>
      <c r="E25" s="2"/>
      <c r="F25" s="2"/>
      <c r="G25" s="2"/>
      <c r="H25" s="2"/>
    </row>
    <row r="26" ht="15.75" customHeight="1">
      <c r="A26" s="2"/>
      <c r="B26" s="5" t="s">
        <v>17</v>
      </c>
      <c r="C26" s="6">
        <v>0.0</v>
      </c>
      <c r="D26" s="2"/>
      <c r="E26" s="2"/>
      <c r="F26" s="2"/>
      <c r="G26" s="2"/>
      <c r="H26" s="2"/>
    </row>
    <row r="27" ht="15.75" customHeight="1">
      <c r="A27" s="2"/>
      <c r="B27" s="5" t="s">
        <v>19</v>
      </c>
      <c r="C27" s="6">
        <v>1.0</v>
      </c>
      <c r="D27" s="2"/>
      <c r="E27" s="2"/>
      <c r="F27" s="2"/>
      <c r="G27" s="2"/>
      <c r="H27" s="2"/>
    </row>
    <row r="28" ht="15.75" customHeight="1">
      <c r="A28" s="2"/>
      <c r="B28" s="5" t="s">
        <v>21</v>
      </c>
      <c r="C28" s="6">
        <v>3.0</v>
      </c>
      <c r="D28" s="2"/>
      <c r="E28" s="2"/>
      <c r="F28" s="2"/>
      <c r="G28" s="2"/>
      <c r="H28" s="2"/>
    </row>
    <row r="29" ht="15.75" customHeight="1">
      <c r="A29" s="2"/>
      <c r="B29" s="5" t="s">
        <v>23</v>
      </c>
      <c r="C29" s="6">
        <v>11.0</v>
      </c>
      <c r="D29" s="2"/>
      <c r="E29" s="2"/>
      <c r="F29" s="2"/>
      <c r="G29" s="2"/>
      <c r="H29" s="2"/>
    </row>
    <row r="30" ht="15.75" customHeight="1">
      <c r="A30" s="2"/>
      <c r="B30" s="5" t="s">
        <v>24</v>
      </c>
      <c r="C30" s="6">
        <v>0.0</v>
      </c>
      <c r="D30" s="2"/>
      <c r="E30" s="2"/>
      <c r="F30" s="2"/>
      <c r="G30" s="2"/>
      <c r="H30" s="2"/>
    </row>
    <row r="31" ht="15.75" customHeight="1">
      <c r="A31" s="2"/>
      <c r="B31" s="19" t="s">
        <v>29</v>
      </c>
      <c r="C31" s="5">
        <f>SUM(C26:C30)</f>
        <v>15</v>
      </c>
      <c r="D31" s="2"/>
      <c r="E31" s="2"/>
      <c r="F31" s="2"/>
      <c r="G31" s="2"/>
      <c r="H31" s="2"/>
    </row>
    <row r="32" ht="15.75" customHeight="1">
      <c r="A32" s="2"/>
      <c r="B32" s="2"/>
      <c r="C32" s="2"/>
      <c r="D32" s="2"/>
      <c r="E32" s="2"/>
      <c r="F32" s="2"/>
      <c r="G32" s="2"/>
      <c r="H32" s="2"/>
    </row>
    <row r="33" ht="15.75" customHeight="1">
      <c r="A33" s="2"/>
      <c r="B33" s="2"/>
      <c r="C33" s="2"/>
      <c r="D33" s="2"/>
      <c r="E33" s="2"/>
      <c r="F33" s="2"/>
      <c r="G33" s="2"/>
    </row>
    <row r="34" ht="15.75" customHeight="1">
      <c r="A34" s="22"/>
      <c r="B34" s="2"/>
      <c r="C34" s="2"/>
      <c r="D34" s="2"/>
      <c r="E34" s="2"/>
      <c r="F34" s="2"/>
      <c r="G34" s="2"/>
    </row>
    <row r="35" ht="15.75" customHeight="1">
      <c r="A35" s="23"/>
      <c r="B35" s="2"/>
      <c r="C35" s="2"/>
      <c r="D35" s="2"/>
      <c r="E35" s="2"/>
      <c r="F35" s="2"/>
      <c r="G35" s="2"/>
    </row>
    <row r="36" ht="15.75" customHeight="1">
      <c r="A36" s="2"/>
      <c r="B36" s="2"/>
      <c r="C36" s="2"/>
      <c r="D36" s="2"/>
      <c r="E36" s="2"/>
      <c r="F36" s="2"/>
      <c r="G36" s="2"/>
    </row>
    <row r="37" ht="15.75" customHeight="1">
      <c r="A37" s="2"/>
      <c r="B37" s="25"/>
      <c r="C37" s="2"/>
      <c r="D37" s="2"/>
      <c r="E37" s="2"/>
      <c r="F37" s="2"/>
      <c r="G37" s="2"/>
    </row>
    <row r="38" ht="15.75" customHeight="1">
      <c r="A38" s="2"/>
      <c r="B38" s="2"/>
      <c r="C38" s="2"/>
      <c r="D38" s="2"/>
      <c r="E38" s="2"/>
      <c r="F38" s="2"/>
      <c r="G38" s="2"/>
    </row>
    <row r="39" ht="15.75" customHeight="1">
      <c r="A39" s="22"/>
      <c r="B39" s="2"/>
      <c r="C39" s="2"/>
      <c r="D39" s="2"/>
      <c r="E39" s="2"/>
      <c r="F39" s="2"/>
      <c r="G39" s="2"/>
    </row>
    <row r="40" ht="15.75" customHeight="1">
      <c r="A40" s="23"/>
      <c r="B40" s="2"/>
      <c r="C40" s="2"/>
      <c r="D40" s="2"/>
      <c r="E40" s="2"/>
      <c r="F40" s="2"/>
      <c r="G40" s="2"/>
    </row>
    <row r="41" ht="15.75" customHeight="1">
      <c r="A41" s="2"/>
      <c r="B41" s="2"/>
      <c r="C41" s="2"/>
      <c r="D41" s="2"/>
      <c r="E41" s="2"/>
      <c r="F41" s="2"/>
      <c r="G41" s="2"/>
    </row>
    <row r="42" ht="15.75" customHeight="1">
      <c r="A42" s="2"/>
      <c r="B42" s="2"/>
      <c r="C42" s="2"/>
      <c r="D42" s="2"/>
      <c r="E42" s="2"/>
      <c r="F42" s="2"/>
      <c r="G42" s="2"/>
    </row>
    <row r="43" ht="15.75" customHeight="1">
      <c r="A43" s="2"/>
      <c r="B43" s="2"/>
      <c r="C43" s="2"/>
      <c r="D43" s="2"/>
      <c r="E43" s="2"/>
      <c r="F43" s="2"/>
      <c r="G43" s="2"/>
    </row>
    <row r="44" ht="15.75" customHeight="1">
      <c r="A44" s="22"/>
      <c r="B44" s="27"/>
      <c r="C44" s="28"/>
      <c r="D44" s="26"/>
      <c r="E44" s="27"/>
      <c r="F44" s="28"/>
      <c r="G44" s="2"/>
    </row>
    <row r="45" ht="15.75" customHeight="1">
      <c r="A45" s="23"/>
      <c r="B45" s="2"/>
      <c r="C45" s="2"/>
      <c r="D45" s="2"/>
      <c r="E45" s="2"/>
      <c r="F45" s="2"/>
      <c r="G45" s="2"/>
    </row>
    <row r="46" ht="15.75" customHeight="1">
      <c r="A46" s="2"/>
      <c r="B46" s="2"/>
      <c r="C46" s="2"/>
      <c r="D46" s="2"/>
      <c r="E46" s="2"/>
      <c r="F46" s="2"/>
      <c r="G46" s="2"/>
    </row>
    <row r="47" ht="15.75" customHeight="1">
      <c r="A47" s="2"/>
      <c r="B47" s="2"/>
      <c r="C47" s="2"/>
      <c r="D47" s="2"/>
      <c r="E47" s="2"/>
      <c r="F47" s="2"/>
      <c r="G47" s="2"/>
    </row>
    <row r="48" ht="15.75" customHeight="1">
      <c r="A48" s="2"/>
      <c r="C48" s="2"/>
      <c r="D48" s="2"/>
      <c r="E48" s="2"/>
      <c r="F48" s="2"/>
      <c r="G48" s="2"/>
    </row>
    <row r="49" ht="15.75" customHeight="1">
      <c r="A49" s="22"/>
      <c r="B49" s="27"/>
      <c r="C49" s="28"/>
      <c r="D49" s="26"/>
      <c r="E49" s="27"/>
      <c r="F49" s="28"/>
      <c r="G49" s="2"/>
    </row>
    <row r="50" ht="15.75" customHeight="1">
      <c r="A50" s="23"/>
      <c r="B50" s="2"/>
      <c r="C50" s="2"/>
      <c r="D50" s="2"/>
      <c r="E50" s="2"/>
      <c r="F50" s="2"/>
      <c r="G50" s="2"/>
    </row>
    <row r="51" ht="15.75" customHeight="1">
      <c r="A51" s="2"/>
      <c r="B51" s="2"/>
      <c r="C51" s="2"/>
      <c r="D51" s="2"/>
      <c r="E51" s="2"/>
      <c r="F51" s="2"/>
      <c r="G51" s="2"/>
    </row>
    <row r="52" ht="15.75" customHeight="1">
      <c r="A52" s="2"/>
      <c r="B52" s="2"/>
      <c r="C52" s="2"/>
      <c r="D52" s="2"/>
      <c r="E52" s="2"/>
      <c r="F52" s="2"/>
      <c r="G52" s="2"/>
    </row>
    <row r="53" ht="15.75" customHeight="1">
      <c r="A53" s="2"/>
      <c r="C53" s="2"/>
      <c r="D53" s="2"/>
      <c r="E53" s="2"/>
      <c r="F53" s="2"/>
      <c r="G53" s="2"/>
    </row>
    <row r="54" ht="15.75" customHeight="1">
      <c r="A54" s="22"/>
      <c r="B54" s="27"/>
      <c r="C54" s="28"/>
      <c r="D54" s="26"/>
      <c r="E54" s="27"/>
      <c r="F54" s="28"/>
      <c r="G54" s="2"/>
    </row>
    <row r="55" ht="15.75" customHeight="1">
      <c r="A55" s="23"/>
      <c r="B55" s="2"/>
      <c r="C55" s="2"/>
      <c r="D55" s="2"/>
      <c r="E55" s="2"/>
      <c r="F55" s="2"/>
      <c r="G55" s="2"/>
    </row>
    <row r="56" ht="15.75" customHeight="1">
      <c r="A56" s="2"/>
      <c r="B56" s="2"/>
      <c r="C56" s="2"/>
      <c r="D56" s="2"/>
      <c r="E56" s="2"/>
      <c r="F56" s="2"/>
      <c r="G56" s="2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48:B48"/>
    <mergeCell ref="A53:B5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3" width="18.13"/>
    <col customWidth="1" min="4" max="5" width="12.63"/>
    <col customWidth="1" min="6" max="6" width="20.38"/>
    <col customWidth="1" min="7" max="7" width="38.88"/>
  </cols>
  <sheetData>
    <row r="1" ht="15.75" customHeight="1">
      <c r="A1" s="30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>
      <c r="A2" s="32"/>
      <c r="B2" s="32"/>
      <c r="C2" s="32"/>
      <c r="D2" s="32"/>
      <c r="E2" s="32"/>
      <c r="F2" s="32"/>
      <c r="G2" s="32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3" t="s">
        <v>1</v>
      </c>
      <c r="B3" s="5" t="s">
        <v>36</v>
      </c>
      <c r="C3" s="34"/>
      <c r="D3" s="34"/>
      <c r="E3" s="35" t="s">
        <v>3</v>
      </c>
      <c r="F3" s="6" t="s">
        <v>4</v>
      </c>
      <c r="G3" s="34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33" t="s">
        <v>5</v>
      </c>
      <c r="B4" s="4" t="s">
        <v>6</v>
      </c>
      <c r="C4" s="34"/>
      <c r="D4" s="34"/>
      <c r="E4" s="35" t="s">
        <v>7</v>
      </c>
      <c r="F4" s="36" t="s">
        <v>6</v>
      </c>
      <c r="G4" s="34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33" t="s">
        <v>8</v>
      </c>
      <c r="B5" s="9" t="s">
        <v>9</v>
      </c>
      <c r="C5" s="34"/>
      <c r="D5" s="34"/>
      <c r="E5" s="35" t="s">
        <v>10</v>
      </c>
      <c r="F5" s="9" t="s">
        <v>11</v>
      </c>
      <c r="G5" s="34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31"/>
      <c r="B6" s="37"/>
      <c r="C6" s="38"/>
      <c r="D6" s="38"/>
      <c r="E6" s="31"/>
      <c r="F6" s="31"/>
      <c r="G6" s="32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39"/>
      <c r="B7" s="40" t="s">
        <v>12</v>
      </c>
      <c r="C7" s="41" t="s">
        <v>13</v>
      </c>
      <c r="D7" s="42" t="s">
        <v>14</v>
      </c>
      <c r="E7" s="43" t="s">
        <v>15</v>
      </c>
      <c r="F7" s="44"/>
      <c r="G7" s="45" t="s">
        <v>16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44"/>
      <c r="B8" s="9" t="s">
        <v>17</v>
      </c>
      <c r="C8" s="46">
        <v>10.0</v>
      </c>
      <c r="D8" s="5">
        <f t="shared" ref="D8:D12" si="1">C8*$D$15/100</f>
        <v>324</v>
      </c>
      <c r="E8" s="47">
        <v>0.0</v>
      </c>
      <c r="F8" s="31"/>
      <c r="G8" s="6" t="s">
        <v>18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44"/>
      <c r="B9" s="9" t="s">
        <v>19</v>
      </c>
      <c r="C9" s="46">
        <v>25.0</v>
      </c>
      <c r="D9" s="5">
        <f t="shared" si="1"/>
        <v>810</v>
      </c>
      <c r="E9" s="47">
        <v>605.0</v>
      </c>
      <c r="F9" s="31"/>
      <c r="G9" s="6" t="s">
        <v>18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44"/>
      <c r="B10" s="9" t="s">
        <v>21</v>
      </c>
      <c r="C10" s="46">
        <v>40.0</v>
      </c>
      <c r="D10" s="5">
        <f t="shared" si="1"/>
        <v>1296</v>
      </c>
      <c r="E10" s="47">
        <v>1311.0</v>
      </c>
      <c r="F10" s="31"/>
      <c r="G10" s="6" t="s">
        <v>20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44"/>
      <c r="B11" s="9" t="s">
        <v>23</v>
      </c>
      <c r="C11" s="46">
        <v>10.0</v>
      </c>
      <c r="D11" s="5">
        <f t="shared" si="1"/>
        <v>324</v>
      </c>
      <c r="E11" s="47">
        <v>397.0</v>
      </c>
      <c r="F11" s="31"/>
      <c r="G11" s="6" t="s">
        <v>37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44"/>
      <c r="B12" s="9" t="s">
        <v>24</v>
      </c>
      <c r="C12" s="46">
        <v>15.0</v>
      </c>
      <c r="D12" s="5">
        <f t="shared" si="1"/>
        <v>486</v>
      </c>
      <c r="E12" s="47">
        <v>20.0</v>
      </c>
      <c r="F12" s="31"/>
      <c r="G12" s="6" t="s">
        <v>18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44"/>
      <c r="B13" s="9" t="s">
        <v>25</v>
      </c>
      <c r="C13" s="48"/>
      <c r="D13" s="48"/>
      <c r="E13" s="47">
        <v>481.0</v>
      </c>
      <c r="F13" s="31"/>
      <c r="G13" s="17" t="s">
        <v>26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44"/>
      <c r="B14" s="9" t="s">
        <v>27</v>
      </c>
      <c r="C14" s="48"/>
      <c r="D14" s="48"/>
      <c r="E14" s="15">
        <v>225.0</v>
      </c>
      <c r="F14" s="31"/>
      <c r="G14" s="5" t="s">
        <v>28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49"/>
      <c r="B15" s="9" t="s">
        <v>29</v>
      </c>
      <c r="C15" s="34">
        <f>sum(C8:C12)</f>
        <v>100</v>
      </c>
      <c r="D15" s="6">
        <v>3240.0</v>
      </c>
      <c r="E15" s="50">
        <f>SUM(E8:E14)</f>
        <v>3039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31"/>
      <c r="B16" s="37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39"/>
      <c r="B17" s="51" t="s">
        <v>30</v>
      </c>
      <c r="C17" s="43" t="s">
        <v>31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44"/>
      <c r="B18" s="9" t="s">
        <v>17</v>
      </c>
      <c r="C18" s="15">
        <v>3.0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44"/>
      <c r="B19" s="9" t="s">
        <v>19</v>
      </c>
      <c r="C19" s="15">
        <v>2.0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44"/>
      <c r="B20" s="9" t="s">
        <v>21</v>
      </c>
      <c r="C20" s="15">
        <v>16.0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44"/>
      <c r="B21" s="9" t="s">
        <v>23</v>
      </c>
      <c r="C21" s="15">
        <v>0.0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44"/>
      <c r="B22" s="9" t="s">
        <v>24</v>
      </c>
      <c r="C22" s="15">
        <v>0.0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44"/>
      <c r="B23" s="9" t="s">
        <v>29</v>
      </c>
      <c r="C23" s="50">
        <f>SUM(C18:C22)</f>
        <v>21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/>
      <c r="B24" s="37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9"/>
      <c r="B25" s="51" t="s">
        <v>32</v>
      </c>
      <c r="C25" s="43" t="s">
        <v>31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44"/>
      <c r="B26" s="9" t="s">
        <v>17</v>
      </c>
      <c r="C26" s="15">
        <v>0.0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44"/>
      <c r="B27" s="9" t="s">
        <v>19</v>
      </c>
      <c r="C27" s="15">
        <v>1.0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44"/>
      <c r="B28" s="9" t="s">
        <v>21</v>
      </c>
      <c r="C28" s="15">
        <v>4.0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44"/>
      <c r="B29" s="9" t="s">
        <v>23</v>
      </c>
      <c r="C29" s="15">
        <v>16.0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44"/>
      <c r="B30" s="9" t="s">
        <v>24</v>
      </c>
      <c r="C30" s="15">
        <v>0.0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44"/>
      <c r="B31" s="9" t="s">
        <v>29</v>
      </c>
      <c r="C31" s="50">
        <f>SUM(C26:C30)</f>
        <v>21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48:B48"/>
    <mergeCell ref="A53:B5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3" width="17.25"/>
    <col customWidth="1" min="4" max="5" width="12.63"/>
    <col customWidth="1" min="6" max="6" width="20.38"/>
    <col customWidth="1" min="7" max="7" width="38.88"/>
  </cols>
  <sheetData>
    <row r="1" ht="15.75" customHeight="1">
      <c r="A1" s="1" t="s">
        <v>0</v>
      </c>
      <c r="C1" s="2"/>
      <c r="D1" s="2"/>
      <c r="E1" s="2"/>
      <c r="F1" s="2"/>
      <c r="G1" s="2"/>
      <c r="H1" s="2"/>
    </row>
    <row r="2" ht="15.75" customHeight="1">
      <c r="A2" s="2"/>
      <c r="B2" s="2"/>
      <c r="C2" s="2"/>
      <c r="D2" s="2"/>
      <c r="E2" s="2"/>
      <c r="F2" s="2"/>
      <c r="G2" s="2"/>
      <c r="H2" s="2"/>
    </row>
    <row r="3" ht="15.75" customHeight="1">
      <c r="A3" s="3" t="s">
        <v>1</v>
      </c>
      <c r="B3" s="6" t="s">
        <v>38</v>
      </c>
      <c r="C3" s="5"/>
      <c r="D3" s="5"/>
      <c r="E3" s="3" t="s">
        <v>3</v>
      </c>
      <c r="F3" s="6" t="s">
        <v>4</v>
      </c>
      <c r="G3" s="5"/>
      <c r="H3" s="2"/>
    </row>
    <row r="4" ht="15.75" customHeight="1">
      <c r="A4" s="3" t="s">
        <v>5</v>
      </c>
      <c r="B4" s="4" t="s">
        <v>6</v>
      </c>
      <c r="C4" s="5"/>
      <c r="D4" s="5"/>
      <c r="E4" s="3" t="s">
        <v>7</v>
      </c>
      <c r="F4" s="7" t="s">
        <v>6</v>
      </c>
      <c r="G4" s="5"/>
      <c r="H4" s="2"/>
    </row>
    <row r="5" ht="15.75" customHeight="1">
      <c r="A5" s="3" t="s">
        <v>8</v>
      </c>
      <c r="B5" s="8" t="s">
        <v>9</v>
      </c>
      <c r="C5" s="5"/>
      <c r="D5" s="5"/>
      <c r="E5" s="3" t="s">
        <v>10</v>
      </c>
      <c r="F5" s="9" t="s">
        <v>11</v>
      </c>
      <c r="G5" s="5"/>
      <c r="H5" s="2"/>
    </row>
    <row r="6" ht="15.75" customHeight="1">
      <c r="A6" s="2"/>
      <c r="B6" s="2"/>
      <c r="C6" s="2"/>
      <c r="D6" s="2"/>
      <c r="E6" s="2"/>
      <c r="F6" s="2"/>
      <c r="G6" s="2"/>
      <c r="H6" s="2"/>
    </row>
    <row r="7" ht="15.75" customHeight="1">
      <c r="A7" s="2"/>
      <c r="B7" s="10" t="s">
        <v>12</v>
      </c>
      <c r="C7" s="11" t="s">
        <v>13</v>
      </c>
      <c r="D7" s="12" t="s">
        <v>14</v>
      </c>
      <c r="E7" s="13" t="s">
        <v>15</v>
      </c>
      <c r="F7" s="2"/>
      <c r="G7" s="14" t="s">
        <v>16</v>
      </c>
      <c r="H7" s="2"/>
    </row>
    <row r="8" ht="15.75" customHeight="1">
      <c r="A8" s="2"/>
      <c r="B8" s="5" t="s">
        <v>17</v>
      </c>
      <c r="C8" s="6">
        <v>10.0</v>
      </c>
      <c r="D8" s="5">
        <f t="shared" ref="D8:D12" si="1">C8*$D$15/100</f>
        <v>324</v>
      </c>
      <c r="E8" s="6">
        <v>60.0</v>
      </c>
      <c r="F8" s="2"/>
      <c r="G8" s="6" t="s">
        <v>39</v>
      </c>
      <c r="H8" s="2"/>
    </row>
    <row r="9" ht="15.75" customHeight="1">
      <c r="A9" s="2"/>
      <c r="B9" s="5" t="s">
        <v>19</v>
      </c>
      <c r="C9" s="6">
        <v>20.0</v>
      </c>
      <c r="D9" s="5">
        <f t="shared" si="1"/>
        <v>648</v>
      </c>
      <c r="E9" s="6">
        <v>346.0</v>
      </c>
      <c r="F9" s="2"/>
      <c r="G9" s="6" t="s">
        <v>39</v>
      </c>
      <c r="H9" s="2"/>
    </row>
    <row r="10" ht="15.75" customHeight="1">
      <c r="A10" s="2"/>
      <c r="B10" s="5" t="s">
        <v>21</v>
      </c>
      <c r="C10" s="6">
        <v>40.0</v>
      </c>
      <c r="D10" s="5">
        <f t="shared" si="1"/>
        <v>1296</v>
      </c>
      <c r="E10" s="6">
        <v>937.0</v>
      </c>
      <c r="F10" s="2"/>
      <c r="G10" s="6" t="s">
        <v>39</v>
      </c>
      <c r="H10" s="2"/>
    </row>
    <row r="11" ht="15.75" customHeight="1">
      <c r="A11" s="2"/>
      <c r="B11" s="5" t="s">
        <v>23</v>
      </c>
      <c r="C11" s="6">
        <v>20.0</v>
      </c>
      <c r="D11" s="5">
        <f t="shared" si="1"/>
        <v>648</v>
      </c>
      <c r="E11" s="6">
        <v>361.0</v>
      </c>
      <c r="F11" s="2"/>
      <c r="G11" s="6" t="s">
        <v>39</v>
      </c>
      <c r="H11" s="2"/>
    </row>
    <row r="12" ht="15.75" customHeight="1">
      <c r="A12" s="2"/>
      <c r="B12" s="5" t="s">
        <v>24</v>
      </c>
      <c r="C12" s="6">
        <v>10.0</v>
      </c>
      <c r="D12" s="5">
        <f t="shared" si="1"/>
        <v>324</v>
      </c>
      <c r="E12" s="6">
        <v>20.0</v>
      </c>
      <c r="F12" s="2"/>
      <c r="G12" s="6" t="s">
        <v>39</v>
      </c>
      <c r="H12" s="2"/>
    </row>
    <row r="13" ht="15.75" customHeight="1">
      <c r="A13" s="2"/>
      <c r="B13" s="5" t="s">
        <v>25</v>
      </c>
      <c r="C13" s="16"/>
      <c r="D13" s="16"/>
      <c r="E13" s="6">
        <v>790.0</v>
      </c>
      <c r="F13" s="2"/>
      <c r="G13" s="17" t="s">
        <v>26</v>
      </c>
      <c r="H13" s="2"/>
    </row>
    <row r="14" ht="15.75" customHeight="1">
      <c r="A14" s="2"/>
      <c r="B14" s="5" t="s">
        <v>27</v>
      </c>
      <c r="C14" s="16"/>
      <c r="D14" s="16"/>
      <c r="E14" s="6">
        <v>351.0</v>
      </c>
      <c r="F14" s="2"/>
      <c r="G14" s="5" t="s">
        <v>28</v>
      </c>
      <c r="H14" s="2"/>
    </row>
    <row r="15" ht="15.75" customHeight="1">
      <c r="A15" s="18"/>
      <c r="B15" s="19" t="s">
        <v>29</v>
      </c>
      <c r="C15" s="5">
        <f>sum(C8:C12)</f>
        <v>100</v>
      </c>
      <c r="D15" s="6">
        <v>3240.0</v>
      </c>
      <c r="E15" s="5">
        <f>SUM(E8:E14)</f>
        <v>2865</v>
      </c>
      <c r="F15" s="2"/>
      <c r="G15" s="2"/>
      <c r="H15" s="2"/>
    </row>
    <row r="16" ht="15.75" customHeight="1">
      <c r="A16" s="2"/>
      <c r="B16" s="2"/>
      <c r="C16" s="2"/>
      <c r="D16" s="2"/>
      <c r="E16" s="2"/>
      <c r="F16" s="2"/>
      <c r="G16" s="2"/>
      <c r="H16" s="2"/>
    </row>
    <row r="17" ht="15.75" customHeight="1">
      <c r="A17" s="2"/>
      <c r="B17" s="29" t="s">
        <v>30</v>
      </c>
      <c r="C17" s="20" t="s">
        <v>31</v>
      </c>
      <c r="D17" s="2"/>
      <c r="E17" s="2"/>
      <c r="F17" s="2"/>
      <c r="G17" s="2"/>
      <c r="H17" s="2"/>
    </row>
    <row r="18" ht="15.75" customHeight="1">
      <c r="A18" s="2"/>
      <c r="B18" s="5" t="s">
        <v>17</v>
      </c>
      <c r="C18" s="6">
        <v>0.0</v>
      </c>
      <c r="D18" s="2"/>
      <c r="E18" s="2"/>
      <c r="F18" s="2"/>
      <c r="G18" s="2"/>
      <c r="H18" s="2"/>
    </row>
    <row r="19" ht="15.75" customHeight="1">
      <c r="A19" s="2"/>
      <c r="B19" s="5" t="s">
        <v>19</v>
      </c>
      <c r="C19" s="6">
        <v>0.0</v>
      </c>
      <c r="D19" s="2"/>
      <c r="E19" s="2"/>
      <c r="F19" s="2"/>
      <c r="G19" s="2"/>
      <c r="H19" s="2"/>
    </row>
    <row r="20" ht="15.75" customHeight="1">
      <c r="A20" s="2"/>
      <c r="B20" s="5" t="s">
        <v>21</v>
      </c>
      <c r="C20" s="6">
        <v>20.0</v>
      </c>
      <c r="D20" s="2"/>
      <c r="E20" s="2"/>
      <c r="F20" s="2"/>
      <c r="G20" s="2"/>
      <c r="H20" s="2"/>
    </row>
    <row r="21" ht="15.75" customHeight="1">
      <c r="A21" s="2"/>
      <c r="B21" s="5" t="s">
        <v>23</v>
      </c>
      <c r="C21" s="6">
        <v>0.0</v>
      </c>
      <c r="D21" s="2"/>
      <c r="E21" s="2"/>
      <c r="F21" s="2"/>
      <c r="G21" s="2"/>
      <c r="H21" s="2"/>
    </row>
    <row r="22" ht="15.75" customHeight="1">
      <c r="A22" s="2"/>
      <c r="B22" s="5" t="s">
        <v>24</v>
      </c>
      <c r="C22" s="6">
        <v>0.0</v>
      </c>
      <c r="D22" s="2"/>
      <c r="E22" s="2"/>
      <c r="F22" s="2"/>
      <c r="G22" s="2"/>
      <c r="H22" s="2"/>
    </row>
    <row r="23" ht="15.75" customHeight="1">
      <c r="A23" s="2"/>
      <c r="B23" s="19" t="s">
        <v>29</v>
      </c>
      <c r="C23" s="5">
        <f>SUM(C18:C22)</f>
        <v>20</v>
      </c>
      <c r="D23" s="2"/>
      <c r="E23" s="2"/>
      <c r="F23" s="2"/>
      <c r="G23" s="2"/>
      <c r="H23" s="2"/>
    </row>
    <row r="24" ht="15.75" customHeight="1">
      <c r="A24" s="2"/>
      <c r="B24" s="2"/>
      <c r="C24" s="2"/>
      <c r="D24" s="2"/>
      <c r="E24" s="2"/>
      <c r="F24" s="2"/>
      <c r="G24" s="2"/>
      <c r="H24" s="2"/>
    </row>
    <row r="25" ht="15.75" customHeight="1">
      <c r="A25" s="2"/>
      <c r="B25" s="29" t="s">
        <v>32</v>
      </c>
      <c r="C25" s="20" t="s">
        <v>31</v>
      </c>
      <c r="D25" s="2"/>
      <c r="E25" s="2"/>
      <c r="F25" s="2"/>
      <c r="G25" s="2"/>
      <c r="H25" s="2"/>
    </row>
    <row r="26" ht="15.75" customHeight="1">
      <c r="A26" s="2"/>
      <c r="B26" s="5" t="s">
        <v>17</v>
      </c>
      <c r="C26" s="6">
        <v>0.0</v>
      </c>
      <c r="D26" s="2"/>
      <c r="E26" s="2"/>
      <c r="F26" s="2"/>
      <c r="G26" s="2"/>
      <c r="H26" s="2"/>
    </row>
    <row r="27" ht="15.75" customHeight="1">
      <c r="A27" s="2"/>
      <c r="B27" s="5" t="s">
        <v>19</v>
      </c>
      <c r="C27" s="6">
        <v>0.0</v>
      </c>
      <c r="D27" s="2"/>
      <c r="E27" s="2"/>
      <c r="F27" s="2"/>
      <c r="G27" s="2"/>
      <c r="H27" s="2"/>
    </row>
    <row r="28" ht="15.75" customHeight="1">
      <c r="A28" s="2"/>
      <c r="B28" s="5" t="s">
        <v>21</v>
      </c>
      <c r="C28" s="6">
        <v>0.0</v>
      </c>
      <c r="D28" s="2"/>
      <c r="E28" s="2"/>
      <c r="F28" s="2"/>
      <c r="G28" s="2"/>
      <c r="H28" s="2"/>
    </row>
    <row r="29" ht="15.75" customHeight="1">
      <c r="A29" s="2"/>
      <c r="B29" s="5" t="s">
        <v>23</v>
      </c>
      <c r="C29" s="6">
        <v>20.0</v>
      </c>
      <c r="D29" s="2"/>
      <c r="E29" s="2"/>
      <c r="F29" s="2"/>
      <c r="G29" s="2"/>
      <c r="H29" s="2"/>
    </row>
    <row r="30" ht="15.75" customHeight="1">
      <c r="A30" s="2"/>
      <c r="B30" s="5" t="s">
        <v>24</v>
      </c>
      <c r="C30" s="6">
        <v>0.0</v>
      </c>
      <c r="D30" s="2"/>
      <c r="E30" s="2"/>
      <c r="F30" s="2"/>
      <c r="G30" s="2"/>
      <c r="H30" s="2"/>
    </row>
    <row r="31" ht="15.75" customHeight="1">
      <c r="A31" s="2"/>
      <c r="B31" s="19" t="s">
        <v>29</v>
      </c>
      <c r="C31" s="5">
        <f>SUM(C26:C30)</f>
        <v>20</v>
      </c>
      <c r="D31" s="2"/>
      <c r="E31" s="2"/>
      <c r="F31" s="2"/>
      <c r="G31" s="2"/>
      <c r="H31" s="2"/>
    </row>
    <row r="32" ht="15.75" customHeight="1">
      <c r="A32" s="2"/>
      <c r="B32" s="2"/>
      <c r="C32" s="2"/>
      <c r="D32" s="2"/>
      <c r="E32" s="2"/>
      <c r="F32" s="2"/>
      <c r="G32" s="2"/>
      <c r="H32" s="2"/>
    </row>
    <row r="33" ht="15.75" customHeight="1">
      <c r="A33" s="2"/>
      <c r="B33" s="2"/>
      <c r="C33" s="2"/>
      <c r="D33" s="2"/>
      <c r="E33" s="2"/>
      <c r="F33" s="2"/>
      <c r="G33" s="2"/>
    </row>
    <row r="34" ht="15.75" customHeight="1">
      <c r="A34" s="22"/>
      <c r="B34" s="2"/>
      <c r="C34" s="2"/>
      <c r="D34" s="2"/>
      <c r="E34" s="2"/>
      <c r="F34" s="2"/>
      <c r="G34" s="2"/>
    </row>
    <row r="35" ht="15.75" customHeight="1">
      <c r="A35" s="23"/>
      <c r="B35" s="2"/>
      <c r="C35" s="2"/>
      <c r="D35" s="2"/>
      <c r="E35" s="2"/>
      <c r="F35" s="2"/>
      <c r="G35" s="2"/>
    </row>
    <row r="36" ht="15.75" customHeight="1">
      <c r="A36" s="2"/>
      <c r="B36" s="2"/>
      <c r="C36" s="2"/>
      <c r="D36" s="2"/>
      <c r="E36" s="2"/>
      <c r="F36" s="2"/>
      <c r="G36" s="2"/>
    </row>
    <row r="37" ht="15.75" customHeight="1">
      <c r="A37" s="2"/>
      <c r="B37" s="25"/>
      <c r="C37" s="2"/>
      <c r="D37" s="2"/>
      <c r="E37" s="2"/>
      <c r="F37" s="2"/>
      <c r="G37" s="2"/>
    </row>
    <row r="38" ht="15.75" customHeight="1">
      <c r="A38" s="2"/>
      <c r="B38" s="2"/>
      <c r="C38" s="2"/>
      <c r="D38" s="2"/>
      <c r="E38" s="2"/>
      <c r="F38" s="2"/>
      <c r="G38" s="2"/>
    </row>
    <row r="39" ht="15.75" customHeight="1">
      <c r="A39" s="22"/>
      <c r="B39" s="2"/>
      <c r="C39" s="2"/>
      <c r="D39" s="2"/>
      <c r="E39" s="2"/>
      <c r="F39" s="2"/>
      <c r="G39" s="2"/>
    </row>
    <row r="40" ht="15.75" customHeight="1">
      <c r="A40" s="23"/>
      <c r="B40" s="2"/>
      <c r="C40" s="2"/>
      <c r="D40" s="2"/>
      <c r="E40" s="2"/>
      <c r="F40" s="2"/>
      <c r="G40" s="2"/>
    </row>
    <row r="41" ht="15.75" customHeight="1">
      <c r="A41" s="2"/>
      <c r="B41" s="2"/>
      <c r="C41" s="2"/>
      <c r="D41" s="2"/>
      <c r="E41" s="2"/>
      <c r="F41" s="2"/>
      <c r="G41" s="2"/>
    </row>
    <row r="42" ht="15.75" customHeight="1">
      <c r="A42" s="2"/>
      <c r="B42" s="2"/>
      <c r="C42" s="2"/>
      <c r="D42" s="2"/>
      <c r="E42" s="2"/>
      <c r="F42" s="2"/>
      <c r="G42" s="2"/>
    </row>
    <row r="43" ht="15.75" customHeight="1">
      <c r="A43" s="2"/>
      <c r="B43" s="2"/>
      <c r="C43" s="2"/>
      <c r="D43" s="2"/>
      <c r="E43" s="2"/>
      <c r="F43" s="2"/>
      <c r="G43" s="2"/>
    </row>
    <row r="44" ht="15.75" customHeight="1">
      <c r="A44" s="22"/>
      <c r="B44" s="27"/>
      <c r="C44" s="28"/>
      <c r="D44" s="26"/>
      <c r="E44" s="27"/>
      <c r="F44" s="28"/>
      <c r="G44" s="2"/>
    </row>
    <row r="45" ht="15.75" customHeight="1">
      <c r="A45" s="23"/>
      <c r="B45" s="2"/>
      <c r="C45" s="2"/>
      <c r="D45" s="2"/>
      <c r="E45" s="2"/>
      <c r="F45" s="2"/>
      <c r="G45" s="2"/>
    </row>
    <row r="46" ht="15.75" customHeight="1">
      <c r="A46" s="2"/>
      <c r="B46" s="2"/>
      <c r="C46" s="2"/>
      <c r="D46" s="2"/>
      <c r="E46" s="2"/>
      <c r="F46" s="2"/>
      <c r="G46" s="2"/>
    </row>
    <row r="47" ht="15.75" customHeight="1">
      <c r="A47" s="2"/>
      <c r="B47" s="2"/>
      <c r="C47" s="2"/>
      <c r="D47" s="2"/>
      <c r="E47" s="2"/>
      <c r="F47" s="2"/>
      <c r="G47" s="2"/>
    </row>
    <row r="48" ht="15.75" customHeight="1">
      <c r="A48" s="2"/>
      <c r="C48" s="2"/>
      <c r="D48" s="2"/>
      <c r="E48" s="2"/>
      <c r="F48" s="2"/>
      <c r="G48" s="2"/>
    </row>
    <row r="49" ht="15.75" customHeight="1">
      <c r="A49" s="22"/>
      <c r="B49" s="27"/>
      <c r="C49" s="28"/>
      <c r="D49" s="26"/>
      <c r="E49" s="27"/>
      <c r="F49" s="28"/>
      <c r="G49" s="2"/>
    </row>
    <row r="50" ht="15.75" customHeight="1">
      <c r="A50" s="23"/>
      <c r="B50" s="2"/>
      <c r="C50" s="2"/>
      <c r="D50" s="2"/>
      <c r="E50" s="2"/>
      <c r="F50" s="2"/>
      <c r="G50" s="2"/>
    </row>
    <row r="51" ht="15.75" customHeight="1">
      <c r="A51" s="2"/>
      <c r="B51" s="2"/>
      <c r="C51" s="2"/>
      <c r="D51" s="2"/>
      <c r="E51" s="2"/>
      <c r="F51" s="2"/>
      <c r="G51" s="2"/>
    </row>
    <row r="52" ht="15.75" customHeight="1">
      <c r="A52" s="2"/>
      <c r="B52" s="2"/>
      <c r="C52" s="2"/>
      <c r="D52" s="2"/>
      <c r="E52" s="2"/>
      <c r="F52" s="2"/>
      <c r="G52" s="2"/>
    </row>
    <row r="53" ht="15.75" customHeight="1">
      <c r="A53" s="2"/>
      <c r="C53" s="2"/>
      <c r="D53" s="2"/>
      <c r="E53" s="2"/>
      <c r="F53" s="2"/>
      <c r="G53" s="2"/>
    </row>
    <row r="54" ht="15.75" customHeight="1">
      <c r="A54" s="22"/>
      <c r="B54" s="27"/>
      <c r="C54" s="28"/>
      <c r="D54" s="26"/>
      <c r="E54" s="27"/>
      <c r="F54" s="28"/>
      <c r="G54" s="2"/>
    </row>
    <row r="55" ht="15.75" customHeight="1">
      <c r="A55" s="23"/>
      <c r="B55" s="2"/>
      <c r="C55" s="2"/>
      <c r="D55" s="2"/>
      <c r="E55" s="2"/>
      <c r="F55" s="2"/>
      <c r="G55" s="2"/>
    </row>
    <row r="56" ht="15.75" customHeight="1">
      <c r="A56" s="2"/>
      <c r="B56" s="2"/>
      <c r="C56" s="2"/>
      <c r="D56" s="2"/>
      <c r="E56" s="2"/>
      <c r="F56" s="2"/>
      <c r="G56" s="2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48:B48"/>
    <mergeCell ref="A53:B5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3" width="16.63"/>
    <col customWidth="1" min="4" max="5" width="12.63"/>
    <col customWidth="1" min="6" max="6" width="20.38"/>
    <col customWidth="1" min="7" max="7" width="38.88"/>
  </cols>
  <sheetData>
    <row r="1" ht="15.75" customHeight="1">
      <c r="A1" s="30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>
      <c r="A2" s="32"/>
      <c r="B2" s="32"/>
      <c r="C2" s="32"/>
      <c r="D2" s="32"/>
      <c r="E2" s="32"/>
      <c r="F2" s="32"/>
      <c r="G2" s="32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3" t="s">
        <v>1</v>
      </c>
      <c r="B3" s="9" t="s">
        <v>9</v>
      </c>
      <c r="C3" s="34"/>
      <c r="D3" s="34"/>
      <c r="E3" s="35" t="s">
        <v>3</v>
      </c>
      <c r="F3" s="6" t="s">
        <v>4</v>
      </c>
      <c r="G3" s="34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33" t="s">
        <v>5</v>
      </c>
      <c r="B4" s="4" t="s">
        <v>6</v>
      </c>
      <c r="C4" s="34"/>
      <c r="D4" s="34"/>
      <c r="E4" s="35" t="s">
        <v>7</v>
      </c>
      <c r="F4" s="36" t="s">
        <v>6</v>
      </c>
      <c r="G4" s="34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33" t="s">
        <v>8</v>
      </c>
      <c r="B5" s="9" t="s">
        <v>9</v>
      </c>
      <c r="C5" s="34"/>
      <c r="D5" s="34"/>
      <c r="E5" s="35" t="s">
        <v>10</v>
      </c>
      <c r="F5" s="9" t="s">
        <v>11</v>
      </c>
      <c r="G5" s="34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31"/>
      <c r="B6" s="37"/>
      <c r="C6" s="38"/>
      <c r="D6" s="38"/>
      <c r="E6" s="31"/>
      <c r="F6" s="31"/>
      <c r="G6" s="32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39"/>
      <c r="B7" s="40" t="s">
        <v>12</v>
      </c>
      <c r="C7" s="41" t="s">
        <v>13</v>
      </c>
      <c r="D7" s="42" t="s">
        <v>14</v>
      </c>
      <c r="E7" s="43" t="s">
        <v>15</v>
      </c>
      <c r="F7" s="44"/>
      <c r="G7" s="45" t="s">
        <v>16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44"/>
      <c r="B8" s="9" t="s">
        <v>17</v>
      </c>
      <c r="C8" s="34">
        <v>5.0</v>
      </c>
      <c r="D8" s="5">
        <f t="shared" ref="D8:D12" si="1">C8*$D$15/100</f>
        <v>162</v>
      </c>
      <c r="E8" s="15">
        <v>0.0</v>
      </c>
      <c r="F8" s="31"/>
      <c r="G8" s="6" t="s">
        <v>18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44"/>
      <c r="B9" s="9" t="s">
        <v>19</v>
      </c>
      <c r="C9" s="46">
        <v>10.0</v>
      </c>
      <c r="D9" s="5">
        <f t="shared" si="1"/>
        <v>324</v>
      </c>
      <c r="E9" s="15">
        <v>473.0</v>
      </c>
      <c r="F9" s="31"/>
      <c r="G9" s="6" t="s">
        <v>20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44"/>
      <c r="B10" s="9" t="s">
        <v>21</v>
      </c>
      <c r="C10" s="34">
        <v>30.0</v>
      </c>
      <c r="D10" s="5">
        <f t="shared" si="1"/>
        <v>972</v>
      </c>
      <c r="E10" s="15">
        <v>1311.0</v>
      </c>
      <c r="F10" s="31"/>
      <c r="G10" s="6" t="s">
        <v>34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44"/>
      <c r="B11" s="9" t="s">
        <v>23</v>
      </c>
      <c r="C11" s="46">
        <v>30.0</v>
      </c>
      <c r="D11" s="5">
        <f t="shared" si="1"/>
        <v>972</v>
      </c>
      <c r="E11" s="15">
        <v>171.0</v>
      </c>
      <c r="F11" s="31"/>
      <c r="G11" s="6" t="s">
        <v>18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44"/>
      <c r="B12" s="9" t="s">
        <v>24</v>
      </c>
      <c r="C12" s="34">
        <v>25.0</v>
      </c>
      <c r="D12" s="5">
        <f t="shared" si="1"/>
        <v>810</v>
      </c>
      <c r="E12" s="15">
        <v>195.0</v>
      </c>
      <c r="F12" s="31"/>
      <c r="G12" s="6" t="s">
        <v>18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44"/>
      <c r="B13" s="9" t="s">
        <v>25</v>
      </c>
      <c r="C13" s="48"/>
      <c r="D13" s="48"/>
      <c r="E13" s="15">
        <v>456.0</v>
      </c>
      <c r="F13" s="31"/>
      <c r="G13" s="17" t="s">
        <v>26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44"/>
      <c r="B14" s="9" t="s">
        <v>27</v>
      </c>
      <c r="C14" s="48"/>
      <c r="D14" s="48"/>
      <c r="E14" s="15">
        <v>278.0</v>
      </c>
      <c r="F14" s="31"/>
      <c r="G14" s="5" t="s">
        <v>28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49"/>
      <c r="B15" s="9" t="s">
        <v>29</v>
      </c>
      <c r="C15" s="34">
        <f>SUM(C8:C14)</f>
        <v>100</v>
      </c>
      <c r="D15" s="6">
        <v>3240.0</v>
      </c>
      <c r="E15" s="50">
        <f>SUM(E8:E14)</f>
        <v>2884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31"/>
      <c r="B17" s="43" t="s">
        <v>30</v>
      </c>
      <c r="C17" s="43" t="s">
        <v>31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44"/>
      <c r="B18" s="8" t="s">
        <v>17</v>
      </c>
      <c r="C18" s="15">
        <v>0.0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44"/>
      <c r="B19" s="8" t="s">
        <v>19</v>
      </c>
      <c r="C19" s="15">
        <v>3.0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44"/>
      <c r="B20" s="8" t="s">
        <v>21</v>
      </c>
      <c r="C20" s="15">
        <v>30.0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44"/>
      <c r="B21" s="8" t="s">
        <v>23</v>
      </c>
      <c r="C21" s="15">
        <v>0.0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44"/>
      <c r="B22" s="8" t="s">
        <v>24</v>
      </c>
      <c r="C22" s="15">
        <v>0.0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44"/>
      <c r="B23" s="8" t="s">
        <v>29</v>
      </c>
      <c r="C23" s="50">
        <f>SUM(C18:C22)</f>
        <v>33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/>
      <c r="B24" s="37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9"/>
      <c r="B25" s="51" t="s">
        <v>32</v>
      </c>
      <c r="C25" s="43" t="s">
        <v>31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44"/>
      <c r="B26" s="9" t="s">
        <v>17</v>
      </c>
      <c r="C26" s="15">
        <v>0.0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44"/>
      <c r="B27" s="9" t="s">
        <v>19</v>
      </c>
      <c r="C27" s="15">
        <v>0.0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44"/>
      <c r="B28" s="9" t="s">
        <v>21</v>
      </c>
      <c r="C28" s="15">
        <v>3.0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44"/>
      <c r="B29" s="9" t="s">
        <v>23</v>
      </c>
      <c r="C29" s="15">
        <v>30.0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44"/>
      <c r="B30" s="9" t="s">
        <v>24</v>
      </c>
      <c r="C30" s="15">
        <v>0.0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44"/>
      <c r="B31" s="9" t="s">
        <v>29</v>
      </c>
      <c r="C31" s="50">
        <f>SUM(C26:C30)</f>
        <v>33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48:B48"/>
    <mergeCell ref="A53:B53"/>
  </mergeCells>
  <drawing r:id="rId1"/>
</worksheet>
</file>