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ogFinal_BasesdeDatos" sheetId="1" r:id="rId4"/>
    <sheet state="visible" name="TimelogFinal_BackEnd" sheetId="2" r:id="rId5"/>
    <sheet state="visible" name="TimelogFinal_FrontEnd1" sheetId="3" r:id="rId6"/>
    <sheet state="visible" name="TimelogFinal_FrontEnd2" sheetId="4" r:id="rId7"/>
    <sheet state="visible" name="DefectlogFinal_BackEnd" sheetId="5" r:id="rId8"/>
    <sheet state="visible" name="DefectlogFinal_Basesdedatos" sheetId="6" r:id="rId9"/>
    <sheet state="visible" name="DefectlogFinal_FrontEnd1" sheetId="7" r:id="rId10"/>
    <sheet state="visible" name="DefectlogFinal_FrontEnd2" sheetId="8" r:id="rId11"/>
    <sheet state="visible" name="ValoresFinales" sheetId="9" r:id="rId12"/>
  </sheets>
  <definedNames/>
  <calcPr/>
</workbook>
</file>

<file path=xl/sharedStrings.xml><?xml version="1.0" encoding="utf-8"?>
<sst xmlns="http://schemas.openxmlformats.org/spreadsheetml/2006/main" count="5058" uniqueCount="606">
  <si>
    <t>Script C16 PSP Time Recording Log</t>
  </si>
  <si>
    <t>Nombre:</t>
  </si>
  <si>
    <t>Equipo 2</t>
  </si>
  <si>
    <t>Fecha:</t>
  </si>
  <si>
    <t>4/19/22</t>
  </si>
  <si>
    <t>Proyecto:</t>
  </si>
  <si>
    <t>Komorebi</t>
  </si>
  <si>
    <t>Programa:</t>
  </si>
  <si>
    <t>Base de Datos</t>
  </si>
  <si>
    <t>Líder:</t>
  </si>
  <si>
    <t xml:space="preserve">Alan Aguirre </t>
  </si>
  <si>
    <t>Lenguaje:</t>
  </si>
  <si>
    <t>Fecha</t>
  </si>
  <si>
    <t>Hora de inicio</t>
  </si>
  <si>
    <t>Hora de terminación</t>
  </si>
  <si>
    <t>Tiempo de interrupción</t>
  </si>
  <si>
    <t>Tiempo real</t>
  </si>
  <si>
    <t>Fase</t>
  </si>
  <si>
    <t>Comentarios</t>
  </si>
  <si>
    <t>Programación</t>
  </si>
  <si>
    <t>Características de usuarios, restricciones, suposiciones y evolución</t>
  </si>
  <si>
    <t>13:24:00 pm</t>
  </si>
  <si>
    <t>21:44:00 pm</t>
  </si>
  <si>
    <t>Perspectiva y funciones del producto</t>
  </si>
  <si>
    <t>19:56:00 pm</t>
  </si>
  <si>
    <t>23:00:00 pm</t>
  </si>
  <si>
    <t>Pruebas</t>
  </si>
  <si>
    <t>Diagramas caso de uso: Agente</t>
  </si>
  <si>
    <t>Diagramas caso de uso: Management y supervisor</t>
  </si>
  <si>
    <t>18:54:00 pm</t>
  </si>
  <si>
    <t>Compilación</t>
  </si>
  <si>
    <t>Mockups</t>
  </si>
  <si>
    <t>19:47:00 pm</t>
  </si>
  <si>
    <t>00:00:00 pm</t>
  </si>
  <si>
    <t>Requerimientos funcionales</t>
  </si>
  <si>
    <t>Requerimientos no funcionales</t>
  </si>
  <si>
    <t>18:03:00 pm</t>
  </si>
  <si>
    <t>Interfaces de comunicación</t>
  </si>
  <si>
    <t>Interfaces de software</t>
  </si>
  <si>
    <t>18:40:00 pm</t>
  </si>
  <si>
    <t>Diagramas de datos</t>
  </si>
  <si>
    <t>13:00:00 pm</t>
  </si>
  <si>
    <t>15:00:00 pm</t>
  </si>
  <si>
    <t>Se probo la conexion con base de datos en local y fue exitosa</t>
  </si>
  <si>
    <t>11:00:00 am</t>
  </si>
  <si>
    <t>11:30:00 am</t>
  </si>
  <si>
    <t>Asesoria Martin</t>
  </si>
  <si>
    <t>17:00:00 pm</t>
  </si>
  <si>
    <t>19:00:00 pm</t>
  </si>
  <si>
    <t>Se dejo en un 70% la pantalla de tag configuration</t>
  </si>
  <si>
    <t>Se terminaron las pantallas</t>
  </si>
  <si>
    <t>13:00:00pm</t>
  </si>
  <si>
    <t>20:00:00 pm</t>
  </si>
  <si>
    <t xml:space="preserve">Se empezo la documentacion de los endpoints con open api </t>
  </si>
  <si>
    <t>Se termino la documentacion de los enpoints</t>
  </si>
  <si>
    <t>Análisis</t>
  </si>
  <si>
    <t>Regreso a mi casa y cena</t>
  </si>
  <si>
    <t>Investigué como trabajar en mi intefaz del front end</t>
  </si>
  <si>
    <t>Trabajé y terminé la interfaz del front end que me fue designada</t>
  </si>
  <si>
    <t>Probé que mi interfáz funcionara</t>
  </si>
  <si>
    <t>Me puse a pensar como iba  ahacer mi parte del módulo 4</t>
  </si>
  <si>
    <t>Trabajar en mi parte del módulo 4 de bases de datos con un receso</t>
  </si>
  <si>
    <t>Probar y arreglar funcionalidad de base de datos</t>
  </si>
  <si>
    <t>Se crearon operaciones Crud</t>
  </si>
  <si>
    <t>Se completo en un 80% las operaciones Crud</t>
  </si>
  <si>
    <t>se crearon modelos</t>
  </si>
  <si>
    <t>Se terminaron las operaciones crud</t>
  </si>
  <si>
    <t>10:00 am</t>
  </si>
  <si>
    <t>Documentación</t>
  </si>
  <si>
    <t>Análisis de diagramas de componentes</t>
  </si>
  <si>
    <t>10:15 am</t>
  </si>
  <si>
    <t>10:45 a.m</t>
  </si>
  <si>
    <t>Diseño del diagrama de componentes</t>
  </si>
  <si>
    <t>10:45 am</t>
  </si>
  <si>
    <t>1:30 am</t>
  </si>
  <si>
    <t>Implementacion de diagrama de componentes</t>
  </si>
  <si>
    <t>2:00 pm</t>
  </si>
  <si>
    <t>2:31 pm</t>
  </si>
  <si>
    <t>Asesoría con profesora Julieta sobre diagrama de componentes</t>
  </si>
  <si>
    <t>6:00 pm</t>
  </si>
  <si>
    <t>6:40 pm</t>
  </si>
  <si>
    <t>Implementar cambio de asesoría</t>
  </si>
  <si>
    <t>6:50 pm</t>
  </si>
  <si>
    <t>Revision de los componentes</t>
  </si>
  <si>
    <t>9:00 am</t>
  </si>
  <si>
    <t>1:00 pm</t>
  </si>
  <si>
    <t>Implementación de mi interfaz en react</t>
  </si>
  <si>
    <t>11:00 pm</t>
  </si>
  <si>
    <t>1:00 am</t>
  </si>
  <si>
    <t>Corregir Jira</t>
  </si>
  <si>
    <t>5:00 pm</t>
  </si>
  <si>
    <t>6:10 pm</t>
  </si>
  <si>
    <t>Excel Integrado</t>
  </si>
  <si>
    <t>7:45:00 pm</t>
  </si>
  <si>
    <t>9:00 pm</t>
  </si>
  <si>
    <t>Documentación modulo 1 en ciclo 2</t>
  </si>
  <si>
    <t>10:00 pm</t>
  </si>
  <si>
    <t>Subir mi enterfaz local e implementarla en github</t>
  </si>
  <si>
    <t>Presentacion para Amazon (parte de Base de Datos)</t>
  </si>
  <si>
    <t>Se crearon las tablas con en la consola de aws</t>
  </si>
  <si>
    <t>Se creo el CRUD de la tabla Configuration (no se va a ocupar)</t>
  </si>
  <si>
    <t>Se creo y probo el CRUD de la tabla Note</t>
  </si>
  <si>
    <t>Se crearon Indices secundarios para ciertas tablas, se crearon y borraron tablas, se asistio a otros miembros en la creacion de sus CRUD</t>
  </si>
  <si>
    <t>Se realizaron las particiones de equivilencia del equipo de base de datos, se comenzaron los casos de prueba</t>
  </si>
  <si>
    <t>18:30:00  pm</t>
  </si>
  <si>
    <t>Optimización de diagramas de componentes y división del mismo por secciones</t>
  </si>
  <si>
    <t>18:30:00 pm</t>
  </si>
  <si>
    <t>21:30:00  pm</t>
  </si>
  <si>
    <t>Investigación previa para realización de código en Java</t>
  </si>
  <si>
    <t>12:00:00  pm</t>
  </si>
  <si>
    <t>Creación de modelo de base de datos</t>
  </si>
  <si>
    <t>12:00:00 pm</t>
  </si>
  <si>
    <t>14:00:00  pm</t>
  </si>
  <si>
    <t>Creación de código de repositorio de tag con método de findByName, insert, findAll, delete, findByCategoryId</t>
  </si>
  <si>
    <t>14:00:00 pm</t>
  </si>
  <si>
    <t>15:00:00  pm</t>
  </si>
  <si>
    <t>Creación de código de servicio de tag</t>
  </si>
  <si>
    <t>16:30:00  pm</t>
  </si>
  <si>
    <t>Optimización de operaciones CRUD</t>
  </si>
  <si>
    <t>Revisión de la documentación de Amazon y documentación de Java</t>
  </si>
  <si>
    <t>Added DynamoDBEnhanced property to database models</t>
  </si>
  <si>
    <t>Creaccion de Staff Model, repositorio con funciones CRUD, creación de controller y service.</t>
  </si>
  <si>
    <t>Actualización del data type</t>
  </si>
  <si>
    <t>Correción de errores</t>
  </si>
  <si>
    <t>Correción final de errores y pruebas</t>
  </si>
  <si>
    <t>Rediseño de diagrama de componentes, división de componentes y creación de diagrama de componentes por avance</t>
  </si>
  <si>
    <t>Preparación previa a la sesión con Amazon</t>
  </si>
  <si>
    <t>Completar el excel colaborativo, crear reporte y grtaficas de valor ganado.</t>
  </si>
  <si>
    <t>Rediseño del Jira, asignar actvidades y marcar actividades ya realizadas.</t>
  </si>
  <si>
    <t>Creación del model de la tabla Category</t>
  </si>
  <si>
    <t xml:space="preserve">Creación de Repository y Service para regrese el ID además de insert, findAll, delete. Pendiente al status del DTO para realizar pruebas
 </t>
  </si>
  <si>
    <t>16:00:00 pm</t>
  </si>
  <si>
    <t>18:00:00  pm</t>
  </si>
  <si>
    <t>Diseño</t>
  </si>
  <si>
    <t>Creación del diseño final de la base de datos</t>
  </si>
  <si>
    <t>Creación de la base de datos en AWS</t>
  </si>
  <si>
    <t>Creaccion de Model, repositorio con funciones CRUD, creación de controller y service de la tabla Recording.</t>
  </si>
  <si>
    <t>Se siguió trabajando en las clases de la tabla Recording y se agregaron commit</t>
  </si>
  <si>
    <t>Se terminó de trabajar en todo lo relacionado a la tabla Recording</t>
  </si>
  <si>
    <t>Trabajo en casos de prueba</t>
  </si>
  <si>
    <t>total</t>
  </si>
  <si>
    <t>min</t>
  </si>
  <si>
    <t>24 horas x semana x 5 integrantes</t>
  </si>
  <si>
    <t>Equipo Back-End</t>
  </si>
  <si>
    <t>14-febrero-2022 a 30-mayo-2022</t>
  </si>
  <si>
    <t>x13 semanas</t>
  </si>
  <si>
    <t>Komorebi Connect</t>
  </si>
  <si>
    <t xml:space="preserve">Yusvidia Molina </t>
  </si>
  <si>
    <t>Java, HTML, CSS, JS, JSX</t>
  </si>
  <si>
    <t>Conclusiones:</t>
  </si>
  <si>
    <t>Especificación</t>
  </si>
  <si>
    <t xml:space="preserve">Técnica pomodoro, 25 mins de trabajo y 5 de descanso </t>
  </si>
  <si>
    <t>El equipo back-end consideró que trabajando 24 horas a la semana por 13 semanas, debíamos invertir alrededor de 93,600 minutos. Pero conforme los reportes hechos por los integrantes del equipo, se obtuvo un tiempo mucho menor. A pesar de ello, se han conseguido desarrollar con éxito los entregables correspondientes.</t>
  </si>
  <si>
    <t>Notificaciones de discord</t>
  </si>
  <si>
    <t>Interrupción del perro</t>
  </si>
  <si>
    <t>Notificaciones del celular</t>
  </si>
  <si>
    <t>Se puso a pensar en otra cosa</t>
  </si>
  <si>
    <t>Salidas al baño y notificaciones</t>
  </si>
  <si>
    <t>Hacerse un café</t>
  </si>
  <si>
    <t>Salidas al baño</t>
  </si>
  <si>
    <t>Su hermana le pidió un favor</t>
  </si>
  <si>
    <t>Redes sociales</t>
  </si>
  <si>
    <t>Salida al baño</t>
  </si>
  <si>
    <t>Tomó agua y salió al baño</t>
  </si>
  <si>
    <t>Notificaciones de redes sociales</t>
  </si>
  <si>
    <t>Baño y pequeño snack</t>
  </si>
  <si>
    <t>Salidas al baño, tomar agua e interrupciones del perrito</t>
  </si>
  <si>
    <t>Estiramiento activo y salida al baño</t>
  </si>
  <si>
    <t>Tomar agua, estiramientos, notificaciones</t>
  </si>
  <si>
    <t>Estiramientos activos</t>
  </si>
  <si>
    <t>Agua y snack</t>
  </si>
  <si>
    <t>Su mamá le pidió un favor</t>
  </si>
  <si>
    <t>Un amigo le pidió un favor</t>
  </si>
  <si>
    <t>Se fue a hacer su comida</t>
  </si>
  <si>
    <t>Salida al baño y su mamá le pidió un favor</t>
  </si>
  <si>
    <t>Estaba comiendo</t>
  </si>
  <si>
    <t>Interrupción del perro, baño y tomar agua</t>
  </si>
  <si>
    <t>Salidas al baño y tomar agua</t>
  </si>
  <si>
    <t>Baño, pequeño snack, mensajes del trabajo</t>
  </si>
  <si>
    <t>Agua y redes sociales</t>
  </si>
  <si>
    <t>Notificaciones y amigos de discord</t>
  </si>
  <si>
    <t>Tomó un jugo</t>
  </si>
  <si>
    <t>Interrupción del perro y tomar agua</t>
  </si>
  <si>
    <t>Salida al baño, snack, e ir por agua</t>
  </si>
  <si>
    <t>Salida al baño e interrupción del perro</t>
  </si>
  <si>
    <t>Baño, snack</t>
  </si>
  <si>
    <t>Comió un sandwich</t>
  </si>
  <si>
    <t>Tomó un snack</t>
  </si>
  <si>
    <t>Baño y tomar agua</t>
  </si>
  <si>
    <t>Notificaciones del celular, tomar agua</t>
  </si>
  <si>
    <t>Salidas al baño, tomar agua y redes sociales</t>
  </si>
  <si>
    <t>Se refrescó por el calor</t>
  </si>
  <si>
    <t>Tomar agua</t>
  </si>
  <si>
    <t>Notificaciones y salida al baño</t>
  </si>
  <si>
    <t>Le dio hambre y fue a prepararse algo</t>
  </si>
  <si>
    <t>Su amigo de discord le pidió un favor</t>
  </si>
  <si>
    <t>Mensajes</t>
  </si>
  <si>
    <t>Salidas al baño y por café</t>
  </si>
  <si>
    <t>Fue por agua</t>
  </si>
  <si>
    <t>Desayunó</t>
  </si>
  <si>
    <t>Comió unas palomitas</t>
  </si>
  <si>
    <t>Mensajes de discord</t>
  </si>
  <si>
    <t>Llegó paquetería y salidas al baño</t>
  </si>
  <si>
    <t>Estiramientos, salidas al baño y tomar agua</t>
  </si>
  <si>
    <t>Salidas al baño y hablar con el equipo de trabajo.</t>
  </si>
  <si>
    <t>Fue por agua e interrupción del perro</t>
  </si>
  <si>
    <t>Mensajes del equipo y salidas al baño</t>
  </si>
  <si>
    <t>Le hablaron por teléfono</t>
  </si>
  <si>
    <t>Llamada de padre e ida al baño</t>
  </si>
  <si>
    <t>Salda al baño</t>
  </si>
  <si>
    <t>Ir al baño, ver el celular.</t>
  </si>
  <si>
    <t>Fué a casa de amigos</t>
  </si>
  <si>
    <t>Tomó agua</t>
  </si>
  <si>
    <t>Mensajes de texto</t>
  </si>
  <si>
    <t>Notificaciones del equipo</t>
  </si>
  <si>
    <t>Mensajes del grupo</t>
  </si>
  <si>
    <t>Interrupción de su hermano</t>
  </si>
  <si>
    <t>Notificaciones</t>
  </si>
  <si>
    <t>Notificaciones de redes sociales, salidas al baño</t>
  </si>
  <si>
    <t>Ir al baño, checar mensajes</t>
  </si>
  <si>
    <t>Enviar mensajes de texto</t>
  </si>
  <si>
    <t>Su hermana lo interrumpió</t>
  </si>
  <si>
    <t>Comió</t>
  </si>
  <si>
    <t>Responder mensajes</t>
  </si>
  <si>
    <t>Salidas al baño, notificaciones de discord y whatsapp</t>
  </si>
  <si>
    <t>Notificaciones de redes sociales, salidas al baño y tomar agua</t>
  </si>
  <si>
    <t>Salidas al baño, tomar agua y notificaciones</t>
  </si>
  <si>
    <t>Comió su barrita</t>
  </si>
  <si>
    <t>Ir por agua</t>
  </si>
  <si>
    <t>Cenó algo</t>
  </si>
  <si>
    <t>Notificaciones de discord y salida al baño</t>
  </si>
  <si>
    <t>Hablar con amigos</t>
  </si>
  <si>
    <t>Estiramientos</t>
  </si>
  <si>
    <t>Comer una barrita</t>
  </si>
  <si>
    <t>Hablar con mamá</t>
  </si>
  <si>
    <t>Tomar agua y comprar algo de comer</t>
  </si>
  <si>
    <t>Tome un break para comer y mandar mensajes</t>
  </si>
  <si>
    <t>Fue al baño</t>
  </si>
  <si>
    <t>Ver correo y mensajes</t>
  </si>
  <si>
    <t>Salidas al baño y comer un snack</t>
  </si>
  <si>
    <t>Notificaciones, ir al baño y tomar agua</t>
  </si>
  <si>
    <t>Ir al baño y comer</t>
  </si>
  <si>
    <t>Ir por agua y al baño</t>
  </si>
  <si>
    <t>Interrupciones del perro</t>
  </si>
  <si>
    <t>Raestreó su paquete</t>
  </si>
  <si>
    <t>DIseño</t>
  </si>
  <si>
    <t>Total:</t>
  </si>
  <si>
    <t>Komorebi Front 1</t>
  </si>
  <si>
    <t>Annya Verduzco</t>
  </si>
  <si>
    <t>Timelog Grupal de 5 semanas (Especificación / Análisis)</t>
  </si>
  <si>
    <t>Tiempo de interrupción (mins)</t>
  </si>
  <si>
    <t>Tiempo real (mins)</t>
  </si>
  <si>
    <t>SEMANA 1</t>
  </si>
  <si>
    <t>02:00 pm</t>
  </si>
  <si>
    <t>04:00 pm</t>
  </si>
  <si>
    <t>Especificacion</t>
  </si>
  <si>
    <t>Salidas al baño y descanso.</t>
  </si>
  <si>
    <t>Salidas al baño y descansos para comer.</t>
  </si>
  <si>
    <t>01:00 pm</t>
  </si>
  <si>
    <t>Compras de comida, llegadas tardía de los integrantes y salidas al baño</t>
  </si>
  <si>
    <t>09:00 pm</t>
  </si>
  <si>
    <t>Descanso para comer y salidas al baño.</t>
  </si>
  <si>
    <t>Salidas al baño, rellenar botellas de agua y descansos para comer.</t>
  </si>
  <si>
    <t>Minutos extra por juntas, salidas al baño y descansos para comer.</t>
  </si>
  <si>
    <t>Compras de comida, salidas al baño y descansos.</t>
  </si>
  <si>
    <t>SEMANA 2</t>
  </si>
  <si>
    <t>Rellenar las botellas de agua, salidas al baño y descanso para comer.</t>
  </si>
  <si>
    <t>Llegadas tardía de los integrantes, salidas al baño y rellenar botellas de agua.</t>
  </si>
  <si>
    <t>Compras de comida, llegadas tardía de los integrantes y salidas al baño.</t>
  </si>
  <si>
    <t>Descansos para comer.</t>
  </si>
  <si>
    <t>SEMANA 3</t>
  </si>
  <si>
    <t>Salidas al baño, descanso para comer y rellenar botellas de agua.</t>
  </si>
  <si>
    <t>Descanso para comer y rellenar botellas de agua.</t>
  </si>
  <si>
    <t>Salidas al baño y descanso para comer.</t>
  </si>
  <si>
    <t>Rellenar botellas de agua y descanso.</t>
  </si>
  <si>
    <t>SEMANA 4</t>
  </si>
  <si>
    <t>Llegadas tardía de los integrantes y descanso para comer.</t>
  </si>
  <si>
    <t>Hacer otras actividades.</t>
  </si>
  <si>
    <t>Salidas al baño y rellenar botellas de agua.</t>
  </si>
  <si>
    <t>Descanso para comer.</t>
  </si>
  <si>
    <t>Salidas al baño.</t>
  </si>
  <si>
    <t>SEMANA 5</t>
  </si>
  <si>
    <t>Total en 5 Semanas:</t>
  </si>
  <si>
    <t>Descanso.</t>
  </si>
  <si>
    <t>Descanso para comer y rellenas botella de agua.</t>
  </si>
  <si>
    <t xml:space="preserve">SEMANA  1 </t>
  </si>
  <si>
    <t>Salida al baño y llenado de botella de agua.</t>
  </si>
  <si>
    <t>Plática con un amigo, salida al baño</t>
  </si>
  <si>
    <t>Pausa para comer y platicar con amigos</t>
  </si>
  <si>
    <t>Descanso para tomar agua e ir al baño</t>
  </si>
  <si>
    <t>Tiempo para comer</t>
  </si>
  <si>
    <t>Tiempo para comprar agua, descansos y comer.</t>
  </si>
  <si>
    <t>Rellenar botella de agua, comprar comida y salidas al baño.</t>
  </si>
  <si>
    <t>Descanso para comer</t>
  </si>
  <si>
    <t>Descanso para tomar agua y platicar</t>
  </si>
  <si>
    <t>Break y plática con mi equipon</t>
  </si>
  <si>
    <t>Break para comer y tomar agua</t>
  </si>
  <si>
    <t>Salir a platicar con un amigo</t>
  </si>
  <si>
    <t>Descanso para comer un snack</t>
  </si>
  <si>
    <t>Descanso entre cambio de clases</t>
  </si>
  <si>
    <t>Descanso entre clases</t>
  </si>
  <si>
    <t>Plática con amigos e ida al baño</t>
  </si>
  <si>
    <t>Comprar comida y salida al baño.</t>
  </si>
  <si>
    <t>Break y salida al baño</t>
  </si>
  <si>
    <t>Break, cambio de clase y plática con mis amigos</t>
  </si>
  <si>
    <t>Descanso para comer y caminar al salón</t>
  </si>
  <si>
    <t>Pausa para ir a ver a una amiga</t>
  </si>
  <si>
    <t>Tiempo de descanso. Pérdida de tiempo jugando en la laptop.</t>
  </si>
  <si>
    <t>Rellenar botella de agua y salida al baño.</t>
  </si>
  <si>
    <t>Descanso para llenar botella de agua</t>
  </si>
  <si>
    <t>Descanso para ir a cafetería y comer</t>
  </si>
  <si>
    <t>Tiempo de descanso y para salir al baño. Salid a la cafetería a comprar un café.</t>
  </si>
  <si>
    <t>Descanso de cambio de clase</t>
  </si>
  <si>
    <t>Salida al baño y comprar un cafe de la máquina expendedora.</t>
  </si>
  <si>
    <t>Break para comprar comida en cafetería y comer.</t>
  </si>
  <si>
    <t>Descanso para comer snacks y tomar agua</t>
  </si>
  <si>
    <t>Salida al baño, comprar comida y platicar con un amigo.</t>
  </si>
  <si>
    <t>Plática y división de tareas con los integrantes del equipo</t>
  </si>
  <si>
    <t xml:space="preserve">Break entre cambio de clases y salida al baño </t>
  </si>
  <si>
    <t xml:space="preserve">Tiempo para comer </t>
  </si>
  <si>
    <t>Tiempo para comprar un café</t>
  </si>
  <si>
    <t xml:space="preserve">Comida y tiempo de camino al salón </t>
  </si>
  <si>
    <t xml:space="preserve">Descanso para ir al baño </t>
  </si>
  <si>
    <t xml:space="preserve">Caminar a clase y saludar amigos </t>
  </si>
  <si>
    <t>Descanso para revisar celular y platicar con amigos</t>
  </si>
  <si>
    <t xml:space="preserve">Salida al baño y plática con amiga </t>
  </si>
  <si>
    <t>Break de cambio de clase y plática con compañeros de equipo</t>
  </si>
  <si>
    <t>Camino para ir al salón</t>
  </si>
  <si>
    <t>Pausa para platicar con amigos</t>
  </si>
  <si>
    <t>Comprar comida y rellenar botella de agua.</t>
  </si>
  <si>
    <t>Camino al salón de clases y saludar a amigos</t>
  </si>
  <si>
    <t xml:space="preserve">Programación </t>
  </si>
  <si>
    <t xml:space="preserve">Break para comer </t>
  </si>
  <si>
    <t xml:space="preserve">Break para ir a formarse a fast fruit, comer e ir al baño. </t>
  </si>
  <si>
    <t>Documentación y reportes</t>
  </si>
  <si>
    <t>Tiempo platicando con amigos y compañeros de trabajo</t>
  </si>
  <si>
    <t>Camino para ir al salón y saludar amigos</t>
  </si>
  <si>
    <t xml:space="preserve">Pausa para comer </t>
  </si>
  <si>
    <t>Salida al baño y rellenar botella de agua.</t>
  </si>
  <si>
    <t>Plática con compañeros de equipo</t>
  </si>
  <si>
    <t xml:space="preserve">Descanso para cenar </t>
  </si>
  <si>
    <t xml:space="preserve">Salida al baño y plática con amigos </t>
  </si>
  <si>
    <t xml:space="preserve">Compilación </t>
  </si>
  <si>
    <t>Plática con amigos y compañeros de trabajo</t>
  </si>
  <si>
    <t>Break de descanso</t>
  </si>
  <si>
    <t xml:space="preserve">Descanso para llenar botella de agua </t>
  </si>
  <si>
    <t>Descanso para ir al baño</t>
  </si>
  <si>
    <t>Descanso y salida al baño.</t>
  </si>
  <si>
    <t>Camino al salón de clases y tomar agua</t>
  </si>
  <si>
    <t>Tomar agua e ir al baño</t>
  </si>
  <si>
    <t>Salida a tomar agua e ir al baño</t>
  </si>
  <si>
    <t xml:space="preserve">Descanso para comer y platicar con amigos </t>
  </si>
  <si>
    <t>Tiempo extra de otros equipos en la sesión de Amazon.</t>
  </si>
  <si>
    <t>Pausa para cenar</t>
  </si>
  <si>
    <t>Comprar comida y descanso.</t>
  </si>
  <si>
    <t xml:space="preserve">Descanso para comer snack y llenar botella de agua </t>
  </si>
  <si>
    <t>Descanso para ver celular y redes sociales</t>
  </si>
  <si>
    <t>Camino para llegar a clase y plática con compañeros de equipo</t>
  </si>
  <si>
    <t>Descanso para comer e ir al baño</t>
  </si>
  <si>
    <t>Pausa para cenar e ir al baño</t>
  </si>
  <si>
    <t>Descanso y rellenar botella de agua.</t>
  </si>
  <si>
    <t xml:space="preserve">Camino al salón y comprar comida </t>
  </si>
  <si>
    <t xml:space="preserve">Salida a rellenar botellas de agua e ir al baño </t>
  </si>
  <si>
    <t>Tiempo para llegar al salón</t>
  </si>
  <si>
    <t xml:space="preserve">Tiempo en saludar a mis amigos </t>
  </si>
  <si>
    <t xml:space="preserve">Break para ir a comprar a cafetería </t>
  </si>
  <si>
    <t xml:space="preserve">Break para platicar con amigos </t>
  </si>
  <si>
    <t xml:space="preserve">Tiempo en formarme en cafetería </t>
  </si>
  <si>
    <t xml:space="preserve">Descanso para ver serie y cenar </t>
  </si>
  <si>
    <t xml:space="preserve">Salida al baño </t>
  </si>
  <si>
    <t xml:space="preserve">Tiempo para ir al baño y platicar con amigos </t>
  </si>
  <si>
    <t xml:space="preserve">Tiempo para comprar comida </t>
  </si>
  <si>
    <t>Salida a tomar agua y comprar snacks en la maquina expendedora</t>
  </si>
  <si>
    <t xml:space="preserve">Cambio de clase y trayecto a casa </t>
  </si>
  <si>
    <t>Programación/Documentación</t>
  </si>
  <si>
    <t xml:space="preserve">Salida a la maquina expendedora </t>
  </si>
  <si>
    <t xml:space="preserve">Tiempo para platicar con mi hermana y mis amigos </t>
  </si>
  <si>
    <t xml:space="preserve">Tiempo para llegar a mi casa y cenar </t>
  </si>
  <si>
    <t>Plática con amiga</t>
  </si>
  <si>
    <t xml:space="preserve">Break para comer y salir al baño </t>
  </si>
  <si>
    <t>Tiempo platicando con amigos y comida</t>
  </si>
  <si>
    <t>Tiempo para comprar un café e ir al baño</t>
  </si>
  <si>
    <t>Pausa para ir al baño</t>
  </si>
  <si>
    <t>Break para platicar con amigos y tomar agua</t>
  </si>
  <si>
    <t>Pausa para platicar con amiga</t>
  </si>
  <si>
    <t xml:space="preserve">Pausa para comer y tomar agua </t>
  </si>
  <si>
    <t>Descanso para cenar y tiempo para ir a mi casa</t>
  </si>
  <si>
    <t>Plática con  compañeros de trabajo</t>
  </si>
  <si>
    <t>Pausa para platicar</t>
  </si>
  <si>
    <t>Pausa para checar celular</t>
  </si>
  <si>
    <t xml:space="preserve">Break para checar mensajes </t>
  </si>
  <si>
    <t>Pausa para comer y checar celular</t>
  </si>
  <si>
    <t>Descanso para ver serie</t>
  </si>
  <si>
    <t>Camino a la escuela y checar redes</t>
  </si>
  <si>
    <t>Descanso para escuchar música y cenar</t>
  </si>
  <si>
    <t xml:space="preserve">Pausa para ver videos </t>
  </si>
  <si>
    <t>Plática con amigos</t>
  </si>
  <si>
    <t>Cena y tiempo con mis papás</t>
  </si>
  <si>
    <t>Tiempo para ir al baño</t>
  </si>
  <si>
    <t xml:space="preserve">Tiempo en llegar al salón </t>
  </si>
  <si>
    <t xml:space="preserve">Plática con mi novia </t>
  </si>
  <si>
    <t xml:space="preserve">Break para platicar </t>
  </si>
  <si>
    <t>Tiempo para una siesta</t>
  </si>
  <si>
    <t>Tiempo de break</t>
  </si>
  <si>
    <t>Pausa para formarme en la cafetería y comer</t>
  </si>
  <si>
    <t xml:space="preserve">Break para checar redes </t>
  </si>
  <si>
    <t>Tiempo perdido en el tráifco</t>
  </si>
  <si>
    <t>Descanso para checar el celular</t>
  </si>
  <si>
    <t xml:space="preserve">Descanso para tomar agua </t>
  </si>
  <si>
    <t>Camino para llegar a clase e ir al baño</t>
  </si>
  <si>
    <t>Tiempo para ir al baño y por agua</t>
  </si>
  <si>
    <t xml:space="preserve">Pausa para checar redes sociales </t>
  </si>
  <si>
    <t xml:space="preserve">Descanso para escuchar música </t>
  </si>
  <si>
    <t xml:space="preserve">Cena y plática con familia </t>
  </si>
  <si>
    <t>Llamada con mis papás, tiempo para comprar un café</t>
  </si>
  <si>
    <t>Tiempo para salir por agua, al baño y llamada con mi hermana</t>
  </si>
  <si>
    <t xml:space="preserve">Pausa para cenar </t>
  </si>
  <si>
    <t xml:space="preserve">Responder mensajes de whatsapp </t>
  </si>
  <si>
    <t>SEMANA 6</t>
  </si>
  <si>
    <t>Revisar redes sociales</t>
  </si>
  <si>
    <t>Camino para ir a salón</t>
  </si>
  <si>
    <t>Pausa para ir por comida y comer</t>
  </si>
  <si>
    <t>Tiempo para ir al salón y tomar agua</t>
  </si>
  <si>
    <t>Break para comprar y comer snacks</t>
  </si>
  <si>
    <t>Plática con amiga y salida al baño</t>
  </si>
  <si>
    <t>Pausa para salir por snacks</t>
  </si>
  <si>
    <t>03:00pm</t>
  </si>
  <si>
    <t>04:00pm</t>
  </si>
  <si>
    <t>Contestar llamada y contestar mensaje</t>
  </si>
  <si>
    <t>Pausa para hablar con mis papás</t>
  </si>
  <si>
    <t>Descanso para ver celular</t>
  </si>
  <si>
    <t>Break para ir al baño y tomar agua</t>
  </si>
  <si>
    <t>Cena y tareas de otra materia</t>
  </si>
  <si>
    <t>Pausa para llenar termo de agua</t>
  </si>
  <si>
    <t>Camino para llegar a casa</t>
  </si>
  <si>
    <t>08:00pm</t>
  </si>
  <si>
    <t>10:00pm</t>
  </si>
  <si>
    <t>Tiempo para salir por agua, al baño y cenar</t>
  </si>
  <si>
    <t>Pausa para tomar agua e ir al baño</t>
  </si>
  <si>
    <t>Pausa para ver videos</t>
  </si>
  <si>
    <t>Descaso para comer.</t>
  </si>
  <si>
    <t>07:00pm</t>
  </si>
  <si>
    <t>Responder mensajes y rellenar botella de agua.</t>
  </si>
  <si>
    <t>Descanso para ver videos</t>
  </si>
  <si>
    <t xml:space="preserve">Cena </t>
  </si>
  <si>
    <t>SEMANA 7</t>
  </si>
  <si>
    <t xml:space="preserve">Comida </t>
  </si>
  <si>
    <t>Tiempo para comer e ir al salón</t>
  </si>
  <si>
    <t>Camino para llegar a la escuela</t>
  </si>
  <si>
    <t>Salida por comida</t>
  </si>
  <si>
    <t xml:space="preserve">Tiempo para ir al baño y por agua </t>
  </si>
  <si>
    <t>Camino al salón y plática con amigos</t>
  </si>
  <si>
    <t>Cena</t>
  </si>
  <si>
    <t>Descanso para ver el celular</t>
  </si>
  <si>
    <t>Break para descansar</t>
  </si>
  <si>
    <t>Descanso y camino para ir a clase</t>
  </si>
  <si>
    <t>Tomar agua y comprar snacks</t>
  </si>
  <si>
    <t>Camino para llegar a clase y plática con amiga</t>
  </si>
  <si>
    <t>Descanso para platicar</t>
  </si>
  <si>
    <t>Plática con familia</t>
  </si>
  <si>
    <t>Tiempo en llegar al salón</t>
  </si>
  <si>
    <t xml:space="preserve">Tiempo para platicar con mi hermana </t>
  </si>
  <si>
    <t>Tarea de otra materia</t>
  </si>
  <si>
    <t>Comida y ver series</t>
  </si>
  <si>
    <t>SEMANA 8</t>
  </si>
  <si>
    <t>Tiempo para comer y camino a clase</t>
  </si>
  <si>
    <t xml:space="preserve">Tiempo para comprar agua, descansos y comer. </t>
  </si>
  <si>
    <t>Descanso para ir por snacks</t>
  </si>
  <si>
    <t>Descanso para responder mensajes</t>
  </si>
  <si>
    <t>Ir al baño, tomar agua e ir por snacks</t>
  </si>
  <si>
    <t>Platicar con amigos</t>
  </si>
  <si>
    <t>Tiempo para ir por comida e ir al baño</t>
  </si>
  <si>
    <t>Tiempo para checar celular</t>
  </si>
  <si>
    <t>Break entre clases y plática con amigos</t>
  </si>
  <si>
    <t>Tiempo de descanso y para salir al baño.</t>
  </si>
  <si>
    <t>Camino para ir al salón e ir al baño</t>
  </si>
  <si>
    <t xml:space="preserve">Ir al baño y tomar agua </t>
  </si>
  <si>
    <t>Tiempo para cenar</t>
  </si>
  <si>
    <t>Camino al salón y comer</t>
  </si>
  <si>
    <t>Ver videos</t>
  </si>
  <si>
    <t>Cena y tiempo para ver videos</t>
  </si>
  <si>
    <t>Front End 2</t>
  </si>
  <si>
    <t>Desarrollo e implantación de sistemas de software</t>
  </si>
  <si>
    <t>Amazon Recording System</t>
  </si>
  <si>
    <t xml:space="preserve">Marcia Lechuga López </t>
  </si>
  <si>
    <t>11:30 am</t>
  </si>
  <si>
    <t>Break de comida</t>
  </si>
  <si>
    <t xml:space="preserve">11:30 am </t>
  </si>
  <si>
    <t>13:30 pm</t>
  </si>
  <si>
    <t>Descanso y break de agua</t>
  </si>
  <si>
    <t>14:00 pm</t>
  </si>
  <si>
    <t>15:30 pm</t>
  </si>
  <si>
    <t xml:space="preserve">16:00 pm </t>
  </si>
  <si>
    <t>22:00 pm</t>
  </si>
  <si>
    <t>Reunión con equipo</t>
  </si>
  <si>
    <t>8:00 am</t>
  </si>
  <si>
    <t>11:00 am</t>
  </si>
  <si>
    <t>Revisión de documentos</t>
  </si>
  <si>
    <t>20:00 pm</t>
  </si>
  <si>
    <t>Break de comida y reunión con equipo</t>
  </si>
  <si>
    <t>Retroalimentación de profesor</t>
  </si>
  <si>
    <t>Retroalimentación con grupo y break de clase</t>
  </si>
  <si>
    <t>Reunión con grupo y descanso</t>
  </si>
  <si>
    <t xml:space="preserve">Diseño </t>
  </si>
  <si>
    <t xml:space="preserve">8:30 am </t>
  </si>
  <si>
    <t>11:30 pm</t>
  </si>
  <si>
    <t>12:00 pm</t>
  </si>
  <si>
    <t>13:10 pm</t>
  </si>
  <si>
    <t>13:15 pm</t>
  </si>
  <si>
    <t>15:45 pm</t>
  </si>
  <si>
    <t>16:00 pm</t>
  </si>
  <si>
    <t>22:15 pm</t>
  </si>
  <si>
    <t>22:55 pm</t>
  </si>
  <si>
    <t>23:00 pm</t>
  </si>
  <si>
    <t xml:space="preserve">23:45 pm </t>
  </si>
  <si>
    <t xml:space="preserve">20:30 pm </t>
  </si>
  <si>
    <t xml:space="preserve">23:00 pm </t>
  </si>
  <si>
    <t>Break y reunión con equipo</t>
  </si>
  <si>
    <t xml:space="preserve">00:0 pm </t>
  </si>
  <si>
    <t xml:space="preserve">00:00 pm </t>
  </si>
  <si>
    <t xml:space="preserve">23:20 pm </t>
  </si>
  <si>
    <t>9:30 am</t>
  </si>
  <si>
    <t>11:15 am</t>
  </si>
  <si>
    <t>12:45 pm</t>
  </si>
  <si>
    <t xml:space="preserve">15:30 pm </t>
  </si>
  <si>
    <t>8:30 am</t>
  </si>
  <si>
    <t xml:space="preserve">13:00 pm </t>
  </si>
  <si>
    <t xml:space="preserve">15:45 pm </t>
  </si>
  <si>
    <t xml:space="preserve">9:15 am </t>
  </si>
  <si>
    <t>12:35 pm</t>
  </si>
  <si>
    <t>13:55 pm</t>
  </si>
  <si>
    <t>14:30 pm</t>
  </si>
  <si>
    <t>10:35 am</t>
  </si>
  <si>
    <t>11:45 am</t>
  </si>
  <si>
    <t>12:55 pm</t>
  </si>
  <si>
    <t>14:15 pm</t>
  </si>
  <si>
    <t>15:55 pm</t>
  </si>
  <si>
    <t>11:25 am</t>
  </si>
  <si>
    <t>13:45 pm</t>
  </si>
  <si>
    <t>11:50 pm</t>
  </si>
  <si>
    <t>13:40 pm</t>
  </si>
  <si>
    <t xml:space="preserve">Pruebas </t>
  </si>
  <si>
    <t xml:space="preserve">8:00 am </t>
  </si>
  <si>
    <t>20:15 pm</t>
  </si>
  <si>
    <t>21:30 pm</t>
  </si>
  <si>
    <t xml:space="preserve">23:15 pm </t>
  </si>
  <si>
    <t>Total</t>
  </si>
  <si>
    <t>Script C14 Proyect Plan Summary</t>
  </si>
  <si>
    <t>Back End</t>
  </si>
  <si>
    <t>Yusdivia Molina</t>
  </si>
  <si>
    <t>Tiempo en fase</t>
  </si>
  <si>
    <t>Plan</t>
  </si>
  <si>
    <t>Estimado</t>
  </si>
  <si>
    <t>Real</t>
  </si>
  <si>
    <t>Ajustar considerablemente a un porcentaje menor</t>
  </si>
  <si>
    <t>Ajustar a un porcentaje mayor</t>
  </si>
  <si>
    <t>Ajustar a un porcentaje menor</t>
  </si>
  <si>
    <t>Tendencia en reducir tiempos de documentación</t>
  </si>
  <si>
    <t>Postmortem</t>
  </si>
  <si>
    <t xml:space="preserve">Reducir tiempos muertos </t>
  </si>
  <si>
    <t>Defectos inyectados</t>
  </si>
  <si>
    <t>#</t>
  </si>
  <si>
    <t>Defectos identificados</t>
  </si>
  <si>
    <t>02/14/22 - 05/31/2022</t>
  </si>
  <si>
    <t>Java</t>
  </si>
  <si>
    <t>45hr</t>
  </si>
  <si>
    <t>58 hrs</t>
  </si>
  <si>
    <t>Los tiempos estimados no estan siendo suficientes en algunas partes, pero se esta concluyendo los entregables sin muchos errores.</t>
  </si>
  <si>
    <t>45 hrs</t>
  </si>
  <si>
    <t>37 hrs</t>
  </si>
  <si>
    <t>60.333 hrs</t>
  </si>
  <si>
    <t>5 hrs</t>
  </si>
  <si>
    <t>10 hrs</t>
  </si>
  <si>
    <t>2 hrs</t>
  </si>
  <si>
    <r>
      <rPr>
        <rFont val="Calibri, Arial"/>
        <color rgb="FF000000"/>
        <sz val="11.0"/>
      </rPr>
      <t xml:space="preserve">Documentación </t>
    </r>
    <r>
      <rPr>
        <rFont val="Calibri"/>
        <color theme="1"/>
        <sz val="9.0"/>
      </rPr>
      <t>(TRL+PS)</t>
    </r>
  </si>
  <si>
    <t>Ajustar significativamente a menos</t>
  </si>
  <si>
    <t>Estos resultados solo fueron de las primeras 5 semanas del primer bloque</t>
  </si>
  <si>
    <r>
      <rPr>
        <rFont val="Calibri, Arial"/>
        <color theme="1"/>
        <sz val="11.0"/>
      </rPr>
      <t xml:space="preserve">Documentación </t>
    </r>
    <r>
      <rPr>
        <rFont val="Calibri"/>
        <color theme="1"/>
        <sz val="9.0"/>
      </rPr>
      <t>(TRL+PS)</t>
    </r>
  </si>
  <si>
    <t>1 semana x 8 hrs de trabajo</t>
  </si>
  <si>
    <t xml:space="preserve"> </t>
  </si>
  <si>
    <t>SUMATORIA DE ERRORES EN PRIMER BLOQUE</t>
  </si>
  <si>
    <t>Semana 1</t>
  </si>
  <si>
    <t>Semana 2</t>
  </si>
  <si>
    <t>Semana 3</t>
  </si>
  <si>
    <t>Semana 4</t>
  </si>
  <si>
    <t>Semana 5</t>
  </si>
  <si>
    <t>5 en OPP</t>
  </si>
  <si>
    <t xml:space="preserve">3 en WBS </t>
  </si>
  <si>
    <t>5 en PCH</t>
  </si>
  <si>
    <t>4 en Pl de Pr In</t>
  </si>
  <si>
    <t>3 en PPT</t>
  </si>
  <si>
    <t>2 en SRS</t>
  </si>
  <si>
    <t>3 en SRS</t>
  </si>
  <si>
    <t>4 en entregables fnales</t>
  </si>
  <si>
    <t>TOTAL=</t>
  </si>
  <si>
    <t>Lunes - Jueves de 02:00pm a 10:00 pm</t>
  </si>
  <si>
    <t>Martes - Miercoles - Viernes de 01:00 pm a 09:00 pm</t>
  </si>
  <si>
    <t>Se toman las 8 semanas del proyecto que se cuentan todas las fases del proyecto desde el diseño hasta las pruebas</t>
  </si>
  <si>
    <t>Ajustar significativamente a mas</t>
  </si>
  <si>
    <r>
      <rPr>
        <rFont val="Calibri"/>
        <color theme="1"/>
        <sz val="11.0"/>
      </rPr>
      <t xml:space="preserve">Documentación </t>
    </r>
    <r>
      <rPr>
        <rFont val="Calibri"/>
        <color theme="1"/>
        <sz val="9.0"/>
      </rPr>
      <t>(TRL+PS)</t>
    </r>
  </si>
  <si>
    <t>14/02/2022 - 30/05/2022</t>
  </si>
  <si>
    <t>Equipo</t>
  </si>
  <si>
    <t>Timelog</t>
  </si>
  <si>
    <t>BackEnd</t>
  </si>
  <si>
    <t>Bases de Datos</t>
  </si>
  <si>
    <t>Front End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</si>
</sst>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400]h:mm:ss\ AM/PM"/>
    <numFmt numFmtId="165" formatCode="d/m/yyyy"/>
    <numFmt numFmtId="166" formatCode="h:mm am/pm"/>
    <numFmt numFmtId="167" formatCode="dd/mm/yyyy"/>
    <numFmt numFmtId="168" formatCode="dd/mm/yy"/>
    <numFmt numFmtId="169" formatCode="D/M/YYYY"/>
  </numFmts>
  <fonts count="14">
    <font>
      <sz val="10.0"/>
      <color rgb="FF000000"/>
      <name val="Arial"/>
      <scheme val="minor"/>
    </font>
    <font>
      <b/>
      <sz val="15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theme="1"/>
      <name val="Docs-Calibri"/>
    </font>
    <font/>
    <font>
      <sz val="12.0"/>
      <color rgb="FF000000"/>
      <name val="Calibri"/>
    </font>
    <font>
      <sz val="14.0"/>
      <color theme="1"/>
      <name val="Calibri"/>
    </font>
    <font>
      <sz val="11.0"/>
      <color rgb="FF000000"/>
      <name val="Calibri"/>
    </font>
    <font>
      <sz val="11.0"/>
      <color theme="1"/>
      <name val="Roboto"/>
    </font>
    <font>
      <color rgb="FFFFFFFF"/>
      <name val="Arial"/>
      <scheme val="minor"/>
    </font>
    <font>
      <color theme="0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BBC04"/>
        <bgColor rgb="FFFBBC04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  <fill>
      <patternFill patternType="solid">
        <fgColor rgb="FF46BDC6"/>
        <bgColor rgb="FF46BDC6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7" fillId="2" fontId="3" numFmtId="0" xfId="0" applyAlignment="1" applyBorder="1" applyFill="1" applyFont="1">
      <alignment horizontal="center"/>
    </xf>
    <xf borderId="7" fillId="2" fontId="3" numFmtId="0" xfId="0" applyAlignment="1" applyBorder="1" applyFont="1">
      <alignment horizontal="center" shrinkToFit="0" wrapText="1"/>
    </xf>
    <xf borderId="7" fillId="0" fontId="2" numFmtId="14" xfId="0" applyAlignment="1" applyBorder="1" applyFont="1" applyNumberFormat="1">
      <alignment horizontal="right" shrinkToFit="0" vertical="bottom" wrapText="0"/>
    </xf>
    <xf borderId="7" fillId="0" fontId="2" numFmtId="164" xfId="0" applyAlignment="1" applyBorder="1" applyFont="1" applyNumberFormat="1">
      <alignment horizontal="right"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2" fillId="3" fontId="4" numFmtId="0" xfId="0" applyAlignment="1" applyBorder="1" applyFill="1" applyFont="1">
      <alignment vertical="bottom"/>
    </xf>
    <xf borderId="0" fillId="0" fontId="2" numFmtId="0" xfId="0" applyAlignment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2" fillId="4" fontId="4" numFmtId="0" xfId="0" applyAlignment="1" applyBorder="1" applyFill="1" applyFont="1">
      <alignment vertical="bottom"/>
    </xf>
    <xf borderId="2" fillId="5" fontId="4" numFmtId="0" xfId="0" applyAlignment="1" applyBorder="1" applyFill="1" applyFont="1">
      <alignment vertical="bottom"/>
    </xf>
    <xf borderId="7" fillId="0" fontId="3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shrinkToFit="0" wrapText="0"/>
    </xf>
    <xf borderId="7" fillId="0" fontId="2" numFmtId="165" xfId="0" applyAlignment="1" applyBorder="1" applyFont="1" applyNumberFormat="1">
      <alignment horizontal="right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2" fillId="6" fontId="4" numFmtId="0" xfId="0" applyAlignment="1" applyBorder="1" applyFill="1" applyFont="1">
      <alignment vertical="bottom"/>
    </xf>
    <xf borderId="7" fillId="0" fontId="2" numFmtId="166" xfId="0" applyAlignment="1" applyBorder="1" applyFont="1" applyNumberFormat="1">
      <alignment horizontal="right" shrinkToFit="0" vertical="bottom" wrapText="0"/>
    </xf>
    <xf borderId="2" fillId="7" fontId="4" numFmtId="0" xfId="0" applyAlignment="1" applyBorder="1" applyFill="1" applyFont="1">
      <alignment vertical="bottom"/>
    </xf>
    <xf borderId="0" fillId="8" fontId="2" numFmtId="0" xfId="0" applyAlignment="1" applyFill="1" applyFont="1">
      <alignment shrinkToFit="0" vertical="bottom" wrapText="0"/>
    </xf>
    <xf borderId="7" fillId="0" fontId="2" numFmtId="20" xfId="0" applyAlignment="1" applyBorder="1" applyFont="1" applyNumberFormat="1">
      <alignment horizontal="right" shrinkToFit="0" vertical="bottom" wrapText="0"/>
    </xf>
    <xf borderId="7" fillId="0" fontId="2" numFmtId="167" xfId="0" applyAlignment="1" applyBorder="1" applyFont="1" applyNumberForma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2" fillId="9" fontId="4" numFmtId="0" xfId="0" applyAlignment="1" applyBorder="1" applyFill="1" applyFont="1">
      <alignment vertical="bottom"/>
    </xf>
    <xf borderId="0" fillId="0" fontId="2" numFmtId="0" xfId="0" applyAlignment="1" applyFont="1">
      <alignment horizontal="right" vertical="bottom"/>
    </xf>
    <xf borderId="2" fillId="0" fontId="1" numFmtId="0" xfId="0" applyAlignment="1" applyBorder="1" applyFont="1">
      <alignment vertical="bottom"/>
    </xf>
    <xf borderId="11" fillId="0" fontId="7" numFmtId="0" xfId="0" applyBorder="1" applyFont="1"/>
    <xf borderId="6" fillId="0" fontId="7" numFmtId="0" xfId="0" applyBorder="1" applyFont="1"/>
    <xf borderId="0" fillId="0" fontId="4" numFmtId="0" xfId="0" applyAlignment="1" applyFont="1">
      <alignment vertical="bottom"/>
    </xf>
    <xf borderId="7" fillId="0" fontId="4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10" fontId="4" numFmtId="0" xfId="0" applyAlignment="1" applyBorder="1" applyFill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vertical="top"/>
    </xf>
    <xf borderId="12" fillId="0" fontId="7" numFmtId="0" xfId="0" applyBorder="1" applyFont="1"/>
    <xf borderId="2" fillId="0" fontId="4" numFmtId="0" xfId="0" applyAlignment="1" applyBorder="1" applyFont="1">
      <alignment readingOrder="0" vertical="bottom"/>
    </xf>
    <xf borderId="11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13" fillId="0" fontId="7" numFmtId="0" xfId="0" applyBorder="1" applyFont="1"/>
    <xf borderId="7" fillId="11" fontId="3" numFmtId="0" xfId="0" applyAlignment="1" applyBorder="1" applyFill="1" applyFont="1">
      <alignment horizontal="center" vertical="bottom"/>
    </xf>
    <xf borderId="1" fillId="11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7" fillId="0" fontId="2" numFmtId="168" xfId="0" applyAlignment="1" applyBorder="1" applyFont="1" applyNumberFormat="1">
      <alignment horizontal="right" vertical="bottom"/>
    </xf>
    <xf borderId="7" fillId="0" fontId="2" numFmtId="20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4" fillId="0" fontId="4" numFmtId="0" xfId="0" applyAlignment="1" applyBorder="1" applyFont="1">
      <alignment vertical="bottom"/>
    </xf>
    <xf borderId="15" fillId="0" fontId="4" numFmtId="0" xfId="0" applyAlignment="1" applyBorder="1" applyFont="1">
      <alignment vertical="bottom"/>
    </xf>
    <xf borderId="7" fillId="0" fontId="4" numFmtId="20" xfId="0" applyAlignment="1" applyBorder="1" applyFont="1" applyNumberFormat="1">
      <alignment horizontal="right" vertical="bottom"/>
    </xf>
    <xf borderId="7" fillId="0" fontId="2" numFmtId="21" xfId="0" applyAlignment="1" applyBorder="1" applyFont="1" applyNumberFormat="1">
      <alignment horizontal="right" vertical="bottom"/>
    </xf>
    <xf borderId="14" fillId="0" fontId="4" numFmtId="0" xfId="0" applyAlignment="1" applyBorder="1" applyFont="1">
      <alignment shrinkToFit="0" vertical="bottom" wrapText="0"/>
    </xf>
    <xf borderId="3" fillId="7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10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7" fillId="0" fontId="1" numFmtId="0" xfId="0" applyAlignment="1" applyBorder="1" applyFont="1">
      <alignment shrinkToFit="0" vertical="bottom" wrapText="0"/>
    </xf>
    <xf borderId="0" fillId="8" fontId="4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top" wrapText="0"/>
    </xf>
    <xf borderId="7" fillId="0" fontId="2" numFmtId="0" xfId="0" applyAlignment="1" applyBorder="1" applyFont="1">
      <alignment shrinkToFit="0" vertical="top" wrapText="0"/>
    </xf>
    <xf borderId="7" fillId="0" fontId="4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center" vertical="bottom"/>
    </xf>
    <xf borderId="7" fillId="2" fontId="3" numFmtId="0" xfId="0" applyAlignment="1" applyBorder="1" applyFont="1">
      <alignment horizontal="center" shrinkToFit="0" vertical="bottom" wrapText="1"/>
    </xf>
    <xf borderId="2" fillId="12" fontId="9" numFmtId="0" xfId="0" applyAlignment="1" applyBorder="1" applyFill="1" applyFont="1">
      <alignment horizontal="center" vertical="bottom"/>
    </xf>
    <xf borderId="3" fillId="8" fontId="4" numFmtId="0" xfId="0" applyAlignment="1" applyBorder="1" applyFont="1">
      <alignment vertical="bottom"/>
    </xf>
    <xf borderId="7" fillId="0" fontId="2" numFmtId="169" xfId="0" applyAlignment="1" applyBorder="1" applyFont="1" applyNumberFormat="1">
      <alignment horizontal="right" vertical="bottom"/>
    </xf>
    <xf borderId="7" fillId="0" fontId="2" numFmtId="169" xfId="0" applyAlignment="1" applyBorder="1" applyFont="1" applyNumberFormat="1">
      <alignment vertical="bottom"/>
    </xf>
    <xf borderId="7" fillId="0" fontId="2" numFmtId="0" xfId="0" applyAlignment="1" applyBorder="1" applyFont="1">
      <alignment horizontal="center" vertical="bottom"/>
    </xf>
    <xf borderId="7" fillId="13" fontId="2" numFmtId="169" xfId="0" applyAlignment="1" applyBorder="1" applyFill="1" applyFont="1" applyNumberFormat="1">
      <alignment vertical="bottom"/>
    </xf>
    <xf borderId="7" fillId="0" fontId="2" numFmtId="169" xfId="0" applyAlignment="1" applyBorder="1" applyFont="1" applyNumberFormat="1">
      <alignment shrinkToFit="0" vertical="bottom" wrapText="1"/>
    </xf>
    <xf borderId="7" fillId="8" fontId="4" numFmtId="169" xfId="0" applyAlignment="1" applyBorder="1" applyFont="1" applyNumberFormat="1">
      <alignment vertical="bottom"/>
    </xf>
    <xf borderId="7" fillId="0" fontId="2" numFmtId="165" xfId="0" applyAlignment="1" applyBorder="1" applyFont="1" applyNumberFormat="1">
      <alignment horizontal="right" vertical="bottom"/>
    </xf>
    <xf borderId="7" fillId="10" fontId="2" numFmtId="0" xfId="0" applyAlignment="1" applyBorder="1" applyFont="1">
      <alignment horizontal="center" vertical="bottom"/>
    </xf>
    <xf borderId="7" fillId="8" fontId="4" numFmtId="0" xfId="0" applyAlignment="1" applyBorder="1" applyFont="1">
      <alignment vertical="bottom"/>
    </xf>
    <xf borderId="7" fillId="0" fontId="2" numFmtId="165" xfId="0" applyAlignment="1" applyBorder="1" applyFont="1" applyNumberFormat="1">
      <alignment vertical="bottom"/>
    </xf>
    <xf borderId="7" fillId="13" fontId="2" numFmtId="165" xfId="0" applyAlignment="1" applyBorder="1" applyFont="1" applyNumberFormat="1">
      <alignment vertical="bottom"/>
    </xf>
    <xf borderId="7" fillId="0" fontId="2" numFmtId="165" xfId="0" applyAlignment="1" applyBorder="1" applyFont="1" applyNumberFormat="1">
      <alignment shrinkToFit="0" vertical="bottom" wrapText="1"/>
    </xf>
    <xf borderId="7" fillId="8" fontId="4" numFmtId="165" xfId="0" applyAlignment="1" applyBorder="1" applyFont="1" applyNumberFormat="1">
      <alignment vertical="bottom"/>
    </xf>
    <xf borderId="7" fillId="0" fontId="2" numFmtId="167" xfId="0" applyAlignment="1" applyBorder="1" applyFont="1" applyNumberFormat="1">
      <alignment horizontal="right" vertical="bottom"/>
    </xf>
    <xf borderId="7" fillId="0" fontId="4" numFmtId="167" xfId="0" applyAlignment="1" applyBorder="1" applyFont="1" applyNumberFormat="1">
      <alignment vertical="bottom"/>
    </xf>
    <xf borderId="2" fillId="0" fontId="2" numFmtId="165" xfId="0" applyAlignment="1" applyBorder="1" applyFont="1" applyNumberFormat="1">
      <alignment vertical="bottom"/>
    </xf>
    <xf borderId="7" fillId="14" fontId="2" numFmtId="165" xfId="0" applyAlignment="1" applyBorder="1" applyFill="1" applyFont="1" applyNumberFormat="1">
      <alignment vertical="bottom"/>
    </xf>
    <xf borderId="2" fillId="15" fontId="9" numFmtId="0" xfId="0" applyAlignment="1" applyBorder="1" applyFill="1" applyFont="1">
      <alignment horizontal="center" readingOrder="0" vertical="bottom"/>
    </xf>
    <xf borderId="7" fillId="8" fontId="4" numFmtId="0" xfId="0" applyAlignment="1" applyBorder="1" applyFont="1">
      <alignment readingOrder="0" vertical="bottom"/>
    </xf>
    <xf borderId="7" fillId="0" fontId="2" numFmtId="169" xfId="0" applyAlignment="1" applyBorder="1" applyFont="1" applyNumberFormat="1">
      <alignment horizontal="right" readingOrder="0" vertical="bottom"/>
    </xf>
    <xf borderId="7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horizontal="center" readingOrder="0" vertical="bottom"/>
    </xf>
    <xf borderId="7" fillId="14" fontId="2" numFmtId="0" xfId="0" applyAlignment="1" applyBorder="1" applyFont="1">
      <alignment readingOrder="0" vertical="bottom"/>
    </xf>
    <xf borderId="7" fillId="16" fontId="2" numFmtId="169" xfId="0" applyAlignment="1" applyBorder="1" applyFill="1" applyFont="1" applyNumberFormat="1">
      <alignment horizontal="right" readingOrder="0" vertical="bottom"/>
    </xf>
    <xf borderId="7" fillId="16" fontId="5" numFmtId="167" xfId="0" applyAlignment="1" applyBorder="1" applyFont="1" applyNumberFormat="1">
      <alignment readingOrder="0"/>
    </xf>
    <xf borderId="7" fillId="8" fontId="4" numFmtId="0" xfId="0" applyAlignment="1" applyBorder="1" applyFont="1">
      <alignment horizontal="center" readingOrder="0" vertical="bottom"/>
    </xf>
    <xf borderId="7" fillId="14" fontId="4" numFmtId="0" xfId="0" applyAlignment="1" applyBorder="1" applyFont="1">
      <alignment readingOrder="0" vertical="bottom"/>
    </xf>
    <xf borderId="7" fillId="0" fontId="5" numFmtId="167" xfId="0" applyAlignment="1" applyBorder="1" applyFont="1" applyNumberFormat="1">
      <alignment readingOrder="0"/>
    </xf>
    <xf borderId="7" fillId="8" fontId="2" numFmtId="0" xfId="0" applyAlignment="1" applyBorder="1" applyFont="1">
      <alignment horizontal="center" readingOrder="0" vertical="bottom"/>
    </xf>
    <xf borderId="7" fillId="17" fontId="2" numFmtId="0" xfId="0" applyAlignment="1" applyBorder="1" applyFill="1" applyFont="1">
      <alignment readingOrder="0" vertical="bottom"/>
    </xf>
    <xf borderId="7" fillId="0" fontId="2" numFmtId="0" xfId="0" applyAlignment="1" applyBorder="1" applyFont="1">
      <alignment readingOrder="0" shrinkToFit="0" vertical="bottom" wrapText="1"/>
    </xf>
    <xf borderId="7" fillId="14" fontId="2" numFmtId="0" xfId="0" applyAlignment="1" applyBorder="1" applyFont="1">
      <alignment vertical="bottom"/>
    </xf>
    <xf borderId="7" fillId="0" fontId="5" numFmtId="0" xfId="0" applyBorder="1" applyFont="1"/>
    <xf borderId="7" fillId="17" fontId="2" numFmtId="0" xfId="0" applyAlignment="1" applyBorder="1" applyFont="1">
      <alignment vertical="bottom"/>
    </xf>
    <xf borderId="2" fillId="15" fontId="2" numFmtId="0" xfId="0" applyAlignment="1" applyBorder="1" applyFont="1">
      <alignment horizontal="center" readingOrder="0" vertical="bottom"/>
    </xf>
    <xf borderId="7" fillId="18" fontId="2" numFmtId="0" xfId="0" applyAlignment="1" applyBorder="1" applyFill="1" applyFont="1">
      <alignment shrinkToFit="0" vertical="bottom" wrapText="1"/>
    </xf>
    <xf borderId="7" fillId="10" fontId="2" numFmtId="0" xfId="0" applyAlignment="1" applyBorder="1" applyFont="1">
      <alignment vertical="bottom"/>
    </xf>
    <xf borderId="7" fillId="18" fontId="2" numFmtId="0" xfId="0" applyAlignment="1" applyBorder="1" applyFont="1">
      <alignment vertical="bottom"/>
    </xf>
    <xf borderId="7" fillId="19" fontId="2" numFmtId="0" xfId="0" applyAlignment="1" applyBorder="1" applyFill="1" applyFont="1">
      <alignment vertical="bottom"/>
    </xf>
    <xf borderId="7" fillId="8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shrinkToFit="0" vertical="bottom" wrapText="1"/>
    </xf>
    <xf borderId="0" fillId="0" fontId="5" numFmtId="0" xfId="0" applyFont="1"/>
    <xf borderId="3" fillId="0" fontId="2" numFmtId="0" xfId="0" applyAlignment="1" applyBorder="1" applyFont="1">
      <alignment readingOrder="0" shrinkToFit="0" vertical="bottom" wrapText="0"/>
    </xf>
    <xf borderId="3" fillId="8" fontId="6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horizontal="center" shrinkToFit="0" vertical="bottom" wrapText="1"/>
    </xf>
    <xf borderId="2" fillId="20" fontId="2" numFmtId="0" xfId="0" applyAlignment="1" applyBorder="1" applyFill="1" applyFont="1">
      <alignment readingOrder="0" shrinkToFit="0" wrapText="1"/>
    </xf>
    <xf borderId="4" fillId="0" fontId="5" numFmtId="0" xfId="0" applyBorder="1" applyFont="1"/>
    <xf borderId="5" fillId="0" fontId="5" numFmtId="0" xfId="0" applyBorder="1" applyFont="1"/>
    <xf borderId="14" fillId="0" fontId="2" numFmtId="0" xfId="0" applyAlignment="1" applyBorder="1" applyFont="1">
      <alignment vertical="bottom"/>
    </xf>
    <xf borderId="15" fillId="0" fontId="5" numFmtId="0" xfId="0" applyBorder="1" applyFont="1"/>
    <xf borderId="14" fillId="0" fontId="2" numFmtId="0" xfId="0" applyAlignment="1" applyBorder="1" applyFont="1">
      <alignment vertical="bottom"/>
    </xf>
    <xf borderId="2" fillId="21" fontId="2" numFmtId="0" xfId="0" applyAlignment="1" applyBorder="1" applyFill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2" fillId="6" fontId="2" numFmtId="0" xfId="0" applyAlignment="1" applyBorder="1" applyFont="1">
      <alignment vertical="bottom"/>
    </xf>
    <xf borderId="2" fillId="22" fontId="2" numFmtId="0" xfId="0" applyAlignment="1" applyBorder="1" applyFill="1" applyFont="1">
      <alignment vertical="bottom"/>
    </xf>
    <xf borderId="2" fillId="23" fontId="2" numFmtId="0" xfId="0" applyAlignment="1" applyBorder="1" applyFill="1" applyFont="1">
      <alignment vertical="bottom"/>
    </xf>
    <xf borderId="0" fillId="0" fontId="5" numFmtId="0" xfId="0" applyAlignment="1" applyFont="1">
      <alignment readingOrder="0"/>
    </xf>
    <xf borderId="2" fillId="24" fontId="2" numFmtId="0" xfId="0" applyAlignment="1" applyBorder="1" applyFill="1" applyFont="1">
      <alignment vertical="bottom"/>
    </xf>
    <xf borderId="2" fillId="25" fontId="2" numFmtId="0" xfId="0" applyAlignment="1" applyBorder="1" applyFill="1" applyFont="1">
      <alignment vertical="bottom"/>
    </xf>
    <xf borderId="2" fillId="21" fontId="2" numFmtId="0" xfId="0" applyAlignment="1" applyBorder="1" applyFont="1">
      <alignment vertical="bottom"/>
    </xf>
    <xf borderId="2" fillId="23" fontId="2" numFmtId="0" xfId="0" applyAlignment="1" applyBorder="1" applyFont="1">
      <alignment readingOrder="0" vertical="bottom"/>
    </xf>
    <xf borderId="0" fillId="0" fontId="2" numFmtId="169" xfId="0" applyAlignment="1" applyFont="1" applyNumberFormat="1">
      <alignment horizontal="right" vertical="bottom"/>
    </xf>
    <xf borderId="2" fillId="23" fontId="4" numFmtId="0" xfId="0" applyAlignment="1" applyBorder="1" applyFont="1">
      <alignment vertical="bottom"/>
    </xf>
    <xf borderId="7" fillId="0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7" fillId="6" fontId="5" numFmtId="0" xfId="0" applyAlignment="1" applyBorder="1" applyFont="1">
      <alignment readingOrder="0"/>
    </xf>
    <xf borderId="7" fillId="26" fontId="5" numFmtId="0" xfId="0" applyBorder="1" applyFill="1" applyFont="1"/>
    <xf borderId="6" fillId="0" fontId="1" numFmtId="0" xfId="0" applyAlignment="1" applyBorder="1" applyFont="1">
      <alignment vertical="bottom"/>
    </xf>
    <xf borderId="7" fillId="11" fontId="3" numFmtId="0" xfId="0" applyAlignment="1" applyBorder="1" applyFont="1">
      <alignment vertical="bottom"/>
    </xf>
    <xf borderId="7" fillId="0" fontId="4" numFmtId="10" xfId="0" applyAlignment="1" applyBorder="1" applyFont="1" applyNumberFormat="1">
      <alignment horizontal="right" vertical="bottom"/>
    </xf>
    <xf borderId="7" fillId="0" fontId="4" numFmtId="0" xfId="0" applyAlignment="1" applyBorder="1" applyFont="1">
      <alignment horizontal="right" readingOrder="0" vertical="bottom"/>
    </xf>
    <xf borderId="7" fillId="0" fontId="4" numFmtId="0" xfId="0" applyAlignment="1" applyBorder="1" applyFont="1">
      <alignment readingOrder="0" vertical="bottom"/>
    </xf>
    <xf borderId="7" fillId="11" fontId="4" numFmtId="10" xfId="0" applyAlignment="1" applyBorder="1" applyFont="1" applyNumberFormat="1">
      <alignment horizontal="right" vertical="bottom"/>
    </xf>
    <xf borderId="7" fillId="27" fontId="2" numFmtId="0" xfId="0" applyAlignment="1" applyBorder="1" applyFill="1" applyFont="1">
      <alignment horizontal="right" vertical="bottom"/>
    </xf>
    <xf borderId="7" fillId="0" fontId="4" numFmtId="0" xfId="0" applyAlignment="1" applyBorder="1" applyFont="1">
      <alignment shrinkToFit="0" vertical="bottom" wrapText="1"/>
    </xf>
    <xf borderId="0" fillId="0" fontId="4" numFmtId="168" xfId="0" applyAlignment="1" applyFont="1" applyNumberFormat="1">
      <alignment vertical="bottom"/>
    </xf>
    <xf borderId="7" fillId="0" fontId="2" numFmtId="10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horizontal="right" readingOrder="0" vertical="bottom"/>
    </xf>
    <xf borderId="7" fillId="11" fontId="3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0" fillId="2" fontId="3" numFmtId="0" xfId="0" applyAlignment="1" applyFont="1">
      <alignment horizontal="center"/>
    </xf>
    <xf borderId="7" fillId="2" fontId="3" numFmtId="0" xfId="0" applyAlignment="1" applyBorder="1" applyFont="1">
      <alignment vertical="bottom"/>
    </xf>
    <xf borderId="7" fillId="0" fontId="2" numFmtId="9" xfId="0" applyAlignment="1" applyBorder="1" applyFont="1" applyNumberFormat="1">
      <alignment horizontal="right" vertical="bottom"/>
    </xf>
    <xf borderId="7" fillId="0" fontId="10" numFmtId="0" xfId="0" applyAlignment="1" applyBorder="1" applyFont="1">
      <alignment vertical="bottom"/>
    </xf>
    <xf borderId="7" fillId="2" fontId="2" numFmtId="9" xfId="0" applyAlignment="1" applyBorder="1" applyFont="1" applyNumberFormat="1">
      <alignment vertical="bottom"/>
    </xf>
    <xf borderId="7" fillId="2" fontId="2" numFmtId="0" xfId="0" applyAlignment="1" applyBorder="1" applyFont="1">
      <alignment vertical="bottom"/>
    </xf>
    <xf borderId="7" fillId="0" fontId="2" numFmtId="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6" fillId="2" fontId="3" numFmtId="0" xfId="0" applyAlignment="1" applyBorder="1" applyFont="1">
      <alignment horizontal="center" vertical="bottom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2" fontId="4" numFmtId="9" xfId="0" applyAlignment="1" applyBorder="1" applyFont="1" applyNumberFormat="1">
      <alignment vertical="bottom"/>
    </xf>
    <xf borderId="7" fillId="2" fontId="4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15" fillId="0" fontId="7" numFmtId="0" xfId="0" applyBorder="1" applyFont="1"/>
    <xf borderId="10" fillId="0" fontId="7" numFmtId="0" xfId="0" applyBorder="1" applyFont="1"/>
    <xf borderId="13" fillId="0" fontId="2" numFmtId="0" xfId="0" applyAlignment="1" applyBorder="1" applyFont="1">
      <alignment vertical="bottom"/>
    </xf>
    <xf borderId="2" fillId="2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1" fillId="8" fontId="11" numFmtId="0" xfId="0" applyAlignment="1" applyBorder="1" applyFont="1">
      <alignment shrinkToFit="0" vertical="bottom" wrapText="1"/>
    </xf>
    <xf borderId="6" fillId="0" fontId="10" numFmtId="0" xfId="0" applyAlignment="1" applyBorder="1" applyFont="1">
      <alignment vertical="bottom"/>
    </xf>
    <xf borderId="1" fillId="11" fontId="3" numFmtId="0" xfId="0" applyAlignment="1" applyBorder="1" applyFont="1">
      <alignment vertical="bottom"/>
    </xf>
    <xf borderId="7" fillId="0" fontId="4" numFmtId="10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Border="1" applyFont="1"/>
    <xf borderId="3" fillId="0" fontId="4" numFmtId="0" xfId="0" applyAlignment="1" applyBorder="1" applyFont="1">
      <alignment readingOrder="0" vertical="bottom"/>
    </xf>
    <xf borderId="11" fillId="0" fontId="5" numFmtId="0" xfId="0" applyBorder="1" applyFont="1"/>
    <xf borderId="6" fillId="0" fontId="5" numFmtId="0" xfId="0" applyBorder="1" applyFont="1"/>
    <xf borderId="12" fillId="0" fontId="4" numFmtId="0" xfId="0" applyAlignment="1" applyBorder="1" applyFont="1">
      <alignment readingOrder="0" vertical="bottom"/>
    </xf>
    <xf borderId="12" fillId="0" fontId="5" numFmtId="0" xfId="0" applyBorder="1" applyFont="1"/>
    <xf borderId="7" fillId="0" fontId="2" numFmtId="10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7" fillId="28" fontId="12" numFmtId="0" xfId="0" applyAlignment="1" applyBorder="1" applyFill="1" applyFont="1">
      <alignment readingOrder="0"/>
    </xf>
    <xf borderId="7" fillId="26" fontId="5" numFmtId="0" xfId="0" applyAlignment="1" applyBorder="1" applyFont="1">
      <alignment readingOrder="0"/>
    </xf>
    <xf borderId="7" fillId="28" fontId="12" numFmtId="0" xfId="0" applyAlignment="1" applyBorder="1" applyFont="1">
      <alignment readingOrder="0" shrinkToFit="0" wrapText="1"/>
    </xf>
    <xf borderId="7" fillId="28" fontId="1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3"/>
      <c r="E1" s="3"/>
      <c r="F1" s="3"/>
      <c r="G1" s="3"/>
    </row>
    <row r="2">
      <c r="A2" s="3"/>
      <c r="B2" s="3"/>
      <c r="C2" s="3"/>
      <c r="D2" s="3"/>
      <c r="E2" s="3"/>
      <c r="F2" s="3"/>
      <c r="G2" s="3"/>
    </row>
    <row r="3">
      <c r="A3" s="4" t="s">
        <v>1</v>
      </c>
      <c r="B3" s="5" t="s">
        <v>2</v>
      </c>
      <c r="C3" s="6"/>
      <c r="D3" s="6"/>
      <c r="E3" s="7"/>
      <c r="F3" s="8" t="s">
        <v>3</v>
      </c>
      <c r="G3" s="9" t="s">
        <v>4</v>
      </c>
    </row>
    <row r="4">
      <c r="A4" s="4" t="s">
        <v>5</v>
      </c>
      <c r="B4" s="5" t="s">
        <v>6</v>
      </c>
      <c r="C4" s="6"/>
      <c r="D4" s="6"/>
      <c r="E4" s="7"/>
      <c r="F4" s="8" t="s">
        <v>7</v>
      </c>
      <c r="G4" s="10" t="s">
        <v>8</v>
      </c>
    </row>
    <row r="5">
      <c r="A5" s="4" t="s">
        <v>9</v>
      </c>
      <c r="B5" s="11" t="s">
        <v>10</v>
      </c>
      <c r="C5" s="12"/>
      <c r="D5" s="12"/>
      <c r="E5" s="13"/>
      <c r="F5" s="8" t="s">
        <v>11</v>
      </c>
      <c r="G5" s="9"/>
    </row>
    <row r="6">
      <c r="A6" s="14"/>
      <c r="B6" s="3"/>
      <c r="C6" s="3"/>
      <c r="D6" s="3"/>
      <c r="E6" s="3"/>
      <c r="F6" s="3"/>
      <c r="G6" s="3"/>
    </row>
    <row r="7">
      <c r="A7" s="15" t="s">
        <v>12</v>
      </c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</row>
    <row r="8">
      <c r="A8" s="17">
        <v>44618.0</v>
      </c>
      <c r="B8" s="18">
        <v>0.51875</v>
      </c>
      <c r="C8" s="18">
        <v>0.7520833333333333</v>
      </c>
      <c r="D8" s="19">
        <v>0.0</v>
      </c>
      <c r="E8" s="19">
        <v>444.0</v>
      </c>
      <c r="F8" s="20" t="s">
        <v>19</v>
      </c>
      <c r="G8" s="21" t="s">
        <v>20</v>
      </c>
      <c r="H8" s="21"/>
    </row>
    <row r="9">
      <c r="A9" s="17">
        <v>44619.0</v>
      </c>
      <c r="B9" s="22" t="s">
        <v>21</v>
      </c>
      <c r="C9" s="22" t="s">
        <v>22</v>
      </c>
      <c r="D9" s="19">
        <v>0.0</v>
      </c>
      <c r="E9" s="19">
        <v>560.0</v>
      </c>
      <c r="F9" s="20" t="s">
        <v>19</v>
      </c>
      <c r="G9" s="21" t="s">
        <v>23</v>
      </c>
      <c r="H9" s="21"/>
    </row>
    <row r="10">
      <c r="A10" s="17">
        <v>44620.0</v>
      </c>
      <c r="B10" s="22" t="s">
        <v>24</v>
      </c>
      <c r="C10" s="22" t="s">
        <v>25</v>
      </c>
      <c r="D10" s="19">
        <v>0.0</v>
      </c>
      <c r="E10" s="19">
        <v>236.0</v>
      </c>
      <c r="F10" s="23" t="s">
        <v>26</v>
      </c>
      <c r="G10" s="21" t="s">
        <v>27</v>
      </c>
      <c r="H10" s="21"/>
    </row>
    <row r="11">
      <c r="A11" s="17">
        <v>44621.0</v>
      </c>
      <c r="B11" s="22" t="s">
        <v>24</v>
      </c>
      <c r="C11" s="22" t="s">
        <v>25</v>
      </c>
      <c r="D11" s="19">
        <v>0.0</v>
      </c>
      <c r="E11" s="19">
        <v>236.0</v>
      </c>
      <c r="F11" s="23" t="s">
        <v>26</v>
      </c>
      <c r="G11" s="21" t="s">
        <v>28</v>
      </c>
      <c r="H11" s="21"/>
    </row>
    <row r="12">
      <c r="A12" s="17">
        <v>44595.0</v>
      </c>
      <c r="B12" s="22" t="s">
        <v>29</v>
      </c>
      <c r="C12" s="22" t="s">
        <v>25</v>
      </c>
      <c r="D12" s="19">
        <v>0.0</v>
      </c>
      <c r="E12" s="19">
        <v>296.0</v>
      </c>
      <c r="F12" s="24" t="s">
        <v>30</v>
      </c>
      <c r="G12" s="21" t="s">
        <v>31</v>
      </c>
      <c r="H12" s="21"/>
    </row>
    <row r="13">
      <c r="A13" s="17">
        <v>44622.0</v>
      </c>
      <c r="B13" s="22" t="s">
        <v>32</v>
      </c>
      <c r="C13" s="22" t="s">
        <v>33</v>
      </c>
      <c r="D13" s="19">
        <v>0.0</v>
      </c>
      <c r="E13" s="19">
        <v>354.0</v>
      </c>
      <c r="F13" s="24" t="s">
        <v>30</v>
      </c>
      <c r="G13" s="21" t="s">
        <v>34</v>
      </c>
      <c r="H13" s="21"/>
    </row>
    <row r="14">
      <c r="A14" s="17">
        <v>44595.0</v>
      </c>
      <c r="B14" s="22" t="s">
        <v>32</v>
      </c>
      <c r="C14" s="22" t="s">
        <v>33</v>
      </c>
      <c r="D14" s="19">
        <v>0.0</v>
      </c>
      <c r="E14" s="19">
        <v>354.0</v>
      </c>
      <c r="F14" s="24" t="s">
        <v>30</v>
      </c>
      <c r="G14" s="21" t="s">
        <v>35</v>
      </c>
      <c r="H14" s="21"/>
    </row>
    <row r="15">
      <c r="A15" s="17">
        <v>44807.0</v>
      </c>
      <c r="B15" s="22" t="s">
        <v>36</v>
      </c>
      <c r="C15" s="22" t="s">
        <v>25</v>
      </c>
      <c r="D15" s="19">
        <v>0.0</v>
      </c>
      <c r="E15" s="19">
        <v>363.0</v>
      </c>
      <c r="F15" s="24" t="s">
        <v>30</v>
      </c>
      <c r="G15" s="21" t="s">
        <v>37</v>
      </c>
      <c r="H15" s="21"/>
    </row>
    <row r="16">
      <c r="A16" s="17">
        <v>44807.0</v>
      </c>
      <c r="B16" s="22" t="s">
        <v>36</v>
      </c>
      <c r="C16" s="22" t="s">
        <v>25</v>
      </c>
      <c r="D16" s="19">
        <v>0.0</v>
      </c>
      <c r="E16" s="19">
        <v>363.0</v>
      </c>
      <c r="F16" s="24" t="s">
        <v>30</v>
      </c>
      <c r="G16" s="21" t="s">
        <v>38</v>
      </c>
      <c r="H16" s="21"/>
    </row>
    <row r="17">
      <c r="A17" s="17">
        <v>44808.0</v>
      </c>
      <c r="B17" s="22" t="s">
        <v>39</v>
      </c>
      <c r="C17" s="22" t="s">
        <v>25</v>
      </c>
      <c r="D17" s="19">
        <v>0.0</v>
      </c>
      <c r="E17" s="25">
        <v>323.0</v>
      </c>
      <c r="F17" s="24" t="s">
        <v>30</v>
      </c>
      <c r="G17" s="21" t="s">
        <v>40</v>
      </c>
      <c r="H17" s="21"/>
    </row>
    <row r="18">
      <c r="A18" s="17">
        <v>44681.0</v>
      </c>
      <c r="B18" s="22" t="s">
        <v>41</v>
      </c>
      <c r="C18" s="22" t="s">
        <v>42</v>
      </c>
      <c r="D18" s="19">
        <v>20.0</v>
      </c>
      <c r="E18" s="19">
        <v>100.0</v>
      </c>
      <c r="F18" s="20" t="s">
        <v>19</v>
      </c>
      <c r="G18" s="21" t="s">
        <v>43</v>
      </c>
      <c r="H18" s="26"/>
    </row>
    <row r="19">
      <c r="A19" s="17">
        <v>44683.0</v>
      </c>
      <c r="B19" s="22" t="s">
        <v>44</v>
      </c>
      <c r="C19" s="22" t="s">
        <v>45</v>
      </c>
      <c r="D19" s="19">
        <v>0.0</v>
      </c>
      <c r="E19" s="19">
        <v>30.0</v>
      </c>
      <c r="F19" s="20" t="s">
        <v>19</v>
      </c>
      <c r="G19" s="21" t="s">
        <v>46</v>
      </c>
      <c r="H19" s="26"/>
    </row>
    <row r="20">
      <c r="A20" s="17">
        <v>44683.0</v>
      </c>
      <c r="B20" s="22" t="s">
        <v>47</v>
      </c>
      <c r="C20" s="22" t="s">
        <v>48</v>
      </c>
      <c r="D20" s="19">
        <v>15.0</v>
      </c>
      <c r="E20" s="19">
        <v>105.0</v>
      </c>
      <c r="F20" s="23" t="s">
        <v>26</v>
      </c>
      <c r="G20" s="21" t="s">
        <v>49</v>
      </c>
      <c r="H20" s="26"/>
    </row>
    <row r="21">
      <c r="A21" s="17">
        <v>44684.0</v>
      </c>
      <c r="B21" s="22" t="s">
        <v>47</v>
      </c>
      <c r="C21" s="22" t="s">
        <v>48</v>
      </c>
      <c r="D21" s="19">
        <v>0.0</v>
      </c>
      <c r="E21" s="19">
        <v>120.0</v>
      </c>
      <c r="F21" s="24" t="s">
        <v>30</v>
      </c>
      <c r="G21" s="21" t="s">
        <v>50</v>
      </c>
      <c r="H21" s="26"/>
    </row>
    <row r="22">
      <c r="A22" s="27">
        <v>44656.0</v>
      </c>
      <c r="B22" s="22" t="s">
        <v>51</v>
      </c>
      <c r="C22" s="22" t="s">
        <v>52</v>
      </c>
      <c r="D22" s="19">
        <v>120.0</v>
      </c>
      <c r="E22" s="19">
        <v>360.0</v>
      </c>
      <c r="F22" s="24" t="s">
        <v>30</v>
      </c>
      <c r="G22" s="21" t="s">
        <v>53</v>
      </c>
      <c r="H22" s="26"/>
    </row>
    <row r="23">
      <c r="A23" s="27">
        <v>44686.0</v>
      </c>
      <c r="B23" s="22" t="s">
        <v>41</v>
      </c>
      <c r="C23" s="22" t="s">
        <v>52</v>
      </c>
      <c r="D23" s="19">
        <v>120.0</v>
      </c>
      <c r="E23" s="19">
        <v>360.0</v>
      </c>
      <c r="F23" s="24" t="s">
        <v>30</v>
      </c>
      <c r="G23" s="21" t="s">
        <v>54</v>
      </c>
      <c r="H23" s="26"/>
    </row>
    <row r="24">
      <c r="A24" s="17">
        <v>44683.0</v>
      </c>
      <c r="B24" s="18">
        <v>0.875</v>
      </c>
      <c r="C24" s="18">
        <v>0.9583333333333334</v>
      </c>
      <c r="D24" s="28">
        <v>30.0</v>
      </c>
      <c r="E24" s="19">
        <v>90.0</v>
      </c>
      <c r="F24" s="29" t="s">
        <v>55</v>
      </c>
      <c r="G24" s="21" t="s">
        <v>56</v>
      </c>
      <c r="H24" s="26"/>
    </row>
    <row r="25">
      <c r="A25" s="17">
        <v>44685.0</v>
      </c>
      <c r="B25" s="18">
        <v>0.375</v>
      </c>
      <c r="C25" s="18">
        <v>0.4166666666666667</v>
      </c>
      <c r="D25" s="19">
        <v>0.0</v>
      </c>
      <c r="E25" s="19">
        <v>60.0</v>
      </c>
      <c r="F25" s="23" t="s">
        <v>26</v>
      </c>
      <c r="G25" s="21" t="s">
        <v>57</v>
      </c>
      <c r="H25" s="26"/>
    </row>
    <row r="26">
      <c r="A26" s="17">
        <v>44685.0</v>
      </c>
      <c r="B26" s="18">
        <v>0.4166666666666667</v>
      </c>
      <c r="C26" s="18">
        <v>0.5</v>
      </c>
      <c r="D26" s="19">
        <v>0.0</v>
      </c>
      <c r="E26" s="19">
        <v>120.0</v>
      </c>
      <c r="F26" s="23" t="s">
        <v>26</v>
      </c>
      <c r="G26" s="21" t="s">
        <v>58</v>
      </c>
      <c r="H26" s="26"/>
    </row>
    <row r="27">
      <c r="A27" s="17">
        <v>44685.0</v>
      </c>
      <c r="B27" s="18">
        <v>0.5</v>
      </c>
      <c r="C27" s="18">
        <v>0.5069444444444444</v>
      </c>
      <c r="D27" s="19">
        <v>0.0</v>
      </c>
      <c r="E27" s="19">
        <v>10.0</v>
      </c>
      <c r="F27" s="23" t="s">
        <v>26</v>
      </c>
      <c r="G27" s="21" t="s">
        <v>59</v>
      </c>
      <c r="H27" s="26"/>
    </row>
    <row r="28">
      <c r="A28" s="17">
        <v>44686.0</v>
      </c>
      <c r="B28" s="18">
        <v>0.75</v>
      </c>
      <c r="C28" s="18">
        <v>0.7916666666666666</v>
      </c>
      <c r="D28" s="28">
        <v>5.0</v>
      </c>
      <c r="E28" s="19">
        <v>55.0</v>
      </c>
      <c r="F28" s="20" t="s">
        <v>19</v>
      </c>
      <c r="G28" s="21" t="s">
        <v>60</v>
      </c>
      <c r="H28" s="26"/>
    </row>
    <row r="29">
      <c r="A29" s="17">
        <v>44686.0</v>
      </c>
      <c r="B29" s="18">
        <v>0.7916666666666666</v>
      </c>
      <c r="C29" s="18">
        <v>0.0</v>
      </c>
      <c r="D29" s="28">
        <v>50.0</v>
      </c>
      <c r="E29" s="19">
        <v>230.0</v>
      </c>
      <c r="F29" s="20" t="s">
        <v>19</v>
      </c>
      <c r="G29" s="21" t="s">
        <v>61</v>
      </c>
      <c r="H29" s="26"/>
    </row>
    <row r="30">
      <c r="A30" s="17">
        <v>44687.0</v>
      </c>
      <c r="B30" s="18">
        <v>0.0</v>
      </c>
      <c r="C30" s="18">
        <v>0.013888888888888888</v>
      </c>
      <c r="D30" s="19">
        <v>0.0</v>
      </c>
      <c r="E30" s="19">
        <v>20.0</v>
      </c>
      <c r="F30" s="20" t="s">
        <v>19</v>
      </c>
      <c r="G30" s="21" t="s">
        <v>62</v>
      </c>
      <c r="H30" s="26"/>
    </row>
    <row r="31">
      <c r="A31" s="17">
        <v>44681.0</v>
      </c>
      <c r="B31" s="22" t="s">
        <v>41</v>
      </c>
      <c r="C31" s="22" t="s">
        <v>42</v>
      </c>
      <c r="D31" s="19">
        <v>30.0</v>
      </c>
      <c r="E31" s="19">
        <v>90.0</v>
      </c>
      <c r="F31" s="24" t="s">
        <v>30</v>
      </c>
      <c r="G31" s="21" t="s">
        <v>63</v>
      </c>
      <c r="H31" s="26"/>
    </row>
    <row r="32">
      <c r="A32" s="17">
        <v>44683.0</v>
      </c>
      <c r="B32" s="22" t="s">
        <v>44</v>
      </c>
      <c r="C32" s="22" t="s">
        <v>45</v>
      </c>
      <c r="D32" s="19">
        <v>0.0</v>
      </c>
      <c r="E32" s="19">
        <v>30.0</v>
      </c>
      <c r="F32" s="24" t="s">
        <v>30</v>
      </c>
      <c r="G32" s="21" t="s">
        <v>64</v>
      </c>
      <c r="H32" s="26"/>
    </row>
    <row r="33">
      <c r="A33" s="17">
        <v>44683.0</v>
      </c>
      <c r="B33" s="22" t="s">
        <v>47</v>
      </c>
      <c r="C33" s="22" t="s">
        <v>48</v>
      </c>
      <c r="D33" s="19">
        <v>30.0</v>
      </c>
      <c r="E33" s="19">
        <v>90.0</v>
      </c>
      <c r="F33" s="20" t="s">
        <v>19</v>
      </c>
      <c r="G33" s="21" t="s">
        <v>65</v>
      </c>
      <c r="H33" s="26"/>
    </row>
    <row r="34">
      <c r="A34" s="17">
        <v>44684.0</v>
      </c>
      <c r="B34" s="22" t="s">
        <v>47</v>
      </c>
      <c r="C34" s="22" t="s">
        <v>48</v>
      </c>
      <c r="D34" s="19">
        <v>0.0</v>
      </c>
      <c r="E34" s="19">
        <v>120.0</v>
      </c>
      <c r="F34" s="20" t="s">
        <v>19</v>
      </c>
      <c r="G34" s="21" t="s">
        <v>66</v>
      </c>
      <c r="H34" s="26"/>
    </row>
    <row r="35">
      <c r="A35" s="17">
        <v>44680.0</v>
      </c>
      <c r="B35" s="22" t="s">
        <v>67</v>
      </c>
      <c r="C35" s="30">
        <v>0.4270833333333333</v>
      </c>
      <c r="D35" s="19">
        <v>0.0</v>
      </c>
      <c r="E35" s="19">
        <v>15.0</v>
      </c>
      <c r="F35" s="31" t="s">
        <v>68</v>
      </c>
      <c r="G35" s="32" t="s">
        <v>69</v>
      </c>
      <c r="H35" s="26"/>
    </row>
    <row r="36">
      <c r="A36" s="17">
        <v>44680.0</v>
      </c>
      <c r="B36" s="22" t="s">
        <v>70</v>
      </c>
      <c r="C36" s="22" t="s">
        <v>71</v>
      </c>
      <c r="D36" s="19">
        <v>0.0</v>
      </c>
      <c r="E36" s="19">
        <v>30.0</v>
      </c>
      <c r="F36" s="31" t="s">
        <v>68</v>
      </c>
      <c r="G36" s="21" t="s">
        <v>72</v>
      </c>
      <c r="H36" s="26"/>
    </row>
    <row r="37">
      <c r="A37" s="17">
        <v>44680.0</v>
      </c>
      <c r="B37" s="22" t="s">
        <v>73</v>
      </c>
      <c r="C37" s="22" t="s">
        <v>74</v>
      </c>
      <c r="D37" s="19">
        <v>15.0</v>
      </c>
      <c r="E37" s="19">
        <v>90.0</v>
      </c>
      <c r="F37" s="31" t="s">
        <v>68</v>
      </c>
      <c r="G37" s="21" t="s">
        <v>75</v>
      </c>
      <c r="H37" s="26"/>
    </row>
    <row r="38">
      <c r="A38" s="17">
        <v>44680.0</v>
      </c>
      <c r="B38" s="22" t="s">
        <v>76</v>
      </c>
      <c r="C38" s="22" t="s">
        <v>77</v>
      </c>
      <c r="D38" s="19">
        <v>0.0</v>
      </c>
      <c r="E38" s="19">
        <v>31.0</v>
      </c>
      <c r="F38" s="31" t="s">
        <v>68</v>
      </c>
      <c r="G38" s="21" t="s">
        <v>78</v>
      </c>
      <c r="H38" s="26"/>
    </row>
    <row r="39">
      <c r="A39" s="17">
        <v>44680.0</v>
      </c>
      <c r="B39" s="22" t="s">
        <v>79</v>
      </c>
      <c r="C39" s="22" t="s">
        <v>80</v>
      </c>
      <c r="D39" s="19">
        <v>0.0</v>
      </c>
      <c r="E39" s="19">
        <v>40.0</v>
      </c>
      <c r="F39" s="31" t="s">
        <v>68</v>
      </c>
      <c r="G39" s="21" t="s">
        <v>81</v>
      </c>
      <c r="H39" s="26"/>
    </row>
    <row r="40">
      <c r="A40" s="17">
        <v>44680.0</v>
      </c>
      <c r="B40" s="22" t="s">
        <v>80</v>
      </c>
      <c r="C40" s="22" t="s">
        <v>82</v>
      </c>
      <c r="D40" s="19">
        <v>0.0</v>
      </c>
      <c r="E40" s="19">
        <v>10.0</v>
      </c>
      <c r="F40" s="31" t="s">
        <v>68</v>
      </c>
      <c r="G40" s="21" t="s">
        <v>83</v>
      </c>
      <c r="H40" s="26"/>
    </row>
    <row r="41">
      <c r="A41" s="17">
        <v>44686.0</v>
      </c>
      <c r="B41" s="22" t="s">
        <v>84</v>
      </c>
      <c r="C41" s="22" t="s">
        <v>85</v>
      </c>
      <c r="D41" s="19">
        <v>0.0</v>
      </c>
      <c r="E41" s="19">
        <v>240.0</v>
      </c>
      <c r="F41" s="23" t="s">
        <v>26</v>
      </c>
      <c r="G41" s="21" t="s">
        <v>86</v>
      </c>
      <c r="H41" s="26"/>
    </row>
    <row r="42">
      <c r="A42" s="17">
        <v>44686.0</v>
      </c>
      <c r="B42" s="22" t="s">
        <v>87</v>
      </c>
      <c r="C42" s="22" t="s">
        <v>88</v>
      </c>
      <c r="D42" s="22"/>
      <c r="E42" s="19">
        <v>120.0</v>
      </c>
      <c r="F42" s="31" t="s">
        <v>68</v>
      </c>
      <c r="G42" s="21" t="s">
        <v>89</v>
      </c>
      <c r="H42" s="26"/>
    </row>
    <row r="43">
      <c r="A43" s="17">
        <v>44717.0</v>
      </c>
      <c r="B43" s="22" t="s">
        <v>90</v>
      </c>
      <c r="C43" s="22" t="s">
        <v>91</v>
      </c>
      <c r="D43" s="19">
        <v>0.0</v>
      </c>
      <c r="E43" s="19">
        <v>70.0</v>
      </c>
      <c r="F43" s="31" t="s">
        <v>68</v>
      </c>
      <c r="G43" s="21" t="s">
        <v>92</v>
      </c>
      <c r="H43" s="26"/>
    </row>
    <row r="44">
      <c r="A44" s="17">
        <v>44717.0</v>
      </c>
      <c r="B44" s="22" t="s">
        <v>93</v>
      </c>
      <c r="C44" s="22" t="s">
        <v>94</v>
      </c>
      <c r="D44" s="19">
        <v>0.0</v>
      </c>
      <c r="E44" s="19">
        <v>75.0</v>
      </c>
      <c r="F44" s="31" t="s">
        <v>68</v>
      </c>
      <c r="G44" s="21" t="s">
        <v>95</v>
      </c>
      <c r="H44" s="26"/>
    </row>
    <row r="45">
      <c r="A45" s="17">
        <v>44717.0</v>
      </c>
      <c r="B45" s="33">
        <v>0.875</v>
      </c>
      <c r="C45" s="22" t="s">
        <v>96</v>
      </c>
      <c r="D45" s="19">
        <v>0.0</v>
      </c>
      <c r="E45" s="19">
        <v>60.0</v>
      </c>
      <c r="F45" s="23" t="s">
        <v>26</v>
      </c>
      <c r="G45" s="21" t="s">
        <v>97</v>
      </c>
      <c r="H45" s="26"/>
    </row>
    <row r="46">
      <c r="A46" s="34">
        <v>44698.0</v>
      </c>
      <c r="B46" s="33">
        <v>0.5416666666666666</v>
      </c>
      <c r="C46" s="33">
        <v>0.625</v>
      </c>
      <c r="D46" s="19">
        <v>30.0</v>
      </c>
      <c r="E46" s="19">
        <v>90.0</v>
      </c>
      <c r="F46" s="20" t="s">
        <v>19</v>
      </c>
      <c r="G46" s="35" t="s">
        <v>98</v>
      </c>
      <c r="H46" s="26"/>
    </row>
    <row r="47">
      <c r="A47" s="34">
        <v>44704.0</v>
      </c>
      <c r="B47" s="33">
        <v>0.75</v>
      </c>
      <c r="C47" s="33">
        <v>0.7916666666666666</v>
      </c>
      <c r="D47" s="19">
        <v>0.0</v>
      </c>
      <c r="E47" s="19">
        <v>60.0</v>
      </c>
      <c r="F47" s="20" t="s">
        <v>19</v>
      </c>
      <c r="G47" s="21" t="s">
        <v>99</v>
      </c>
      <c r="H47" s="26"/>
    </row>
    <row r="48">
      <c r="A48" s="34">
        <v>44705.0</v>
      </c>
      <c r="B48" s="33">
        <v>0.6666666666666666</v>
      </c>
      <c r="C48" s="33">
        <v>0.8333333333333334</v>
      </c>
      <c r="D48" s="19">
        <v>45.0</v>
      </c>
      <c r="E48" s="19">
        <v>195.0</v>
      </c>
      <c r="F48" s="20" t="s">
        <v>19</v>
      </c>
      <c r="G48" s="21" t="s">
        <v>100</v>
      </c>
      <c r="H48" s="26"/>
    </row>
    <row r="49">
      <c r="A49" s="34">
        <v>44706.0</v>
      </c>
      <c r="B49" s="33">
        <v>0.6666666666666666</v>
      </c>
      <c r="C49" s="33">
        <v>0.8333333333333334</v>
      </c>
      <c r="D49" s="19">
        <v>60.0</v>
      </c>
      <c r="E49" s="19">
        <v>180.0</v>
      </c>
      <c r="F49" s="20" t="s">
        <v>19</v>
      </c>
      <c r="G49" s="21" t="s">
        <v>101</v>
      </c>
      <c r="H49" s="26"/>
    </row>
    <row r="50">
      <c r="A50" s="34">
        <v>44707.0</v>
      </c>
      <c r="B50" s="33">
        <v>0.7083333333333334</v>
      </c>
      <c r="C50" s="33">
        <v>0.9166666666666666</v>
      </c>
      <c r="D50" s="19">
        <v>120.0</v>
      </c>
      <c r="E50" s="19">
        <v>180.0</v>
      </c>
      <c r="F50" s="20" t="s">
        <v>19</v>
      </c>
      <c r="G50" s="21" t="s">
        <v>102</v>
      </c>
      <c r="H50" s="26"/>
    </row>
    <row r="51">
      <c r="A51" s="17">
        <v>44708.0</v>
      </c>
      <c r="B51" s="33">
        <v>0.6666666666666666</v>
      </c>
      <c r="C51" s="33">
        <v>0.8333333333333334</v>
      </c>
      <c r="D51" s="19">
        <v>30.0</v>
      </c>
      <c r="E51" s="19">
        <v>210.0</v>
      </c>
      <c r="F51" s="20" t="s">
        <v>19</v>
      </c>
      <c r="G51" s="21" t="s">
        <v>103</v>
      </c>
      <c r="H51" s="26"/>
    </row>
    <row r="52">
      <c r="A52" s="34">
        <v>44699.0</v>
      </c>
      <c r="B52" s="22" t="s">
        <v>47</v>
      </c>
      <c r="C52" s="22" t="s">
        <v>104</v>
      </c>
      <c r="D52" s="19">
        <v>0.0</v>
      </c>
      <c r="E52" s="19">
        <v>90.0</v>
      </c>
      <c r="F52" s="31" t="s">
        <v>68</v>
      </c>
      <c r="G52" s="21" t="s">
        <v>105</v>
      </c>
      <c r="H52" s="26"/>
    </row>
    <row r="53">
      <c r="A53" s="34">
        <v>44699.0</v>
      </c>
      <c r="B53" s="22" t="s">
        <v>106</v>
      </c>
      <c r="C53" s="22" t="s">
        <v>107</v>
      </c>
      <c r="D53" s="19">
        <v>0.0</v>
      </c>
      <c r="E53" s="19">
        <v>150.0</v>
      </c>
      <c r="F53" s="29" t="s">
        <v>55</v>
      </c>
      <c r="G53" s="21" t="s">
        <v>108</v>
      </c>
      <c r="H53" s="26"/>
    </row>
    <row r="54">
      <c r="A54" s="34">
        <v>44700.0</v>
      </c>
      <c r="B54" s="22" t="s">
        <v>44</v>
      </c>
      <c r="C54" s="22" t="s">
        <v>109</v>
      </c>
      <c r="D54" s="19">
        <v>0.0</v>
      </c>
      <c r="E54" s="19">
        <v>60.0</v>
      </c>
      <c r="F54" s="20" t="s">
        <v>19</v>
      </c>
      <c r="G54" s="21" t="s">
        <v>110</v>
      </c>
      <c r="H54" s="26"/>
    </row>
    <row r="55">
      <c r="A55" s="34">
        <v>44700.0</v>
      </c>
      <c r="B55" s="22" t="s">
        <v>111</v>
      </c>
      <c r="C55" s="22" t="s">
        <v>112</v>
      </c>
      <c r="D55" s="19">
        <v>0.0</v>
      </c>
      <c r="E55" s="19">
        <v>120.0</v>
      </c>
      <c r="F55" s="20" t="s">
        <v>19</v>
      </c>
      <c r="G55" s="21" t="s">
        <v>113</v>
      </c>
      <c r="H55" s="26"/>
    </row>
    <row r="56">
      <c r="A56" s="34">
        <v>44700.0</v>
      </c>
      <c r="B56" s="22" t="s">
        <v>114</v>
      </c>
      <c r="C56" s="22" t="s">
        <v>115</v>
      </c>
      <c r="D56" s="19">
        <v>0.0</v>
      </c>
      <c r="E56" s="19">
        <v>60.0</v>
      </c>
      <c r="F56" s="20" t="s">
        <v>19</v>
      </c>
      <c r="G56" s="21" t="s">
        <v>116</v>
      </c>
      <c r="H56" s="26"/>
    </row>
    <row r="57">
      <c r="A57" s="34">
        <v>44700.0</v>
      </c>
      <c r="B57" s="22" t="s">
        <v>42</v>
      </c>
      <c r="C57" s="22" t="s">
        <v>117</v>
      </c>
      <c r="D57" s="19">
        <v>0.0</v>
      </c>
      <c r="E57" s="19">
        <v>90.0</v>
      </c>
      <c r="F57" s="20" t="s">
        <v>19</v>
      </c>
      <c r="G57" s="32" t="s">
        <v>118</v>
      </c>
      <c r="H57" s="26"/>
    </row>
    <row r="58">
      <c r="A58" s="34">
        <v>44698.0</v>
      </c>
      <c r="B58" s="33">
        <v>0.5416666666666666</v>
      </c>
      <c r="C58" s="33">
        <v>0.625</v>
      </c>
      <c r="D58" s="19">
        <v>30.0</v>
      </c>
      <c r="E58" s="19">
        <v>90.0</v>
      </c>
      <c r="F58" s="20" t="s">
        <v>19</v>
      </c>
      <c r="G58" s="35" t="s">
        <v>98</v>
      </c>
      <c r="H58" s="26"/>
    </row>
    <row r="59">
      <c r="A59" s="34">
        <v>44703.0</v>
      </c>
      <c r="B59" s="33">
        <v>0.5</v>
      </c>
      <c r="C59" s="33">
        <v>0.5833333333333334</v>
      </c>
      <c r="D59" s="19">
        <v>0.0</v>
      </c>
      <c r="E59" s="19">
        <v>120.0</v>
      </c>
      <c r="F59" s="29" t="s">
        <v>55</v>
      </c>
      <c r="G59" s="21" t="s">
        <v>119</v>
      </c>
      <c r="H59" s="26"/>
    </row>
    <row r="60">
      <c r="A60" s="34">
        <v>44703.0</v>
      </c>
      <c r="B60" s="33">
        <v>0.5833333333333334</v>
      </c>
      <c r="C60" s="33">
        <v>0.7083333333333334</v>
      </c>
      <c r="D60" s="19">
        <v>0.0</v>
      </c>
      <c r="E60" s="19">
        <v>180.0</v>
      </c>
      <c r="F60" s="20" t="s">
        <v>19</v>
      </c>
      <c r="G60" s="21" t="s">
        <v>120</v>
      </c>
      <c r="H60" s="26"/>
    </row>
    <row r="61">
      <c r="A61" s="34">
        <v>44704.0</v>
      </c>
      <c r="B61" s="33">
        <v>0.6666666666666666</v>
      </c>
      <c r="C61" s="33">
        <v>0.8333333333333334</v>
      </c>
      <c r="D61" s="19">
        <v>0.0</v>
      </c>
      <c r="E61" s="19">
        <v>240.0</v>
      </c>
      <c r="F61" s="20" t="s">
        <v>19</v>
      </c>
      <c r="G61" s="21" t="s">
        <v>121</v>
      </c>
      <c r="H61" s="26"/>
    </row>
    <row r="62">
      <c r="A62" s="34">
        <v>44705.0</v>
      </c>
      <c r="B62" s="33">
        <v>0.75</v>
      </c>
      <c r="C62" s="33">
        <v>0.7604166666666666</v>
      </c>
      <c r="D62" s="19">
        <v>0.0</v>
      </c>
      <c r="E62" s="19">
        <v>15.0</v>
      </c>
      <c r="F62" s="20" t="s">
        <v>19</v>
      </c>
      <c r="G62" s="21" t="s">
        <v>122</v>
      </c>
      <c r="H62" s="26"/>
    </row>
    <row r="63">
      <c r="A63" s="34">
        <v>44706.0</v>
      </c>
      <c r="B63" s="33">
        <v>0.7916666666666666</v>
      </c>
      <c r="C63" s="33">
        <v>0.8020833333333334</v>
      </c>
      <c r="D63" s="19">
        <v>0.0</v>
      </c>
      <c r="E63" s="19">
        <v>45.0</v>
      </c>
      <c r="F63" s="20" t="s">
        <v>19</v>
      </c>
      <c r="G63" s="21" t="s">
        <v>123</v>
      </c>
      <c r="H63" s="26"/>
    </row>
    <row r="64">
      <c r="A64" s="17">
        <v>44708.0</v>
      </c>
      <c r="B64" s="33">
        <v>0.8333333333333334</v>
      </c>
      <c r="C64" s="33">
        <v>0.875</v>
      </c>
      <c r="D64" s="19">
        <v>0.0</v>
      </c>
      <c r="E64" s="19">
        <v>60.0</v>
      </c>
      <c r="F64" s="20" t="s">
        <v>19</v>
      </c>
      <c r="G64" s="21" t="s">
        <v>124</v>
      </c>
      <c r="H64" s="26"/>
    </row>
    <row r="65">
      <c r="A65" s="34">
        <v>44699.0</v>
      </c>
      <c r="B65" s="33">
        <v>0.875</v>
      </c>
      <c r="C65" s="33">
        <v>0.9166666666666666</v>
      </c>
      <c r="D65" s="19">
        <v>0.0</v>
      </c>
      <c r="E65" s="19">
        <v>60.0</v>
      </c>
      <c r="F65" s="31" t="s">
        <v>68</v>
      </c>
      <c r="G65" s="21" t="s">
        <v>125</v>
      </c>
      <c r="H65" s="26"/>
    </row>
    <row r="66">
      <c r="A66" s="34">
        <v>44700.0</v>
      </c>
      <c r="B66" s="33">
        <v>0.6666666666666666</v>
      </c>
      <c r="C66" s="33">
        <v>0.6909722222222222</v>
      </c>
      <c r="D66" s="19">
        <v>0.0</v>
      </c>
      <c r="E66" s="19">
        <v>35.0</v>
      </c>
      <c r="F66" s="20" t="s">
        <v>19</v>
      </c>
      <c r="G66" s="21" t="s">
        <v>126</v>
      </c>
      <c r="H66" s="26"/>
    </row>
    <row r="67">
      <c r="A67" s="34">
        <v>44705.0</v>
      </c>
      <c r="B67" s="33">
        <v>0.7916666666666666</v>
      </c>
      <c r="C67" s="33">
        <v>0.9791666666666666</v>
      </c>
      <c r="D67" s="19">
        <v>40.0</v>
      </c>
      <c r="E67" s="19">
        <v>230.0</v>
      </c>
      <c r="F67" s="31" t="s">
        <v>68</v>
      </c>
      <c r="G67" s="21" t="s">
        <v>127</v>
      </c>
      <c r="H67" s="26"/>
    </row>
    <row r="68">
      <c r="A68" s="34">
        <v>44706.0</v>
      </c>
      <c r="B68" s="33">
        <v>0.9166666666666666</v>
      </c>
      <c r="C68" s="33">
        <v>0.9375</v>
      </c>
      <c r="D68" s="19">
        <v>0.0</v>
      </c>
      <c r="E68" s="19">
        <v>30.0</v>
      </c>
      <c r="F68" s="31" t="s">
        <v>68</v>
      </c>
      <c r="G68" s="21" t="s">
        <v>128</v>
      </c>
      <c r="H68" s="26"/>
    </row>
    <row r="69">
      <c r="A69" s="34">
        <v>44708.0</v>
      </c>
      <c r="B69" s="33">
        <v>0.7083333333333334</v>
      </c>
      <c r="C69" s="33">
        <v>0.7916666666666666</v>
      </c>
      <c r="D69" s="19">
        <v>15.0</v>
      </c>
      <c r="E69" s="19">
        <v>105.0</v>
      </c>
      <c r="F69" s="20" t="s">
        <v>19</v>
      </c>
      <c r="G69" s="21" t="s">
        <v>129</v>
      </c>
      <c r="H69" s="26"/>
    </row>
    <row r="70">
      <c r="A70" s="17">
        <v>44711.0</v>
      </c>
      <c r="B70" s="33">
        <v>0.6666666666666666</v>
      </c>
      <c r="C70" s="30">
        <v>0.7708333333333334</v>
      </c>
      <c r="D70" s="19">
        <v>5.0</v>
      </c>
      <c r="E70" s="19">
        <v>145.0</v>
      </c>
      <c r="F70" s="20" t="s">
        <v>19</v>
      </c>
      <c r="G70" s="32" t="s">
        <v>130</v>
      </c>
      <c r="H70" s="26"/>
    </row>
    <row r="71">
      <c r="A71" s="34">
        <v>44698.0</v>
      </c>
      <c r="B71" s="22" t="s">
        <v>131</v>
      </c>
      <c r="C71" s="22" t="s">
        <v>132</v>
      </c>
      <c r="D71" s="19">
        <v>0.0</v>
      </c>
      <c r="E71" s="19">
        <v>120.0</v>
      </c>
      <c r="F71" s="36" t="s">
        <v>133</v>
      </c>
      <c r="G71" s="21" t="s">
        <v>134</v>
      </c>
      <c r="H71" s="26"/>
    </row>
    <row r="72">
      <c r="A72" s="34">
        <v>44704.0</v>
      </c>
      <c r="B72" s="33">
        <v>0.6666666666666666</v>
      </c>
      <c r="C72" s="33">
        <v>0.7916666666666666</v>
      </c>
      <c r="D72" s="19">
        <v>0.0</v>
      </c>
      <c r="E72" s="19">
        <v>60.0</v>
      </c>
      <c r="F72" s="20" t="s">
        <v>19</v>
      </c>
      <c r="G72" s="21" t="s">
        <v>135</v>
      </c>
      <c r="H72" s="26"/>
    </row>
    <row r="73">
      <c r="A73" s="34">
        <v>44705.0</v>
      </c>
      <c r="B73" s="22" t="s">
        <v>131</v>
      </c>
      <c r="C73" s="22" t="s">
        <v>132</v>
      </c>
      <c r="D73" s="19">
        <v>0.0</v>
      </c>
      <c r="E73" s="19">
        <v>120.0</v>
      </c>
      <c r="F73" s="20" t="s">
        <v>19</v>
      </c>
      <c r="G73" s="21" t="s">
        <v>136</v>
      </c>
      <c r="H73" s="26"/>
    </row>
    <row r="74">
      <c r="A74" s="34">
        <v>44706.0</v>
      </c>
      <c r="B74" s="22" t="s">
        <v>131</v>
      </c>
      <c r="C74" s="22" t="s">
        <v>132</v>
      </c>
      <c r="D74" s="19">
        <v>0.0</v>
      </c>
      <c r="E74" s="19">
        <v>120.0</v>
      </c>
      <c r="F74" s="20" t="s">
        <v>19</v>
      </c>
      <c r="G74" s="21" t="s">
        <v>137</v>
      </c>
      <c r="H74" s="26"/>
    </row>
    <row r="75">
      <c r="A75" s="34">
        <v>44707.0</v>
      </c>
      <c r="B75" s="22" t="s">
        <v>131</v>
      </c>
      <c r="C75" s="22" t="s">
        <v>132</v>
      </c>
      <c r="D75" s="19">
        <v>0.0</v>
      </c>
      <c r="E75" s="19">
        <v>120.0</v>
      </c>
      <c r="F75" s="20" t="s">
        <v>19</v>
      </c>
      <c r="G75" s="21" t="s">
        <v>138</v>
      </c>
      <c r="H75" s="26"/>
    </row>
    <row r="76">
      <c r="A76" s="34">
        <v>44707.0</v>
      </c>
      <c r="B76" s="18">
        <v>0.75</v>
      </c>
      <c r="C76" s="18">
        <v>0.8333333333333334</v>
      </c>
      <c r="D76" s="19">
        <v>0.0</v>
      </c>
      <c r="E76" s="19">
        <v>120.0</v>
      </c>
      <c r="F76" s="20" t="s">
        <v>19</v>
      </c>
      <c r="G76" s="21" t="s">
        <v>123</v>
      </c>
      <c r="H76" s="26"/>
    </row>
    <row r="77">
      <c r="A77" s="34">
        <v>44708.0</v>
      </c>
      <c r="B77" s="18">
        <v>0.75</v>
      </c>
      <c r="C77" s="18">
        <v>0.8333333333333334</v>
      </c>
      <c r="D77" s="19">
        <v>0.0</v>
      </c>
      <c r="E77" s="19">
        <v>120.0</v>
      </c>
      <c r="F77" s="22"/>
      <c r="G77" s="21" t="s">
        <v>139</v>
      </c>
      <c r="H77" s="26"/>
    </row>
    <row r="78">
      <c r="A78" s="3"/>
      <c r="B78" s="3"/>
      <c r="C78" s="3"/>
      <c r="D78" s="3"/>
      <c r="E78" s="37"/>
      <c r="F78" s="3"/>
      <c r="G78" s="3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3"/>
      <c r="C80" s="3"/>
      <c r="D80" s="3" t="s">
        <v>140</v>
      </c>
      <c r="E80" s="37">
        <f>SUM(E8:E77)</f>
        <v>9920</v>
      </c>
      <c r="F80" s="3" t="s">
        <v>141</v>
      </c>
      <c r="G8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6.63"/>
    <col customWidth="1" min="4" max="4" width="18.88"/>
  </cols>
  <sheetData>
    <row r="1">
      <c r="A1" s="38" t="s">
        <v>0</v>
      </c>
      <c r="B1" s="39"/>
      <c r="C1" s="40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1"/>
      <c r="B2" s="41"/>
      <c r="C2" s="41"/>
      <c r="D2" s="41"/>
      <c r="E2" s="41"/>
      <c r="F2" s="41"/>
      <c r="G2" s="41"/>
      <c r="H2" s="41"/>
      <c r="I2" s="9" t="s">
        <v>142</v>
      </c>
      <c r="J2" s="42">
        <f>24*60*5</f>
        <v>7200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</v>
      </c>
      <c r="B3" s="22" t="s">
        <v>143</v>
      </c>
      <c r="C3" s="44"/>
      <c r="D3" s="44"/>
      <c r="E3" s="44"/>
      <c r="F3" s="43" t="s">
        <v>3</v>
      </c>
      <c r="G3" s="9" t="s">
        <v>144</v>
      </c>
      <c r="H3" s="44"/>
      <c r="I3" s="45" t="s">
        <v>145</v>
      </c>
      <c r="J3" s="46">
        <f>J2*13</f>
        <v>93600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3" t="s">
        <v>5</v>
      </c>
      <c r="B4" s="47" t="s">
        <v>146</v>
      </c>
      <c r="C4" s="48"/>
      <c r="D4" s="48"/>
      <c r="E4" s="48"/>
      <c r="F4" s="43" t="s">
        <v>7</v>
      </c>
      <c r="G4" s="49" t="s">
        <v>146</v>
      </c>
      <c r="H4" s="48"/>
      <c r="I4" s="50"/>
      <c r="J4" s="50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" t="s">
        <v>9</v>
      </c>
      <c r="B5" s="51" t="s">
        <v>147</v>
      </c>
      <c r="C5" s="52"/>
      <c r="D5" s="52"/>
      <c r="E5" s="53"/>
      <c r="F5" s="54" t="s">
        <v>11</v>
      </c>
      <c r="G5" s="28" t="s">
        <v>148</v>
      </c>
      <c r="H5" s="53"/>
      <c r="I5" s="55"/>
      <c r="J5" s="55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56" t="s">
        <v>12</v>
      </c>
      <c r="B7" s="56" t="s">
        <v>13</v>
      </c>
      <c r="C7" s="56" t="s">
        <v>14</v>
      </c>
      <c r="D7" s="56" t="s">
        <v>15</v>
      </c>
      <c r="E7" s="56" t="s">
        <v>16</v>
      </c>
      <c r="F7" s="56" t="s">
        <v>17</v>
      </c>
      <c r="G7" s="57" t="s">
        <v>18</v>
      </c>
      <c r="H7" s="41"/>
      <c r="I7" s="58"/>
      <c r="J7" s="41"/>
      <c r="K7" s="41"/>
      <c r="L7" s="56" t="s">
        <v>149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59">
        <v>44606.0</v>
      </c>
      <c r="B8" s="60">
        <v>0.3958333333333333</v>
      </c>
      <c r="C8" s="60">
        <v>0.625</v>
      </c>
      <c r="D8" s="61">
        <f>60*5</f>
        <v>300</v>
      </c>
      <c r="E8" s="61">
        <f>300*5</f>
        <v>1500</v>
      </c>
      <c r="F8" s="62" t="s">
        <v>150</v>
      </c>
      <c r="G8" s="63" t="s">
        <v>151</v>
      </c>
      <c r="H8" s="64"/>
      <c r="I8" s="64"/>
      <c r="J8" s="65"/>
      <c r="K8" s="41"/>
      <c r="L8" s="66" t="s">
        <v>152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59">
        <v>44607.0</v>
      </c>
      <c r="B9" s="60">
        <v>0.375</v>
      </c>
      <c r="C9" s="60">
        <v>0.5416666666666666</v>
      </c>
      <c r="D9" s="61">
        <f t="shared" ref="D9:D10" si="1">10*4*5</f>
        <v>200</v>
      </c>
      <c r="E9" s="61">
        <f t="shared" ref="E9:E10" si="2">50*4*5</f>
        <v>1000</v>
      </c>
      <c r="F9" s="29" t="s">
        <v>55</v>
      </c>
      <c r="G9" s="67" t="s">
        <v>151</v>
      </c>
      <c r="H9" s="41"/>
      <c r="I9" s="41"/>
      <c r="J9" s="68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59">
        <v>44608.0</v>
      </c>
      <c r="B10" s="60">
        <v>0.375</v>
      </c>
      <c r="C10" s="60">
        <v>0.5416666666666666</v>
      </c>
      <c r="D10" s="61">
        <f t="shared" si="1"/>
        <v>200</v>
      </c>
      <c r="E10" s="61">
        <f t="shared" si="2"/>
        <v>1000</v>
      </c>
      <c r="F10" s="29" t="s">
        <v>55</v>
      </c>
      <c r="G10" s="67" t="s">
        <v>151</v>
      </c>
      <c r="H10" s="41"/>
      <c r="I10" s="41"/>
      <c r="J10" s="68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59">
        <v>44609.0</v>
      </c>
      <c r="B11" s="60">
        <v>0.375</v>
      </c>
      <c r="C11" s="60">
        <v>0.625</v>
      </c>
      <c r="D11" s="61">
        <f>60*5</f>
        <v>300</v>
      </c>
      <c r="E11" s="61">
        <f>300*5</f>
        <v>1500</v>
      </c>
      <c r="F11" s="29" t="s">
        <v>55</v>
      </c>
      <c r="G11" s="67" t="s">
        <v>151</v>
      </c>
      <c r="H11" s="41"/>
      <c r="I11" s="41"/>
      <c r="J11" s="68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59">
        <v>44610.0</v>
      </c>
      <c r="B12" s="60">
        <v>0.375</v>
      </c>
      <c r="C12" s="60">
        <v>0.5416666666666666</v>
      </c>
      <c r="D12" s="61">
        <f>10*4*5</f>
        <v>200</v>
      </c>
      <c r="E12" s="61">
        <f>50*4*5</f>
        <v>1000</v>
      </c>
      <c r="F12" s="29" t="s">
        <v>55</v>
      </c>
      <c r="G12" s="67" t="s">
        <v>151</v>
      </c>
      <c r="H12" s="41"/>
      <c r="I12" s="41"/>
      <c r="J12" s="68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59">
        <v>44613.0</v>
      </c>
      <c r="B13" s="60">
        <v>0.375</v>
      </c>
      <c r="C13" s="60">
        <v>0.625</v>
      </c>
      <c r="D13" s="61">
        <f>60*5</f>
        <v>300</v>
      </c>
      <c r="E13" s="61">
        <f>300*5</f>
        <v>1500</v>
      </c>
      <c r="F13" s="29" t="s">
        <v>55</v>
      </c>
      <c r="G13" s="67" t="s">
        <v>151</v>
      </c>
      <c r="H13" s="41"/>
      <c r="I13" s="41"/>
      <c r="J13" s="68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59">
        <v>44614.0</v>
      </c>
      <c r="B14" s="60">
        <v>0.375</v>
      </c>
      <c r="C14" s="60">
        <v>0.5416666666666666</v>
      </c>
      <c r="D14" s="61">
        <f t="shared" ref="D14:D15" si="3">10*4*5</f>
        <v>200</v>
      </c>
      <c r="E14" s="61">
        <f t="shared" ref="E14:E15" si="4">50*4*5</f>
        <v>1000</v>
      </c>
      <c r="F14" s="29" t="s">
        <v>55</v>
      </c>
      <c r="G14" s="67" t="s">
        <v>151</v>
      </c>
      <c r="H14" s="41"/>
      <c r="I14" s="41"/>
      <c r="J14" s="68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59">
        <v>44615.0</v>
      </c>
      <c r="B15" s="60">
        <v>0.375</v>
      </c>
      <c r="C15" s="60">
        <v>0.5416666666666666</v>
      </c>
      <c r="D15" s="61">
        <f t="shared" si="3"/>
        <v>200</v>
      </c>
      <c r="E15" s="61">
        <f t="shared" si="4"/>
        <v>1000</v>
      </c>
      <c r="F15" s="29" t="s">
        <v>55</v>
      </c>
      <c r="G15" s="67" t="s">
        <v>151</v>
      </c>
      <c r="H15" s="41"/>
      <c r="I15" s="41"/>
      <c r="J15" s="68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59">
        <v>44616.0</v>
      </c>
      <c r="B16" s="60">
        <v>0.375</v>
      </c>
      <c r="C16" s="60">
        <v>0.625</v>
      </c>
      <c r="D16" s="61">
        <f>60*5</f>
        <v>300</v>
      </c>
      <c r="E16" s="61">
        <f>300*5</f>
        <v>1500</v>
      </c>
      <c r="F16" s="29" t="s">
        <v>55</v>
      </c>
      <c r="G16" s="67" t="s">
        <v>151</v>
      </c>
      <c r="H16" s="41"/>
      <c r="I16" s="41"/>
      <c r="J16" s="68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59">
        <v>44617.0</v>
      </c>
      <c r="B17" s="60">
        <v>0.375</v>
      </c>
      <c r="C17" s="60">
        <v>0.5416666666666666</v>
      </c>
      <c r="D17" s="61">
        <f>10*4*5</f>
        <v>200</v>
      </c>
      <c r="E17" s="61">
        <f>50*4*5</f>
        <v>1000</v>
      </c>
      <c r="F17" s="29" t="s">
        <v>55</v>
      </c>
      <c r="G17" s="67" t="s">
        <v>151</v>
      </c>
      <c r="H17" s="41"/>
      <c r="I17" s="41"/>
      <c r="J17" s="68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59">
        <v>44620.0</v>
      </c>
      <c r="B18" s="60">
        <v>0.375</v>
      </c>
      <c r="C18" s="60">
        <v>0.625</v>
      </c>
      <c r="D18" s="61">
        <f>60*5</f>
        <v>300</v>
      </c>
      <c r="E18" s="61">
        <f>300*5</f>
        <v>1500</v>
      </c>
      <c r="F18" s="29" t="s">
        <v>55</v>
      </c>
      <c r="G18" s="67" t="s">
        <v>151</v>
      </c>
      <c r="H18" s="41"/>
      <c r="I18" s="41"/>
      <c r="J18" s="68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59">
        <v>44621.0</v>
      </c>
      <c r="B19" s="60">
        <v>0.375</v>
      </c>
      <c r="C19" s="60">
        <v>0.5416666666666666</v>
      </c>
      <c r="D19" s="61">
        <f t="shared" ref="D19:D20" si="5">10*4*5</f>
        <v>200</v>
      </c>
      <c r="E19" s="61">
        <f t="shared" ref="E19:E20" si="6">50*4*5</f>
        <v>1000</v>
      </c>
      <c r="F19" s="29" t="s">
        <v>55</v>
      </c>
      <c r="G19" s="67" t="s">
        <v>151</v>
      </c>
      <c r="H19" s="41"/>
      <c r="I19" s="41"/>
      <c r="J19" s="68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59">
        <v>44622.0</v>
      </c>
      <c r="B20" s="60">
        <v>0.375</v>
      </c>
      <c r="C20" s="60">
        <v>0.5416666666666666</v>
      </c>
      <c r="D20" s="61">
        <f t="shared" si="5"/>
        <v>200</v>
      </c>
      <c r="E20" s="61">
        <f t="shared" si="6"/>
        <v>1000</v>
      </c>
      <c r="F20" s="29" t="s">
        <v>55</v>
      </c>
      <c r="G20" s="67" t="s">
        <v>151</v>
      </c>
      <c r="H20" s="41"/>
      <c r="I20" s="41"/>
      <c r="J20" s="68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59">
        <v>44623.0</v>
      </c>
      <c r="B21" s="60">
        <v>0.375</v>
      </c>
      <c r="C21" s="60">
        <v>0.625</v>
      </c>
      <c r="D21" s="61">
        <f>60*5</f>
        <v>300</v>
      </c>
      <c r="E21" s="61">
        <f>300*5</f>
        <v>1500</v>
      </c>
      <c r="F21" s="29" t="s">
        <v>55</v>
      </c>
      <c r="G21" s="67" t="s">
        <v>151</v>
      </c>
      <c r="H21" s="41"/>
      <c r="I21" s="41"/>
      <c r="J21" s="68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59">
        <v>44624.0</v>
      </c>
      <c r="B22" s="60">
        <v>0.375</v>
      </c>
      <c r="C22" s="60">
        <v>0.5416666666666666</v>
      </c>
      <c r="D22" s="61">
        <f>10*4*5</f>
        <v>200</v>
      </c>
      <c r="E22" s="61">
        <f>50*4*5</f>
        <v>1000</v>
      </c>
      <c r="F22" s="29" t="s">
        <v>55</v>
      </c>
      <c r="G22" s="67" t="s">
        <v>151</v>
      </c>
      <c r="H22" s="41"/>
      <c r="I22" s="41"/>
      <c r="J22" s="68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59">
        <v>44627.0</v>
      </c>
      <c r="B23" s="60">
        <v>0.375</v>
      </c>
      <c r="C23" s="60">
        <v>0.625</v>
      </c>
      <c r="D23" s="61">
        <f>60*5</f>
        <v>300</v>
      </c>
      <c r="E23" s="61">
        <f>300*5</f>
        <v>1500</v>
      </c>
      <c r="F23" s="36" t="s">
        <v>133</v>
      </c>
      <c r="G23" s="67" t="s">
        <v>151</v>
      </c>
      <c r="H23" s="41"/>
      <c r="I23" s="41"/>
      <c r="J23" s="68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59">
        <v>44628.0</v>
      </c>
      <c r="B24" s="60">
        <v>0.375</v>
      </c>
      <c r="C24" s="60">
        <v>0.5416666666666666</v>
      </c>
      <c r="D24" s="61">
        <f t="shared" ref="D24:D25" si="7">10*4*5</f>
        <v>200</v>
      </c>
      <c r="E24" s="61">
        <f t="shared" ref="E24:E25" si="8">50*4*5</f>
        <v>1000</v>
      </c>
      <c r="F24" s="36" t="s">
        <v>133</v>
      </c>
      <c r="G24" s="67" t="s">
        <v>151</v>
      </c>
      <c r="H24" s="41"/>
      <c r="I24" s="41"/>
      <c r="J24" s="68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59">
        <v>44629.0</v>
      </c>
      <c r="B25" s="60">
        <v>0.375</v>
      </c>
      <c r="C25" s="60">
        <v>0.5416666666666666</v>
      </c>
      <c r="D25" s="61">
        <f t="shared" si="7"/>
        <v>200</v>
      </c>
      <c r="E25" s="61">
        <f t="shared" si="8"/>
        <v>1000</v>
      </c>
      <c r="F25" s="36" t="s">
        <v>133</v>
      </c>
      <c r="G25" s="67" t="s">
        <v>151</v>
      </c>
      <c r="H25" s="41"/>
      <c r="I25" s="41"/>
      <c r="J25" s="68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59">
        <v>44630.0</v>
      </c>
      <c r="B26" s="60">
        <v>0.375</v>
      </c>
      <c r="C26" s="60">
        <v>0.625</v>
      </c>
      <c r="D26" s="61">
        <f>60*5</f>
        <v>300</v>
      </c>
      <c r="E26" s="61">
        <f>300*5</f>
        <v>1500</v>
      </c>
      <c r="F26" s="36" t="s">
        <v>133</v>
      </c>
      <c r="G26" s="67" t="s">
        <v>151</v>
      </c>
      <c r="H26" s="41"/>
      <c r="I26" s="41"/>
      <c r="J26" s="68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59">
        <v>44631.0</v>
      </c>
      <c r="B27" s="60">
        <v>0.375</v>
      </c>
      <c r="C27" s="60">
        <v>0.5416666666666666</v>
      </c>
      <c r="D27" s="61">
        <f>10*4*5</f>
        <v>200</v>
      </c>
      <c r="E27" s="61">
        <f>50*4*5</f>
        <v>1000</v>
      </c>
      <c r="F27" s="36" t="s">
        <v>133</v>
      </c>
      <c r="G27" s="67" t="s">
        <v>151</v>
      </c>
      <c r="H27" s="41"/>
      <c r="I27" s="41"/>
      <c r="J27" s="68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59">
        <v>44634.0</v>
      </c>
      <c r="B28" s="60">
        <v>0.375</v>
      </c>
      <c r="C28" s="60">
        <v>0.625</v>
      </c>
      <c r="D28" s="61">
        <f>60*5</f>
        <v>300</v>
      </c>
      <c r="E28" s="61">
        <f>300*5</f>
        <v>1500</v>
      </c>
      <c r="F28" s="36" t="s">
        <v>133</v>
      </c>
      <c r="G28" s="67" t="s">
        <v>151</v>
      </c>
      <c r="H28" s="41"/>
      <c r="I28" s="41"/>
      <c r="J28" s="68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59">
        <v>44635.0</v>
      </c>
      <c r="B29" s="60">
        <v>0.375</v>
      </c>
      <c r="C29" s="60">
        <v>0.5416666666666666</v>
      </c>
      <c r="D29" s="61">
        <f t="shared" ref="D29:D30" si="9">10*4*5</f>
        <v>200</v>
      </c>
      <c r="E29" s="61">
        <f t="shared" ref="E29:E30" si="10">50*4*5</f>
        <v>1000</v>
      </c>
      <c r="F29" s="36" t="s">
        <v>133</v>
      </c>
      <c r="G29" s="67" t="s">
        <v>151</v>
      </c>
      <c r="H29" s="41"/>
      <c r="I29" s="41"/>
      <c r="J29" s="68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59">
        <v>44636.0</v>
      </c>
      <c r="B30" s="60">
        <v>0.375</v>
      </c>
      <c r="C30" s="60">
        <v>0.5416666666666666</v>
      </c>
      <c r="D30" s="61">
        <f t="shared" si="9"/>
        <v>200</v>
      </c>
      <c r="E30" s="61">
        <f t="shared" si="10"/>
        <v>1000</v>
      </c>
      <c r="F30" s="36" t="s">
        <v>133</v>
      </c>
      <c r="G30" s="67" t="s">
        <v>151</v>
      </c>
      <c r="H30" s="41"/>
      <c r="I30" s="41"/>
      <c r="J30" s="68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59">
        <v>44648.0</v>
      </c>
      <c r="B31" s="60">
        <v>0.9375</v>
      </c>
      <c r="C31" s="60">
        <v>0.9993055555555556</v>
      </c>
      <c r="D31" s="61">
        <v>20.0</v>
      </c>
      <c r="E31" s="61">
        <v>70.0</v>
      </c>
      <c r="F31" s="29" t="s">
        <v>55</v>
      </c>
      <c r="G31" s="67" t="s">
        <v>153</v>
      </c>
      <c r="H31" s="41"/>
      <c r="I31" s="41"/>
      <c r="J31" s="68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59">
        <v>44648.0</v>
      </c>
      <c r="B32" s="60">
        <v>0.9375</v>
      </c>
      <c r="C32" s="60">
        <v>0.9993055555555556</v>
      </c>
      <c r="D32" s="61">
        <v>5.0</v>
      </c>
      <c r="E32" s="61">
        <v>24.0</v>
      </c>
      <c r="F32" s="29" t="s">
        <v>55</v>
      </c>
      <c r="G32" s="67" t="s">
        <v>154</v>
      </c>
      <c r="H32" s="41"/>
      <c r="I32" s="41"/>
      <c r="J32" s="68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59">
        <v>44648.0</v>
      </c>
      <c r="B33" s="60">
        <v>0.9375</v>
      </c>
      <c r="C33" s="60">
        <v>0.9583333333333334</v>
      </c>
      <c r="D33" s="42">
        <v>0.0</v>
      </c>
      <c r="E33" s="42">
        <v>30.0</v>
      </c>
      <c r="F33" s="29" t="s">
        <v>55</v>
      </c>
      <c r="G33" s="67" t="s">
        <v>155</v>
      </c>
      <c r="H33" s="41"/>
      <c r="I33" s="41"/>
      <c r="J33" s="68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59">
        <v>44649.0</v>
      </c>
      <c r="B34" s="60">
        <v>0.5</v>
      </c>
      <c r="C34" s="60">
        <v>0.625</v>
      </c>
      <c r="D34" s="61">
        <v>40.0</v>
      </c>
      <c r="E34" s="61">
        <v>140.0</v>
      </c>
      <c r="F34" s="31" t="s">
        <v>68</v>
      </c>
      <c r="G34" s="67" t="s">
        <v>156</v>
      </c>
      <c r="H34" s="41"/>
      <c r="I34" s="41"/>
      <c r="J34" s="68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59">
        <v>44649.0</v>
      </c>
      <c r="B35" s="60">
        <v>0.8541666666666666</v>
      </c>
      <c r="C35" s="60">
        <v>0.9791666666666666</v>
      </c>
      <c r="D35" s="61">
        <v>38.0</v>
      </c>
      <c r="E35" s="61">
        <v>142.0</v>
      </c>
      <c r="F35" s="20" t="s">
        <v>19</v>
      </c>
      <c r="G35" s="67" t="s">
        <v>157</v>
      </c>
      <c r="H35" s="41"/>
      <c r="I35" s="41"/>
      <c r="J35" s="68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59">
        <v>44649.0</v>
      </c>
      <c r="B36" s="60">
        <v>0.8541666666666666</v>
      </c>
      <c r="C36" s="60">
        <v>0.9993055555555556</v>
      </c>
      <c r="D36" s="61">
        <v>0.0</v>
      </c>
      <c r="E36" s="61">
        <v>29.0</v>
      </c>
      <c r="F36" s="20" t="s">
        <v>19</v>
      </c>
      <c r="G36" s="67"/>
      <c r="H36" s="41"/>
      <c r="I36" s="41"/>
      <c r="J36" s="68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59">
        <v>44649.0</v>
      </c>
      <c r="B37" s="60">
        <v>0.0</v>
      </c>
      <c r="C37" s="60">
        <v>0.041666666666666664</v>
      </c>
      <c r="D37" s="61">
        <v>10.0</v>
      </c>
      <c r="E37" s="61">
        <v>50.0</v>
      </c>
      <c r="F37" s="20" t="s">
        <v>19</v>
      </c>
      <c r="G37" s="67" t="s">
        <v>158</v>
      </c>
      <c r="H37" s="41"/>
      <c r="I37" s="41"/>
      <c r="J37" s="68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59">
        <v>44649.0</v>
      </c>
      <c r="B38" s="60">
        <v>0.4583333333333333</v>
      </c>
      <c r="C38" s="60">
        <v>0.5833333333333334</v>
      </c>
      <c r="D38" s="42">
        <v>10.0</v>
      </c>
      <c r="E38" s="42">
        <v>170.0</v>
      </c>
      <c r="F38" s="29" t="s">
        <v>55</v>
      </c>
      <c r="G38" s="67" t="s">
        <v>159</v>
      </c>
      <c r="H38" s="41"/>
      <c r="I38" s="41"/>
      <c r="J38" s="68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59">
        <v>44649.0</v>
      </c>
      <c r="B39" s="60">
        <v>0.2916666666666667</v>
      </c>
      <c r="C39" s="60">
        <v>0.375</v>
      </c>
      <c r="D39" s="42">
        <v>12.0</v>
      </c>
      <c r="E39" s="42">
        <v>108.0</v>
      </c>
      <c r="F39" s="31" t="s">
        <v>68</v>
      </c>
      <c r="G39" s="67" t="s">
        <v>160</v>
      </c>
      <c r="H39" s="41"/>
      <c r="I39" s="41"/>
      <c r="J39" s="68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59">
        <v>44649.0</v>
      </c>
      <c r="B40" s="60">
        <v>0.9583333333333334</v>
      </c>
      <c r="C40" s="60">
        <v>0.9993055555555556</v>
      </c>
      <c r="D40" s="42">
        <v>5.0</v>
      </c>
      <c r="E40" s="42">
        <v>55.0</v>
      </c>
      <c r="F40" s="20" t="s">
        <v>19</v>
      </c>
      <c r="G40" s="67" t="s">
        <v>161</v>
      </c>
      <c r="H40" s="41"/>
      <c r="I40" s="41"/>
      <c r="J40" s="68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59">
        <v>44649.0</v>
      </c>
      <c r="B41" s="60">
        <v>0.4166666666666667</v>
      </c>
      <c r="C41" s="60">
        <v>0.5416666666666666</v>
      </c>
      <c r="D41" s="42">
        <v>40.0</v>
      </c>
      <c r="E41" s="42">
        <v>140.0</v>
      </c>
      <c r="F41" s="31" t="s">
        <v>68</v>
      </c>
      <c r="G41" s="67" t="s">
        <v>161</v>
      </c>
      <c r="H41" s="41"/>
      <c r="I41" s="41"/>
      <c r="J41" s="68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59">
        <v>44650.0</v>
      </c>
      <c r="B42" s="60">
        <v>0.5</v>
      </c>
      <c r="C42" s="60">
        <v>0.5208333333333334</v>
      </c>
      <c r="D42" s="61">
        <v>5.0</v>
      </c>
      <c r="E42" s="61">
        <v>25.0</v>
      </c>
      <c r="F42" s="24" t="s">
        <v>30</v>
      </c>
      <c r="G42" s="67" t="s">
        <v>162</v>
      </c>
      <c r="H42" s="41"/>
      <c r="I42" s="41"/>
      <c r="J42" s="68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59">
        <v>44650.0</v>
      </c>
      <c r="B43" s="60">
        <v>0.5208333333333334</v>
      </c>
      <c r="C43" s="60">
        <v>0.625</v>
      </c>
      <c r="D43" s="61">
        <v>25.0</v>
      </c>
      <c r="E43" s="61">
        <v>160.0</v>
      </c>
      <c r="F43" s="23" t="s">
        <v>26</v>
      </c>
      <c r="G43" s="67" t="s">
        <v>155</v>
      </c>
      <c r="H43" s="41"/>
      <c r="I43" s="41"/>
      <c r="J43" s="68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59">
        <v>44650.0</v>
      </c>
      <c r="B44" s="60">
        <v>0.5</v>
      </c>
      <c r="C44" s="60">
        <v>0.5138888888888888</v>
      </c>
      <c r="D44" s="61">
        <v>5.0</v>
      </c>
      <c r="E44" s="61">
        <v>15.0</v>
      </c>
      <c r="F44" s="24" t="s">
        <v>30</v>
      </c>
      <c r="G44" s="67" t="s">
        <v>162</v>
      </c>
      <c r="H44" s="41"/>
      <c r="I44" s="41"/>
      <c r="J44" s="68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59">
        <v>44650.0</v>
      </c>
      <c r="B45" s="60">
        <v>0.5138888888888888</v>
      </c>
      <c r="C45" s="60">
        <v>0.5833333333333334</v>
      </c>
      <c r="D45" s="61">
        <v>10.0</v>
      </c>
      <c r="E45" s="61">
        <v>90.0</v>
      </c>
      <c r="F45" s="23" t="s">
        <v>26</v>
      </c>
      <c r="G45" s="67" t="s">
        <v>163</v>
      </c>
      <c r="H45" s="41"/>
      <c r="I45" s="41"/>
      <c r="J45" s="68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59">
        <v>44650.0</v>
      </c>
      <c r="B46" s="60">
        <v>0.4583333333333333</v>
      </c>
      <c r="C46" s="60">
        <v>0.5833333333333334</v>
      </c>
      <c r="D46" s="42">
        <v>10.0</v>
      </c>
      <c r="E46" s="42">
        <v>170.0</v>
      </c>
      <c r="F46" s="36" t="s">
        <v>133</v>
      </c>
      <c r="G46" s="67" t="s">
        <v>164</v>
      </c>
      <c r="H46" s="41"/>
      <c r="I46" s="41"/>
      <c r="J46" s="68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59">
        <v>44650.0</v>
      </c>
      <c r="B47" s="60">
        <v>0.875</v>
      </c>
      <c r="C47" s="60">
        <v>0.9993055555555556</v>
      </c>
      <c r="D47" s="42">
        <v>15.0</v>
      </c>
      <c r="E47" s="42">
        <v>165.0</v>
      </c>
      <c r="F47" s="36" t="s">
        <v>133</v>
      </c>
      <c r="G47" s="67" t="s">
        <v>159</v>
      </c>
      <c r="H47" s="41"/>
      <c r="I47" s="41"/>
      <c r="J47" s="68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59">
        <v>44650.0</v>
      </c>
      <c r="B48" s="60">
        <v>0.2916666666666667</v>
      </c>
      <c r="C48" s="60">
        <v>0.375</v>
      </c>
      <c r="D48" s="42">
        <v>15.0</v>
      </c>
      <c r="E48" s="42">
        <v>105.0</v>
      </c>
      <c r="F48" s="24" t="s">
        <v>30</v>
      </c>
      <c r="G48" s="67" t="s">
        <v>165</v>
      </c>
      <c r="H48" s="41"/>
      <c r="I48" s="41"/>
      <c r="J48" s="68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59">
        <v>44650.0</v>
      </c>
      <c r="B49" s="60">
        <v>0.4166666666666667</v>
      </c>
      <c r="C49" s="60">
        <v>0.625</v>
      </c>
      <c r="D49" s="42">
        <v>60.0</v>
      </c>
      <c r="E49" s="42">
        <v>240.0</v>
      </c>
      <c r="F49" s="31" t="s">
        <v>68</v>
      </c>
      <c r="G49" s="67" t="s">
        <v>166</v>
      </c>
      <c r="H49" s="41"/>
      <c r="I49" s="41"/>
      <c r="J49" s="68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59">
        <v>44651.0</v>
      </c>
      <c r="B50" s="60">
        <v>0.8541666666666666</v>
      </c>
      <c r="C50" s="60">
        <v>0.9791666666666666</v>
      </c>
      <c r="D50" s="61">
        <v>5.0</v>
      </c>
      <c r="E50" s="61">
        <v>175.0</v>
      </c>
      <c r="F50" s="29" t="s">
        <v>55</v>
      </c>
      <c r="G50" s="67" t="s">
        <v>162</v>
      </c>
      <c r="H50" s="41"/>
      <c r="I50" s="41"/>
      <c r="J50" s="68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59">
        <v>44651.0</v>
      </c>
      <c r="B51" s="60">
        <v>0.8541666666666666</v>
      </c>
      <c r="C51" s="60">
        <v>0.9791666666666666</v>
      </c>
      <c r="D51" s="61">
        <v>10.0</v>
      </c>
      <c r="E51" s="61">
        <v>170.0</v>
      </c>
      <c r="F51" s="29" t="s">
        <v>55</v>
      </c>
      <c r="G51" s="67" t="s">
        <v>162</v>
      </c>
      <c r="H51" s="41"/>
      <c r="I51" s="41"/>
      <c r="J51" s="68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59">
        <v>44651.0</v>
      </c>
      <c r="B52" s="60">
        <v>0.4583333333333333</v>
      </c>
      <c r="C52" s="60">
        <v>0.5833333333333334</v>
      </c>
      <c r="D52" s="42">
        <v>10.0</v>
      </c>
      <c r="E52" s="42">
        <v>170.0</v>
      </c>
      <c r="F52" s="31" t="s">
        <v>68</v>
      </c>
      <c r="G52" s="67" t="s">
        <v>159</v>
      </c>
      <c r="H52" s="41"/>
      <c r="I52" s="41"/>
      <c r="J52" s="68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59">
        <v>44651.0</v>
      </c>
      <c r="B53" s="60">
        <v>0.9583333333333334</v>
      </c>
      <c r="C53" s="60">
        <v>0.9993055555555556</v>
      </c>
      <c r="D53" s="42">
        <v>5.0</v>
      </c>
      <c r="E53" s="42">
        <v>55.0</v>
      </c>
      <c r="F53" s="29" t="s">
        <v>55</v>
      </c>
      <c r="G53" s="67" t="s">
        <v>159</v>
      </c>
      <c r="H53" s="41"/>
      <c r="I53" s="41"/>
      <c r="J53" s="68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59">
        <v>44651.0</v>
      </c>
      <c r="B54" s="60">
        <v>0.2916666666666667</v>
      </c>
      <c r="C54" s="60">
        <v>0.375</v>
      </c>
      <c r="D54" s="42">
        <v>15.0</v>
      </c>
      <c r="E54" s="42">
        <v>105.0</v>
      </c>
      <c r="F54" s="29" t="s">
        <v>55</v>
      </c>
      <c r="G54" s="67" t="s">
        <v>165</v>
      </c>
      <c r="H54" s="41"/>
      <c r="I54" s="41"/>
      <c r="J54" s="68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59">
        <v>44651.0</v>
      </c>
      <c r="B55" s="60">
        <v>0.4166666666666667</v>
      </c>
      <c r="C55" s="60">
        <v>0.625</v>
      </c>
      <c r="D55" s="42">
        <v>60.0</v>
      </c>
      <c r="E55" s="42">
        <v>240.0</v>
      </c>
      <c r="F55" s="29" t="s">
        <v>55</v>
      </c>
      <c r="G55" s="67" t="s">
        <v>167</v>
      </c>
      <c r="H55" s="41"/>
      <c r="I55" s="41"/>
      <c r="J55" s="68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59">
        <v>44652.0</v>
      </c>
      <c r="B56" s="60">
        <v>0.375</v>
      </c>
      <c r="C56" s="60">
        <v>0.625</v>
      </c>
      <c r="D56" s="42">
        <v>40.0</v>
      </c>
      <c r="E56" s="61">
        <v>320.0</v>
      </c>
      <c r="F56" s="36" t="s">
        <v>133</v>
      </c>
      <c r="G56" s="67" t="s">
        <v>168</v>
      </c>
      <c r="H56" s="41"/>
      <c r="I56" s="41"/>
      <c r="J56" s="68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59">
        <v>44652.0</v>
      </c>
      <c r="B57" s="60">
        <v>0.3333333333333333</v>
      </c>
      <c r="C57" s="60">
        <v>0.4583333333333333</v>
      </c>
      <c r="D57" s="42">
        <v>30.0</v>
      </c>
      <c r="E57" s="61">
        <v>150.0</v>
      </c>
      <c r="F57" s="29" t="s">
        <v>55</v>
      </c>
      <c r="G57" s="67" t="s">
        <v>169</v>
      </c>
      <c r="H57" s="41"/>
      <c r="I57" s="41"/>
      <c r="J57" s="68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59">
        <v>44652.0</v>
      </c>
      <c r="B58" s="60">
        <v>0.0</v>
      </c>
      <c r="C58" s="60">
        <v>0.041666666666666664</v>
      </c>
      <c r="D58" s="42">
        <v>5.0</v>
      </c>
      <c r="E58" s="42">
        <v>55.0</v>
      </c>
      <c r="F58" s="29" t="s">
        <v>55</v>
      </c>
      <c r="G58" s="67" t="s">
        <v>153</v>
      </c>
      <c r="H58" s="41"/>
      <c r="I58" s="41"/>
      <c r="J58" s="68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59">
        <v>44652.0</v>
      </c>
      <c r="B59" s="60">
        <v>0.4583333333333333</v>
      </c>
      <c r="C59" s="60">
        <v>0.5833333333333334</v>
      </c>
      <c r="D59" s="42">
        <v>10.0</v>
      </c>
      <c r="E59" s="42">
        <v>170.0</v>
      </c>
      <c r="F59" s="36" t="s">
        <v>133</v>
      </c>
      <c r="G59" s="67" t="s">
        <v>170</v>
      </c>
      <c r="H59" s="41"/>
      <c r="I59" s="41"/>
      <c r="J59" s="68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59">
        <v>44652.0</v>
      </c>
      <c r="B60" s="60">
        <v>0.8333333333333334</v>
      </c>
      <c r="C60" s="60">
        <v>0.9993055555555556</v>
      </c>
      <c r="D60" s="42">
        <v>30.0</v>
      </c>
      <c r="E60" s="42">
        <v>210.0</v>
      </c>
      <c r="F60" s="29" t="s">
        <v>55</v>
      </c>
      <c r="G60" s="67" t="s">
        <v>171</v>
      </c>
      <c r="H60" s="41"/>
      <c r="I60" s="41"/>
      <c r="J60" s="68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59">
        <v>44652.0</v>
      </c>
      <c r="B61" s="60">
        <v>0.4166666666666667</v>
      </c>
      <c r="C61" s="60">
        <v>0.625</v>
      </c>
      <c r="D61" s="42">
        <v>60.0</v>
      </c>
      <c r="E61" s="42">
        <v>240.0</v>
      </c>
      <c r="F61" s="29" t="s">
        <v>55</v>
      </c>
      <c r="G61" s="67" t="s">
        <v>167</v>
      </c>
      <c r="H61" s="41"/>
      <c r="I61" s="41"/>
      <c r="J61" s="68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59">
        <v>44653.0</v>
      </c>
      <c r="B62" s="60">
        <v>0.6666666666666666</v>
      </c>
      <c r="C62" s="60">
        <v>0.7916666666666666</v>
      </c>
      <c r="D62" s="42">
        <v>30.0</v>
      </c>
      <c r="E62" s="61">
        <v>150.0</v>
      </c>
      <c r="F62" s="31" t="s">
        <v>68</v>
      </c>
      <c r="G62" s="67" t="s">
        <v>172</v>
      </c>
      <c r="H62" s="41"/>
      <c r="I62" s="41"/>
      <c r="J62" s="68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59">
        <v>44653.0</v>
      </c>
      <c r="B63" s="60">
        <v>0.375</v>
      </c>
      <c r="C63" s="60">
        <v>0.625</v>
      </c>
      <c r="D63" s="42">
        <v>50.0</v>
      </c>
      <c r="E63" s="61">
        <v>310.0</v>
      </c>
      <c r="F63" s="31" t="s">
        <v>68</v>
      </c>
      <c r="G63" s="67" t="s">
        <v>173</v>
      </c>
      <c r="H63" s="41"/>
      <c r="I63" s="41"/>
      <c r="J63" s="68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59">
        <v>44653.0</v>
      </c>
      <c r="B64" s="60">
        <v>0.75</v>
      </c>
      <c r="C64" s="60">
        <v>0.8333333333333334</v>
      </c>
      <c r="D64" s="42">
        <v>23.0</v>
      </c>
      <c r="E64" s="61">
        <v>97.0</v>
      </c>
      <c r="F64" s="36" t="s">
        <v>133</v>
      </c>
      <c r="G64" s="67" t="s">
        <v>174</v>
      </c>
      <c r="H64" s="41"/>
      <c r="I64" s="41"/>
      <c r="J64" s="68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59">
        <v>44653.0</v>
      </c>
      <c r="B65" s="60">
        <v>0.375</v>
      </c>
      <c r="C65" s="60">
        <v>0.625</v>
      </c>
      <c r="D65" s="42">
        <v>30.0</v>
      </c>
      <c r="E65" s="61">
        <v>330.0</v>
      </c>
      <c r="F65" s="31" t="s">
        <v>68</v>
      </c>
      <c r="G65" s="67" t="s">
        <v>175</v>
      </c>
      <c r="H65" s="41"/>
      <c r="I65" s="41"/>
      <c r="J65" s="68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59">
        <v>44653.0</v>
      </c>
      <c r="B66" s="60">
        <v>0.75</v>
      </c>
      <c r="C66" s="60">
        <v>0.8333333333333334</v>
      </c>
      <c r="D66" s="42">
        <v>30.0</v>
      </c>
      <c r="E66" s="61">
        <v>90.0</v>
      </c>
      <c r="F66" s="31" t="s">
        <v>68</v>
      </c>
      <c r="G66" s="67" t="s">
        <v>176</v>
      </c>
      <c r="H66" s="41"/>
      <c r="I66" s="41"/>
      <c r="J66" s="68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59">
        <v>44653.0</v>
      </c>
      <c r="B67" s="60">
        <v>0.4166666666666667</v>
      </c>
      <c r="C67" s="60">
        <v>0.5</v>
      </c>
      <c r="D67" s="42">
        <v>20.0</v>
      </c>
      <c r="E67" s="42">
        <v>100.0</v>
      </c>
      <c r="F67" s="31" t="s">
        <v>68</v>
      </c>
      <c r="G67" s="67" t="s">
        <v>164</v>
      </c>
      <c r="H67" s="41"/>
      <c r="I67" s="41"/>
      <c r="J67" s="68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59">
        <v>44653.0</v>
      </c>
      <c r="B68" s="60">
        <v>0.625</v>
      </c>
      <c r="C68" s="60">
        <v>0.8333333333333334</v>
      </c>
      <c r="D68" s="42">
        <v>40.0</v>
      </c>
      <c r="E68" s="42">
        <v>260.0</v>
      </c>
      <c r="F68" s="36" t="s">
        <v>133</v>
      </c>
      <c r="G68" s="67" t="s">
        <v>160</v>
      </c>
      <c r="H68" s="41"/>
      <c r="I68" s="41"/>
      <c r="J68" s="68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59">
        <v>44653.0</v>
      </c>
      <c r="B69" s="60">
        <v>0.375</v>
      </c>
      <c r="C69" s="60">
        <v>0.5</v>
      </c>
      <c r="D69" s="42">
        <v>20.0</v>
      </c>
      <c r="E69" s="42">
        <v>160.0</v>
      </c>
      <c r="F69" s="36" t="s">
        <v>133</v>
      </c>
      <c r="G69" s="67" t="s">
        <v>165</v>
      </c>
      <c r="H69" s="41"/>
      <c r="I69" s="41"/>
      <c r="J69" s="68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59">
        <v>44653.0</v>
      </c>
      <c r="B70" s="60">
        <v>0.375</v>
      </c>
      <c r="C70" s="60">
        <v>0.5833333333333334</v>
      </c>
      <c r="D70" s="42">
        <v>50.0</v>
      </c>
      <c r="E70" s="42">
        <v>250.0</v>
      </c>
      <c r="F70" s="31" t="s">
        <v>68</v>
      </c>
      <c r="G70" s="67" t="s">
        <v>177</v>
      </c>
      <c r="H70" s="41"/>
      <c r="I70" s="41"/>
      <c r="J70" s="68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59">
        <v>44653.0</v>
      </c>
      <c r="B71" s="60">
        <v>0.6666666666666666</v>
      </c>
      <c r="C71" s="60">
        <v>0.9583333333333334</v>
      </c>
      <c r="D71" s="42">
        <v>70.0</v>
      </c>
      <c r="E71" s="42">
        <v>350.0</v>
      </c>
      <c r="F71" s="36" t="s">
        <v>133</v>
      </c>
      <c r="G71" s="67" t="s">
        <v>177</v>
      </c>
      <c r="H71" s="41"/>
      <c r="I71" s="41"/>
      <c r="J71" s="68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59">
        <v>44654.0</v>
      </c>
      <c r="B72" s="60">
        <v>0.2916666666666667</v>
      </c>
      <c r="C72" s="60">
        <v>0.625</v>
      </c>
      <c r="D72" s="42">
        <v>50.0</v>
      </c>
      <c r="E72" s="42">
        <v>430.0</v>
      </c>
      <c r="F72" s="36" t="s">
        <v>133</v>
      </c>
      <c r="G72" s="67" t="s">
        <v>178</v>
      </c>
      <c r="H72" s="41"/>
      <c r="I72" s="41"/>
      <c r="J72" s="68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59">
        <v>44655.0</v>
      </c>
      <c r="B73" s="60">
        <v>0.4166666666666667</v>
      </c>
      <c r="C73" s="60">
        <v>0.4583333333333333</v>
      </c>
      <c r="D73" s="42">
        <v>10.0</v>
      </c>
      <c r="E73" s="61">
        <v>50.0</v>
      </c>
      <c r="F73" s="31" t="s">
        <v>68</v>
      </c>
      <c r="G73" s="67" t="s">
        <v>162</v>
      </c>
      <c r="H73" s="41"/>
      <c r="I73" s="41"/>
      <c r="J73" s="68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59">
        <v>44655.0</v>
      </c>
      <c r="B74" s="60">
        <v>0.9375</v>
      </c>
      <c r="C74" s="60">
        <v>0.9993055555555556</v>
      </c>
      <c r="D74" s="42">
        <v>5.0</v>
      </c>
      <c r="E74" s="61">
        <v>85.0</v>
      </c>
      <c r="F74" s="36" t="s">
        <v>133</v>
      </c>
      <c r="G74" s="67" t="s">
        <v>162</v>
      </c>
      <c r="H74" s="41"/>
      <c r="I74" s="41"/>
      <c r="J74" s="68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59">
        <v>44655.0</v>
      </c>
      <c r="B75" s="60">
        <v>0.4583333333333333</v>
      </c>
      <c r="C75" s="60">
        <v>0.5833333333333334</v>
      </c>
      <c r="D75" s="42">
        <v>10.0</v>
      </c>
      <c r="E75" s="42">
        <v>170.0</v>
      </c>
      <c r="F75" s="31" t="s">
        <v>68</v>
      </c>
      <c r="G75" s="67" t="s">
        <v>179</v>
      </c>
      <c r="H75" s="41"/>
      <c r="I75" s="41"/>
      <c r="J75" s="68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59">
        <v>44655.0</v>
      </c>
      <c r="B76" s="60">
        <v>0.9166666666666666</v>
      </c>
      <c r="C76" s="60">
        <v>0.9791666666666666</v>
      </c>
      <c r="D76" s="42">
        <v>10.0</v>
      </c>
      <c r="E76" s="42">
        <v>80.0</v>
      </c>
      <c r="F76" s="20" t="s">
        <v>19</v>
      </c>
      <c r="G76" s="67" t="s">
        <v>180</v>
      </c>
      <c r="H76" s="41"/>
      <c r="I76" s="41"/>
      <c r="J76" s="68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59">
        <v>44655.0</v>
      </c>
      <c r="B77" s="60">
        <v>0.2916666666666667</v>
      </c>
      <c r="C77" s="60">
        <v>0.375</v>
      </c>
      <c r="D77" s="42">
        <v>30.0</v>
      </c>
      <c r="E77" s="42">
        <v>90.0</v>
      </c>
      <c r="F77" s="31" t="s">
        <v>68</v>
      </c>
      <c r="G77" s="67" t="s">
        <v>171</v>
      </c>
      <c r="H77" s="41"/>
      <c r="I77" s="41"/>
      <c r="J77" s="68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59">
        <v>44655.0</v>
      </c>
      <c r="B78" s="60">
        <v>0.4166666666666667</v>
      </c>
      <c r="C78" s="60">
        <v>0.5416666666666666</v>
      </c>
      <c r="D78" s="42">
        <v>40.0</v>
      </c>
      <c r="E78" s="42">
        <v>140.0</v>
      </c>
      <c r="F78" s="36" t="s">
        <v>133</v>
      </c>
      <c r="G78" s="67" t="s">
        <v>167</v>
      </c>
      <c r="H78" s="41"/>
      <c r="I78" s="41"/>
      <c r="J78" s="68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59">
        <v>44656.0</v>
      </c>
      <c r="B79" s="60">
        <v>0.375</v>
      </c>
      <c r="C79" s="60">
        <v>0.625</v>
      </c>
      <c r="D79" s="42">
        <v>50.0</v>
      </c>
      <c r="E79" s="61">
        <v>310.0</v>
      </c>
      <c r="F79" s="36" t="s">
        <v>133</v>
      </c>
      <c r="G79" s="67" t="s">
        <v>156</v>
      </c>
      <c r="H79" s="41"/>
      <c r="I79" s="41"/>
      <c r="J79" s="68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59">
        <v>44656.0</v>
      </c>
      <c r="B80" s="60">
        <v>0.9375</v>
      </c>
      <c r="C80" s="60">
        <v>0.9993055555555556</v>
      </c>
      <c r="D80" s="42">
        <v>15.0</v>
      </c>
      <c r="E80" s="61">
        <v>75.0</v>
      </c>
      <c r="F80" s="36" t="s">
        <v>133</v>
      </c>
      <c r="G80" s="67" t="s">
        <v>181</v>
      </c>
      <c r="H80" s="41"/>
      <c r="I80" s="41"/>
      <c r="J80" s="68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59">
        <v>44656.0</v>
      </c>
      <c r="B81" s="60">
        <v>0.375</v>
      </c>
      <c r="C81" s="60">
        <v>0.625</v>
      </c>
      <c r="D81" s="42">
        <v>30.0</v>
      </c>
      <c r="E81" s="61">
        <v>330.0</v>
      </c>
      <c r="F81" s="20" t="s">
        <v>19</v>
      </c>
      <c r="G81" s="67" t="s">
        <v>182</v>
      </c>
      <c r="H81" s="41"/>
      <c r="I81" s="41"/>
      <c r="J81" s="68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59">
        <v>44656.0</v>
      </c>
      <c r="B82" s="60">
        <v>0.9375</v>
      </c>
      <c r="C82" s="60">
        <v>0.9993055555555556</v>
      </c>
      <c r="D82" s="42">
        <v>5.0</v>
      </c>
      <c r="E82" s="61">
        <v>85.0</v>
      </c>
      <c r="F82" s="31" t="s">
        <v>68</v>
      </c>
      <c r="G82" s="67" t="s">
        <v>154</v>
      </c>
      <c r="H82" s="41"/>
      <c r="I82" s="41"/>
      <c r="J82" s="68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59">
        <v>44656.0</v>
      </c>
      <c r="B83" s="60">
        <v>0.4583333333333333</v>
      </c>
      <c r="C83" s="60">
        <v>0.5833333333333334</v>
      </c>
      <c r="D83" s="42">
        <v>10.0</v>
      </c>
      <c r="E83" s="42">
        <v>170.0</v>
      </c>
      <c r="F83" s="20" t="s">
        <v>19</v>
      </c>
      <c r="G83" s="67" t="s">
        <v>164</v>
      </c>
      <c r="H83" s="41"/>
      <c r="I83" s="41"/>
      <c r="J83" s="68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59">
        <v>44656.0</v>
      </c>
      <c r="B84" s="60">
        <v>0.2916666666666667</v>
      </c>
      <c r="C84" s="60">
        <v>0.375</v>
      </c>
      <c r="D84" s="42">
        <v>13.0</v>
      </c>
      <c r="E84" s="42">
        <v>107.0</v>
      </c>
      <c r="F84" s="31" t="s">
        <v>68</v>
      </c>
      <c r="G84" s="67" t="s">
        <v>171</v>
      </c>
      <c r="H84" s="41"/>
      <c r="I84" s="41"/>
      <c r="J84" s="68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59">
        <v>44656.0</v>
      </c>
      <c r="B85" s="60">
        <v>0.9166666666666666</v>
      </c>
      <c r="C85" s="60">
        <v>0.9993055555555556</v>
      </c>
      <c r="D85" s="42">
        <v>15.0</v>
      </c>
      <c r="E85" s="42">
        <v>105.0</v>
      </c>
      <c r="F85" s="20" t="s">
        <v>19</v>
      </c>
      <c r="G85" s="67" t="s">
        <v>183</v>
      </c>
      <c r="H85" s="41"/>
      <c r="I85" s="41"/>
      <c r="J85" s="68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59">
        <v>44656.0</v>
      </c>
      <c r="B86" s="60">
        <v>0.4166666666666667</v>
      </c>
      <c r="C86" s="60">
        <v>0.625</v>
      </c>
      <c r="D86" s="42">
        <v>60.0</v>
      </c>
      <c r="E86" s="42">
        <v>240.0</v>
      </c>
      <c r="F86" s="31" t="s">
        <v>68</v>
      </c>
      <c r="G86" s="67" t="s">
        <v>167</v>
      </c>
      <c r="H86" s="41"/>
      <c r="I86" s="41"/>
      <c r="J86" s="68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59">
        <v>44657.0</v>
      </c>
      <c r="B87" s="60">
        <v>0.4583333333333333</v>
      </c>
      <c r="C87" s="60">
        <v>0.625</v>
      </c>
      <c r="D87" s="42">
        <v>25.0</v>
      </c>
      <c r="E87" s="61">
        <v>215.0</v>
      </c>
      <c r="F87" s="20" t="s">
        <v>19</v>
      </c>
      <c r="G87" s="67" t="s">
        <v>153</v>
      </c>
      <c r="H87" s="41"/>
      <c r="I87" s="41"/>
      <c r="J87" s="68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59">
        <v>44657.0</v>
      </c>
      <c r="B88" s="60">
        <v>0.0</v>
      </c>
      <c r="C88" s="60">
        <v>0.08333333333333333</v>
      </c>
      <c r="D88" s="42">
        <v>15.0</v>
      </c>
      <c r="E88" s="61">
        <v>105.0</v>
      </c>
      <c r="F88" s="20" t="s">
        <v>19</v>
      </c>
      <c r="G88" s="67" t="s">
        <v>184</v>
      </c>
      <c r="H88" s="41"/>
      <c r="I88" s="41"/>
      <c r="J88" s="68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59">
        <v>44657.0</v>
      </c>
      <c r="B89" s="60">
        <v>0.4583333333333333</v>
      </c>
      <c r="C89" s="60">
        <v>0.5833333333333334</v>
      </c>
      <c r="D89" s="42">
        <v>10.0</v>
      </c>
      <c r="E89" s="42">
        <v>170.0</v>
      </c>
      <c r="F89" s="20" t="s">
        <v>19</v>
      </c>
      <c r="G89" s="67" t="s">
        <v>185</v>
      </c>
      <c r="H89" s="41"/>
      <c r="I89" s="41"/>
      <c r="J89" s="68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59">
        <v>44657.0</v>
      </c>
      <c r="B90" s="60">
        <v>0.9166666666666666</v>
      </c>
      <c r="C90" s="60">
        <v>0.9305555555555556</v>
      </c>
      <c r="D90" s="42">
        <v>0.0</v>
      </c>
      <c r="E90" s="42">
        <v>20.0</v>
      </c>
      <c r="F90" s="24" t="s">
        <v>30</v>
      </c>
      <c r="G90" s="67"/>
      <c r="H90" s="41"/>
      <c r="I90" s="41"/>
      <c r="J90" s="68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59">
        <v>44657.0</v>
      </c>
      <c r="B91" s="60">
        <v>0.9166666666666666</v>
      </c>
      <c r="C91" s="60">
        <v>0.9993055555555556</v>
      </c>
      <c r="D91" s="42">
        <v>20.0</v>
      </c>
      <c r="E91" s="42">
        <v>80.0</v>
      </c>
      <c r="F91" s="23" t="s">
        <v>26</v>
      </c>
      <c r="G91" s="67" t="s">
        <v>164</v>
      </c>
      <c r="H91" s="41"/>
      <c r="I91" s="41"/>
      <c r="J91" s="68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59">
        <v>44657.0</v>
      </c>
      <c r="B92" s="60">
        <v>0.2916666666666667</v>
      </c>
      <c r="C92" s="60">
        <v>0.375</v>
      </c>
      <c r="D92" s="42">
        <v>20.0</v>
      </c>
      <c r="E92" s="42">
        <v>100.0</v>
      </c>
      <c r="F92" s="20" t="s">
        <v>19</v>
      </c>
      <c r="G92" s="67" t="s">
        <v>183</v>
      </c>
      <c r="H92" s="41"/>
      <c r="I92" s="41"/>
      <c r="J92" s="68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59">
        <v>44657.0</v>
      </c>
      <c r="B93" s="60">
        <v>0.8541666666666666</v>
      </c>
      <c r="C93" s="60">
        <v>0.9791666666666666</v>
      </c>
      <c r="D93" s="42">
        <v>30.0</v>
      </c>
      <c r="E93" s="42">
        <v>150.0</v>
      </c>
      <c r="F93" s="36" t="s">
        <v>133</v>
      </c>
      <c r="G93" s="67" t="s">
        <v>177</v>
      </c>
      <c r="H93" s="41"/>
      <c r="I93" s="41"/>
      <c r="J93" s="68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59">
        <v>44658.0</v>
      </c>
      <c r="B94" s="60">
        <v>0.4166666666666667</v>
      </c>
      <c r="C94" s="60">
        <v>0.4583333333333333</v>
      </c>
      <c r="D94" s="42">
        <v>20.0</v>
      </c>
      <c r="E94" s="61">
        <v>40.0</v>
      </c>
      <c r="F94" s="24" t="s">
        <v>30</v>
      </c>
      <c r="G94" s="67" t="s">
        <v>186</v>
      </c>
      <c r="H94" s="41"/>
      <c r="I94" s="41"/>
      <c r="J94" s="68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59">
        <v>44658.0</v>
      </c>
      <c r="B95" s="60">
        <v>0.4583333333333333</v>
      </c>
      <c r="C95" s="60">
        <v>0.5833333333333334</v>
      </c>
      <c r="D95" s="42">
        <v>10.0</v>
      </c>
      <c r="E95" s="61">
        <v>170.0</v>
      </c>
      <c r="F95" s="20" t="s">
        <v>19</v>
      </c>
      <c r="G95" s="67" t="s">
        <v>162</v>
      </c>
      <c r="H95" s="41"/>
      <c r="I95" s="41"/>
      <c r="J95" s="68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59">
        <v>44658.0</v>
      </c>
      <c r="B96" s="60">
        <v>0.9375</v>
      </c>
      <c r="C96" s="60">
        <v>0.9993055555555556</v>
      </c>
      <c r="D96" s="42">
        <v>5.0</v>
      </c>
      <c r="E96" s="61">
        <v>85.0</v>
      </c>
      <c r="F96" s="20" t="s">
        <v>19</v>
      </c>
      <c r="G96" s="67" t="s">
        <v>162</v>
      </c>
      <c r="H96" s="41"/>
      <c r="I96" s="41"/>
      <c r="J96" s="68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59">
        <v>44658.0</v>
      </c>
      <c r="B97" s="60">
        <v>0.4583333333333333</v>
      </c>
      <c r="C97" s="60">
        <v>0.5833333333333334</v>
      </c>
      <c r="D97" s="42">
        <v>10.0</v>
      </c>
      <c r="E97" s="42">
        <v>170.0</v>
      </c>
      <c r="F97" s="31" t="s">
        <v>68</v>
      </c>
      <c r="G97" s="67" t="s">
        <v>164</v>
      </c>
      <c r="H97" s="41"/>
      <c r="I97" s="41"/>
      <c r="J97" s="68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59">
        <v>44658.0</v>
      </c>
      <c r="B98" s="60">
        <v>0.8333333333333334</v>
      </c>
      <c r="C98" s="60">
        <v>0.8611111111111112</v>
      </c>
      <c r="D98" s="42">
        <v>5.0</v>
      </c>
      <c r="E98" s="42">
        <v>35.0</v>
      </c>
      <c r="F98" s="20" t="s">
        <v>19</v>
      </c>
      <c r="G98" s="67"/>
      <c r="H98" s="41"/>
      <c r="I98" s="41"/>
      <c r="J98" s="68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59">
        <v>44658.0</v>
      </c>
      <c r="B99" s="60">
        <v>0.8611111111111112</v>
      </c>
      <c r="C99" s="60">
        <v>0.9993055555555556</v>
      </c>
      <c r="D99" s="42">
        <v>20.0</v>
      </c>
      <c r="E99" s="42">
        <v>180.0</v>
      </c>
      <c r="F99" s="20" t="s">
        <v>19</v>
      </c>
      <c r="G99" s="67" t="s">
        <v>183</v>
      </c>
      <c r="H99" s="41"/>
      <c r="I99" s="41"/>
      <c r="J99" s="68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59">
        <v>44658.0</v>
      </c>
      <c r="B100" s="60">
        <v>0.375</v>
      </c>
      <c r="C100" s="60">
        <v>0.6041666666666666</v>
      </c>
      <c r="D100" s="42">
        <v>60.0</v>
      </c>
      <c r="E100" s="42">
        <v>330.0</v>
      </c>
      <c r="F100" s="20" t="s">
        <v>19</v>
      </c>
      <c r="G100" s="67" t="s">
        <v>177</v>
      </c>
      <c r="H100" s="41"/>
      <c r="I100" s="41"/>
      <c r="J100" s="68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59">
        <v>44659.0</v>
      </c>
      <c r="B101" s="60">
        <v>0.375</v>
      </c>
      <c r="C101" s="60">
        <v>0.625</v>
      </c>
      <c r="D101" s="42">
        <v>40.0</v>
      </c>
      <c r="E101" s="61">
        <v>320.0</v>
      </c>
      <c r="F101" s="23" t="s">
        <v>26</v>
      </c>
      <c r="G101" s="67" t="s">
        <v>180</v>
      </c>
      <c r="H101" s="41"/>
      <c r="I101" s="41"/>
      <c r="J101" s="68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59">
        <v>44659.0</v>
      </c>
      <c r="B102" s="60">
        <v>0.8333333333333334</v>
      </c>
      <c r="C102" s="60">
        <v>0.8541666666666666</v>
      </c>
      <c r="D102" s="42">
        <v>5.0</v>
      </c>
      <c r="E102" s="61">
        <v>25.0</v>
      </c>
      <c r="F102" s="24" t="s">
        <v>30</v>
      </c>
      <c r="G102" s="67" t="s">
        <v>154</v>
      </c>
      <c r="H102" s="41"/>
      <c r="I102" s="41"/>
      <c r="J102" s="68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59">
        <v>44659.0</v>
      </c>
      <c r="B103" s="60">
        <v>0.8541666666666666</v>
      </c>
      <c r="C103" s="60">
        <v>0.9166666666666666</v>
      </c>
      <c r="D103" s="42">
        <v>15.0</v>
      </c>
      <c r="E103" s="61">
        <v>75.0</v>
      </c>
      <c r="F103" s="23" t="s">
        <v>26</v>
      </c>
      <c r="G103" s="67" t="s">
        <v>159</v>
      </c>
      <c r="H103" s="41"/>
      <c r="I103" s="41"/>
      <c r="J103" s="68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59">
        <v>44659.0</v>
      </c>
      <c r="B104" s="60">
        <v>0.375</v>
      </c>
      <c r="C104" s="60">
        <v>0.5</v>
      </c>
      <c r="D104" s="42">
        <v>18.0</v>
      </c>
      <c r="E104" s="42">
        <v>162.0</v>
      </c>
      <c r="F104" s="23" t="s">
        <v>26</v>
      </c>
      <c r="G104" s="67" t="s">
        <v>187</v>
      </c>
      <c r="H104" s="41"/>
      <c r="I104" s="41"/>
      <c r="J104" s="68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59">
        <v>44660.0</v>
      </c>
      <c r="B105" s="60">
        <v>0.4583333333333333</v>
      </c>
      <c r="C105" s="60">
        <v>0.5833333333333334</v>
      </c>
      <c r="D105" s="42">
        <v>10.0</v>
      </c>
      <c r="E105" s="42">
        <v>170.0</v>
      </c>
      <c r="F105" s="31" t="s">
        <v>68</v>
      </c>
      <c r="G105" s="67" t="s">
        <v>188</v>
      </c>
      <c r="H105" s="41"/>
      <c r="I105" s="41"/>
      <c r="J105" s="68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59">
        <v>44660.0</v>
      </c>
      <c r="B106" s="60">
        <v>0.75</v>
      </c>
      <c r="C106" s="60">
        <v>0.9993055555555556</v>
      </c>
      <c r="D106" s="42">
        <v>20.0</v>
      </c>
      <c r="E106" s="42">
        <v>340.0</v>
      </c>
      <c r="F106" s="31" t="s">
        <v>68</v>
      </c>
      <c r="G106" s="67" t="s">
        <v>159</v>
      </c>
      <c r="H106" s="41"/>
      <c r="I106" s="41"/>
      <c r="J106" s="68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59">
        <v>44660.0</v>
      </c>
      <c r="B107" s="60">
        <v>0.4166666666666667</v>
      </c>
      <c r="C107" s="60">
        <v>0.4375</v>
      </c>
      <c r="D107" s="42">
        <v>5.0</v>
      </c>
      <c r="E107" s="42">
        <v>25.0</v>
      </c>
      <c r="F107" s="24" t="s">
        <v>30</v>
      </c>
      <c r="G107" s="67" t="s">
        <v>189</v>
      </c>
      <c r="H107" s="41"/>
      <c r="I107" s="41"/>
      <c r="J107" s="68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59">
        <v>44660.0</v>
      </c>
      <c r="B108" s="60">
        <v>0.4375</v>
      </c>
      <c r="C108" s="60">
        <v>0.5416666666666666</v>
      </c>
      <c r="D108" s="42">
        <v>45.0</v>
      </c>
      <c r="E108" s="42">
        <v>105.0</v>
      </c>
      <c r="F108" s="23" t="s">
        <v>26</v>
      </c>
      <c r="G108" s="67" t="s">
        <v>190</v>
      </c>
      <c r="H108" s="41"/>
      <c r="I108" s="41"/>
      <c r="J108" s="68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59">
        <v>44661.0</v>
      </c>
      <c r="B109" s="60">
        <v>0.0</v>
      </c>
      <c r="C109" s="60">
        <v>0.125</v>
      </c>
      <c r="D109" s="42">
        <v>50.0</v>
      </c>
      <c r="E109" s="42">
        <v>130.0</v>
      </c>
      <c r="F109" s="31" t="s">
        <v>68</v>
      </c>
      <c r="G109" s="67" t="s">
        <v>191</v>
      </c>
      <c r="H109" s="41"/>
      <c r="I109" s="41"/>
      <c r="J109" s="68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59">
        <v>44662.0</v>
      </c>
      <c r="B110" s="60">
        <v>0.375</v>
      </c>
      <c r="C110" s="60">
        <v>0.625</v>
      </c>
      <c r="D110" s="61">
        <f>60*5</f>
        <v>300</v>
      </c>
      <c r="E110" s="61">
        <f>300*5</f>
        <v>1500</v>
      </c>
      <c r="F110" s="31" t="s">
        <v>68</v>
      </c>
      <c r="G110" s="67"/>
      <c r="H110" s="41"/>
      <c r="I110" s="41"/>
      <c r="J110" s="68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59">
        <v>44663.0</v>
      </c>
      <c r="B111" s="60">
        <v>0.375</v>
      </c>
      <c r="C111" s="60">
        <v>0.5416666666666666</v>
      </c>
      <c r="D111" s="61">
        <f t="shared" ref="D111:D112" si="11">10*4*5</f>
        <v>200</v>
      </c>
      <c r="E111" s="61">
        <f t="shared" ref="E111:E112" si="12">50*4*5</f>
        <v>1000</v>
      </c>
      <c r="F111" s="29" t="s">
        <v>55</v>
      </c>
      <c r="G111" s="67"/>
      <c r="H111" s="41"/>
      <c r="I111" s="41"/>
      <c r="J111" s="68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59">
        <v>44664.0</v>
      </c>
      <c r="B112" s="60">
        <v>0.375</v>
      </c>
      <c r="C112" s="60">
        <v>0.5416666666666666</v>
      </c>
      <c r="D112" s="61">
        <f t="shared" si="11"/>
        <v>200</v>
      </c>
      <c r="E112" s="61">
        <f t="shared" si="12"/>
        <v>1000</v>
      </c>
      <c r="F112" s="29" t="s">
        <v>55</v>
      </c>
      <c r="G112" s="67"/>
      <c r="H112" s="41"/>
      <c r="I112" s="41"/>
      <c r="J112" s="68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59">
        <v>44665.0</v>
      </c>
      <c r="B113" s="60">
        <v>0.375</v>
      </c>
      <c r="C113" s="60">
        <v>0.625</v>
      </c>
      <c r="D113" s="61">
        <f>60*5</f>
        <v>300</v>
      </c>
      <c r="E113" s="61">
        <f>300*5</f>
        <v>1500</v>
      </c>
      <c r="F113" s="31" t="s">
        <v>68</v>
      </c>
      <c r="G113" s="67"/>
      <c r="H113" s="41"/>
      <c r="I113" s="41"/>
      <c r="J113" s="68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59">
        <v>44666.0</v>
      </c>
      <c r="B114" s="60">
        <v>0.375</v>
      </c>
      <c r="C114" s="60">
        <v>0.5416666666666666</v>
      </c>
      <c r="D114" s="61">
        <f>10*4*5</f>
        <v>200</v>
      </c>
      <c r="E114" s="61">
        <f>50*4*5</f>
        <v>1000</v>
      </c>
      <c r="F114" s="31" t="s">
        <v>68</v>
      </c>
      <c r="G114" s="67"/>
      <c r="H114" s="41"/>
      <c r="I114" s="41"/>
      <c r="J114" s="68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59">
        <v>44669.0</v>
      </c>
      <c r="B115" s="69">
        <v>0.375</v>
      </c>
      <c r="C115" s="69">
        <v>0.4791666666666667</v>
      </c>
      <c r="D115" s="42">
        <v>15.0</v>
      </c>
      <c r="E115" s="42">
        <v>135.0</v>
      </c>
      <c r="F115" s="36" t="s">
        <v>133</v>
      </c>
      <c r="G115" s="67" t="s">
        <v>159</v>
      </c>
      <c r="H115" s="41"/>
      <c r="I115" s="41"/>
      <c r="J115" s="68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59">
        <v>44669.0</v>
      </c>
      <c r="B116" s="60">
        <v>0.3333333333333333</v>
      </c>
      <c r="C116" s="60">
        <v>0.375</v>
      </c>
      <c r="D116" s="61">
        <v>5.0</v>
      </c>
      <c r="E116" s="61">
        <v>55.0</v>
      </c>
      <c r="F116" s="31" t="s">
        <v>68</v>
      </c>
      <c r="G116" s="67" t="s">
        <v>154</v>
      </c>
      <c r="H116" s="41"/>
      <c r="I116" s="41"/>
      <c r="J116" s="68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59">
        <v>44669.0</v>
      </c>
      <c r="B117" s="60">
        <v>0.5</v>
      </c>
      <c r="C117" s="60">
        <v>0.625</v>
      </c>
      <c r="D117" s="61">
        <v>15.0</v>
      </c>
      <c r="E117" s="61">
        <v>165.0</v>
      </c>
      <c r="F117" s="36" t="s">
        <v>133</v>
      </c>
      <c r="G117" s="67" t="s">
        <v>163</v>
      </c>
      <c r="H117" s="41"/>
      <c r="I117" s="41"/>
      <c r="J117" s="68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59">
        <v>44669.0</v>
      </c>
      <c r="B118" s="60">
        <v>0.2916666666666667</v>
      </c>
      <c r="C118" s="60">
        <v>0.375</v>
      </c>
      <c r="D118" s="42">
        <v>15.0</v>
      </c>
      <c r="E118" s="42">
        <v>105.0</v>
      </c>
      <c r="F118" s="31" t="s">
        <v>68</v>
      </c>
      <c r="G118" s="67" t="s">
        <v>161</v>
      </c>
      <c r="H118" s="41"/>
      <c r="I118" s="41"/>
      <c r="J118" s="68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59">
        <v>44669.0</v>
      </c>
      <c r="B119" s="60">
        <v>0.9583333333333334</v>
      </c>
      <c r="C119" s="69">
        <v>0.9791666666666666</v>
      </c>
      <c r="D119" s="42">
        <v>0.0</v>
      </c>
      <c r="E119" s="42">
        <v>30.0</v>
      </c>
      <c r="F119" s="20" t="s">
        <v>19</v>
      </c>
      <c r="G119" s="67"/>
      <c r="H119" s="41"/>
      <c r="I119" s="41"/>
      <c r="J119" s="68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59">
        <v>44669.0</v>
      </c>
      <c r="B120" s="69">
        <v>0.9791666666666666</v>
      </c>
      <c r="C120" s="60">
        <v>0.9993055555555556</v>
      </c>
      <c r="D120" s="42">
        <v>0.0</v>
      </c>
      <c r="E120" s="42">
        <v>30.0</v>
      </c>
      <c r="F120" s="24" t="s">
        <v>30</v>
      </c>
      <c r="G120" s="67"/>
      <c r="H120" s="41"/>
      <c r="I120" s="41"/>
      <c r="J120" s="68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59">
        <v>44669.0</v>
      </c>
      <c r="B121" s="60">
        <v>0.9375</v>
      </c>
      <c r="C121" s="60">
        <v>0.9993055555555556</v>
      </c>
      <c r="D121" s="61">
        <v>15.0</v>
      </c>
      <c r="E121" s="61">
        <v>75.0</v>
      </c>
      <c r="F121" s="31" t="s">
        <v>68</v>
      </c>
      <c r="G121" s="67" t="s">
        <v>155</v>
      </c>
      <c r="H121" s="41"/>
      <c r="I121" s="41"/>
      <c r="J121" s="68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59">
        <v>44669.0</v>
      </c>
      <c r="B122" s="60">
        <v>0.4166666666666667</v>
      </c>
      <c r="C122" s="60">
        <v>0.5833333333333334</v>
      </c>
      <c r="D122" s="42">
        <v>20.0</v>
      </c>
      <c r="E122" s="42">
        <v>220.0</v>
      </c>
      <c r="F122" s="36" t="s">
        <v>133</v>
      </c>
      <c r="G122" s="67" t="s">
        <v>155</v>
      </c>
      <c r="H122" s="41"/>
      <c r="I122" s="41"/>
      <c r="J122" s="68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59">
        <v>44670.0</v>
      </c>
      <c r="B123" s="69">
        <v>0.4583333333333333</v>
      </c>
      <c r="C123" s="69">
        <v>0.5729166666666666</v>
      </c>
      <c r="D123" s="42">
        <v>10.0</v>
      </c>
      <c r="E123" s="42">
        <v>155.0</v>
      </c>
      <c r="F123" s="20" t="s">
        <v>19</v>
      </c>
      <c r="G123" s="67" t="s">
        <v>153</v>
      </c>
      <c r="H123" s="41"/>
      <c r="I123" s="41"/>
      <c r="J123" s="68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59">
        <v>44670.0</v>
      </c>
      <c r="B124" s="69">
        <v>0.5729166666666666</v>
      </c>
      <c r="C124" s="69">
        <v>0.5833333333333334</v>
      </c>
      <c r="D124" s="42">
        <v>0.0</v>
      </c>
      <c r="E124" s="42">
        <v>15.0</v>
      </c>
      <c r="F124" s="24" t="s">
        <v>30</v>
      </c>
      <c r="G124" s="67"/>
      <c r="H124" s="41"/>
      <c r="I124" s="41"/>
      <c r="J124" s="68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59">
        <v>44670.0</v>
      </c>
      <c r="B125" s="69">
        <v>0.9583333333333334</v>
      </c>
      <c r="C125" s="69">
        <v>0.9993055555555556</v>
      </c>
      <c r="D125" s="42">
        <v>5.0</v>
      </c>
      <c r="E125" s="42">
        <v>55.0</v>
      </c>
      <c r="F125" s="23" t="s">
        <v>26</v>
      </c>
      <c r="G125" s="67" t="s">
        <v>192</v>
      </c>
      <c r="H125" s="41"/>
      <c r="I125" s="41"/>
      <c r="J125" s="68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59">
        <v>44670.0</v>
      </c>
      <c r="B126" s="60">
        <v>0.5</v>
      </c>
      <c r="C126" s="60">
        <v>0.625</v>
      </c>
      <c r="D126" s="61">
        <v>15.0</v>
      </c>
      <c r="E126" s="61">
        <v>165.0</v>
      </c>
      <c r="F126" s="36" t="s">
        <v>133</v>
      </c>
      <c r="G126" s="67" t="s">
        <v>184</v>
      </c>
      <c r="H126" s="41"/>
      <c r="I126" s="41"/>
      <c r="J126" s="68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59">
        <v>44670.0</v>
      </c>
      <c r="B127" s="60">
        <v>0.9375</v>
      </c>
      <c r="C127" s="60">
        <v>0.9791666666666666</v>
      </c>
      <c r="D127" s="61">
        <v>0.0</v>
      </c>
      <c r="E127" s="61">
        <v>60.0</v>
      </c>
      <c r="F127" s="20" t="s">
        <v>19</v>
      </c>
      <c r="G127" s="67"/>
      <c r="H127" s="41"/>
      <c r="I127" s="41"/>
      <c r="J127" s="68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59">
        <v>44670.0</v>
      </c>
      <c r="B128" s="69">
        <v>0.4583333333333333</v>
      </c>
      <c r="C128" s="69">
        <v>0.5694444444444444</v>
      </c>
      <c r="D128" s="42">
        <v>10.0</v>
      </c>
      <c r="E128" s="42">
        <v>150.0</v>
      </c>
      <c r="F128" s="23" t="s">
        <v>26</v>
      </c>
      <c r="G128" s="67" t="s">
        <v>193</v>
      </c>
      <c r="H128" s="41"/>
      <c r="I128" s="41"/>
      <c r="J128" s="68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59">
        <v>44670.0</v>
      </c>
      <c r="B129" s="69">
        <v>0.5694444444444444</v>
      </c>
      <c r="C129" s="69">
        <v>0.5833333333333334</v>
      </c>
      <c r="D129" s="42">
        <v>0.0</v>
      </c>
      <c r="E129" s="42">
        <v>20.0</v>
      </c>
      <c r="F129" s="20" t="s">
        <v>19</v>
      </c>
      <c r="G129" s="67"/>
      <c r="H129" s="41"/>
      <c r="I129" s="41"/>
      <c r="J129" s="68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59">
        <v>44670.0</v>
      </c>
      <c r="B130" s="69">
        <v>0.5833333333333334</v>
      </c>
      <c r="C130" s="69">
        <v>0.5972222222222222</v>
      </c>
      <c r="D130" s="42">
        <v>0.0</v>
      </c>
      <c r="E130" s="42">
        <v>20.0</v>
      </c>
      <c r="F130" s="24" t="s">
        <v>30</v>
      </c>
      <c r="G130" s="67"/>
      <c r="H130" s="41"/>
      <c r="I130" s="41"/>
      <c r="J130" s="68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59">
        <v>44670.0</v>
      </c>
      <c r="B131" s="69">
        <v>0.5972222222222222</v>
      </c>
      <c r="C131" s="69">
        <v>0.6111111111111112</v>
      </c>
      <c r="D131" s="42">
        <v>0.0</v>
      </c>
      <c r="E131" s="42">
        <v>20.0</v>
      </c>
      <c r="F131" s="23" t="s">
        <v>26</v>
      </c>
      <c r="G131" s="67"/>
      <c r="H131" s="41"/>
      <c r="I131" s="41"/>
      <c r="J131" s="68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59">
        <v>44670.0</v>
      </c>
      <c r="B132" s="60">
        <v>0.5</v>
      </c>
      <c r="C132" s="60">
        <v>0.6458333333333334</v>
      </c>
      <c r="D132" s="61">
        <v>30.0</v>
      </c>
      <c r="E132" s="61">
        <v>180.0</v>
      </c>
      <c r="F132" s="36" t="s">
        <v>133</v>
      </c>
      <c r="G132" s="67" t="s">
        <v>156</v>
      </c>
      <c r="H132" s="41"/>
      <c r="I132" s="41"/>
      <c r="J132" s="68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59">
        <v>44670.0</v>
      </c>
      <c r="B133" s="60">
        <v>0.9791666666666666</v>
      </c>
      <c r="C133" s="60">
        <v>0.9993055555555556</v>
      </c>
      <c r="D133" s="61">
        <v>0.0</v>
      </c>
      <c r="E133" s="61">
        <v>30.0</v>
      </c>
      <c r="F133" s="29" t="s">
        <v>55</v>
      </c>
      <c r="G133" s="67"/>
      <c r="H133" s="41"/>
      <c r="I133" s="41"/>
      <c r="J133" s="68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59">
        <v>44670.0</v>
      </c>
      <c r="B134" s="60">
        <v>0.4166666666666667</v>
      </c>
      <c r="C134" s="60">
        <v>0.4375</v>
      </c>
      <c r="D134" s="42">
        <v>5.0</v>
      </c>
      <c r="E134" s="42">
        <v>25.0</v>
      </c>
      <c r="F134" s="20" t="s">
        <v>19</v>
      </c>
      <c r="G134" s="67" t="s">
        <v>161</v>
      </c>
      <c r="H134" s="41"/>
      <c r="I134" s="41"/>
      <c r="J134" s="68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59">
        <v>44670.0</v>
      </c>
      <c r="B135" s="69">
        <v>0.4375</v>
      </c>
      <c r="C135" s="60">
        <v>0.4409722222222222</v>
      </c>
      <c r="D135" s="42">
        <v>0.0</v>
      </c>
      <c r="E135" s="42">
        <v>5.0</v>
      </c>
      <c r="F135" s="24" t="s">
        <v>30</v>
      </c>
      <c r="G135" s="67"/>
      <c r="H135" s="41"/>
      <c r="I135" s="41"/>
      <c r="J135" s="68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59">
        <v>44670.0</v>
      </c>
      <c r="B136" s="69">
        <v>0.4409722222222222</v>
      </c>
      <c r="C136" s="60">
        <v>0.4479166666666667</v>
      </c>
      <c r="D136" s="42">
        <v>0.0</v>
      </c>
      <c r="E136" s="42">
        <v>10.0</v>
      </c>
      <c r="F136" s="23" t="s">
        <v>26</v>
      </c>
      <c r="G136" s="67"/>
      <c r="H136" s="41"/>
      <c r="I136" s="41"/>
      <c r="J136" s="68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59">
        <v>44670.0</v>
      </c>
      <c r="B137" s="69">
        <v>0.4479166666666667</v>
      </c>
      <c r="C137" s="60">
        <v>0.4895833333333333</v>
      </c>
      <c r="D137" s="42">
        <v>5.0</v>
      </c>
      <c r="E137" s="42">
        <v>55.0</v>
      </c>
      <c r="F137" s="20" t="s">
        <v>19</v>
      </c>
      <c r="G137" s="67" t="s">
        <v>167</v>
      </c>
      <c r="H137" s="41"/>
      <c r="I137" s="41"/>
      <c r="J137" s="68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59">
        <v>44670.0</v>
      </c>
      <c r="B138" s="69">
        <v>0.4895833333333333</v>
      </c>
      <c r="C138" s="60">
        <v>0.4965277777777778</v>
      </c>
      <c r="D138" s="42">
        <v>0.0</v>
      </c>
      <c r="E138" s="42">
        <v>10.0</v>
      </c>
      <c r="F138" s="24" t="s">
        <v>30</v>
      </c>
      <c r="G138" s="67"/>
      <c r="H138" s="41"/>
      <c r="I138" s="41"/>
      <c r="J138" s="68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59">
        <v>44670.0</v>
      </c>
      <c r="B139" s="69">
        <v>0.4965277777777778</v>
      </c>
      <c r="C139" s="60">
        <v>0.5486111111111112</v>
      </c>
      <c r="D139" s="42">
        <v>0.0</v>
      </c>
      <c r="E139" s="42">
        <v>75.0</v>
      </c>
      <c r="F139" s="23" t="s">
        <v>26</v>
      </c>
      <c r="G139" s="67"/>
      <c r="H139" s="41"/>
      <c r="I139" s="41"/>
      <c r="J139" s="68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59">
        <v>44671.0</v>
      </c>
      <c r="B140" s="69">
        <v>0.4583333333333333</v>
      </c>
      <c r="C140" s="69">
        <v>0.6458333333333334</v>
      </c>
      <c r="D140" s="42">
        <v>20.0</v>
      </c>
      <c r="E140" s="42">
        <v>250.0</v>
      </c>
      <c r="F140" s="36" t="s">
        <v>133</v>
      </c>
      <c r="G140" s="67" t="s">
        <v>160</v>
      </c>
      <c r="H140" s="41"/>
      <c r="I140" s="41"/>
      <c r="J140" s="68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59">
        <v>44671.0</v>
      </c>
      <c r="B141" s="60">
        <v>0.375</v>
      </c>
      <c r="C141" s="69">
        <v>0.3958333333333333</v>
      </c>
      <c r="D141" s="61">
        <v>0.0</v>
      </c>
      <c r="E141" s="61">
        <v>30.0</v>
      </c>
      <c r="F141" s="20" t="s">
        <v>19</v>
      </c>
      <c r="G141" s="67"/>
      <c r="H141" s="41"/>
      <c r="I141" s="41"/>
      <c r="J141" s="68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59">
        <v>44671.0</v>
      </c>
      <c r="B142" s="60">
        <v>0.3958333333333333</v>
      </c>
      <c r="C142" s="60">
        <v>0.40625</v>
      </c>
      <c r="D142" s="61">
        <v>0.0</v>
      </c>
      <c r="E142" s="61">
        <v>15.0</v>
      </c>
      <c r="F142" s="24" t="s">
        <v>30</v>
      </c>
      <c r="G142" s="67"/>
      <c r="H142" s="41"/>
      <c r="I142" s="41"/>
      <c r="J142" s="68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59">
        <v>44671.0</v>
      </c>
      <c r="B143" s="60">
        <v>0.40625</v>
      </c>
      <c r="C143" s="60">
        <v>0.4166666666666667</v>
      </c>
      <c r="D143" s="61">
        <v>0.0</v>
      </c>
      <c r="E143" s="61">
        <v>15.0</v>
      </c>
      <c r="F143" s="23" t="s">
        <v>26</v>
      </c>
      <c r="G143" s="67"/>
      <c r="H143" s="41"/>
      <c r="I143" s="41"/>
      <c r="J143" s="68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59">
        <v>44671.0</v>
      </c>
      <c r="B144" s="60">
        <v>0.4166666666666667</v>
      </c>
      <c r="C144" s="60">
        <v>0.4861111111111111</v>
      </c>
      <c r="D144" s="61">
        <v>25.0</v>
      </c>
      <c r="E144" s="61">
        <v>75.0</v>
      </c>
      <c r="F144" s="20" t="s">
        <v>19</v>
      </c>
      <c r="G144" s="67" t="s">
        <v>194</v>
      </c>
      <c r="H144" s="41"/>
      <c r="I144" s="41"/>
      <c r="J144" s="68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59">
        <v>44671.0</v>
      </c>
      <c r="B145" s="60">
        <v>0.4861111111111111</v>
      </c>
      <c r="C145" s="60">
        <v>0.5347222222222222</v>
      </c>
      <c r="D145" s="61">
        <v>5.0</v>
      </c>
      <c r="E145" s="61">
        <v>65.0</v>
      </c>
      <c r="F145" s="24" t="s">
        <v>30</v>
      </c>
      <c r="G145" s="67" t="s">
        <v>162</v>
      </c>
      <c r="H145" s="41"/>
      <c r="I145" s="41"/>
      <c r="J145" s="68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59">
        <v>44671.0</v>
      </c>
      <c r="B146" s="60">
        <v>0.5347222222222222</v>
      </c>
      <c r="C146" s="60">
        <v>0.5416666666666666</v>
      </c>
      <c r="D146" s="61">
        <v>0.0</v>
      </c>
      <c r="E146" s="61">
        <v>10.0</v>
      </c>
      <c r="F146" s="23" t="s">
        <v>26</v>
      </c>
      <c r="G146" s="67"/>
      <c r="H146" s="41"/>
      <c r="I146" s="41"/>
      <c r="J146" s="68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59">
        <v>44671.0</v>
      </c>
      <c r="B147" s="60">
        <v>0.2916666666666667</v>
      </c>
      <c r="C147" s="60">
        <v>0.3645833333333333</v>
      </c>
      <c r="D147" s="42">
        <v>0.0</v>
      </c>
      <c r="E147" s="42">
        <v>105.0</v>
      </c>
      <c r="F147" s="20" t="s">
        <v>19</v>
      </c>
      <c r="G147" s="67"/>
      <c r="H147" s="41"/>
      <c r="I147" s="41"/>
      <c r="J147" s="68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59">
        <v>44671.0</v>
      </c>
      <c r="B148" s="60">
        <v>0.3645833333333333</v>
      </c>
      <c r="C148" s="60">
        <v>0.375</v>
      </c>
      <c r="D148" s="42">
        <v>0.0</v>
      </c>
      <c r="E148" s="42">
        <v>15.0</v>
      </c>
      <c r="F148" s="24" t="s">
        <v>30</v>
      </c>
      <c r="G148" s="67"/>
      <c r="H148" s="41"/>
      <c r="I148" s="41"/>
      <c r="J148" s="68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59">
        <v>44671.0</v>
      </c>
      <c r="B149" s="60">
        <v>0.375</v>
      </c>
      <c r="C149" s="60">
        <v>0.3784722222222222</v>
      </c>
      <c r="D149" s="42">
        <v>0.0</v>
      </c>
      <c r="E149" s="42">
        <v>5.0</v>
      </c>
      <c r="F149" s="23" t="s">
        <v>26</v>
      </c>
      <c r="G149" s="67"/>
      <c r="H149" s="41"/>
      <c r="I149" s="41"/>
      <c r="J149" s="68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59">
        <v>44671.0</v>
      </c>
      <c r="B150" s="60">
        <v>0.8541666666666666</v>
      </c>
      <c r="C150" s="60">
        <v>0.9791666666666666</v>
      </c>
      <c r="D150" s="42">
        <v>10.0</v>
      </c>
      <c r="E150" s="42">
        <v>170.0</v>
      </c>
      <c r="F150" s="20" t="s">
        <v>19</v>
      </c>
      <c r="G150" s="67" t="s">
        <v>183</v>
      </c>
      <c r="H150" s="41"/>
      <c r="I150" s="41"/>
      <c r="J150" s="68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59">
        <v>44671.0</v>
      </c>
      <c r="B151" s="60">
        <v>0.4166666666666667</v>
      </c>
      <c r="C151" s="60">
        <v>0.5416666666666666</v>
      </c>
      <c r="D151" s="61">
        <v>30.0</v>
      </c>
      <c r="E151" s="61">
        <v>150.0</v>
      </c>
      <c r="F151" s="36" t="s">
        <v>133</v>
      </c>
      <c r="G151" s="67" t="s">
        <v>159</v>
      </c>
      <c r="H151" s="41"/>
      <c r="I151" s="41"/>
      <c r="J151" s="68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59">
        <v>44671.0</v>
      </c>
      <c r="B152" s="60">
        <v>0.8333333333333334</v>
      </c>
      <c r="C152" s="60">
        <v>0.9993055555555556</v>
      </c>
      <c r="D152" s="61">
        <v>30.0</v>
      </c>
      <c r="E152" s="61">
        <v>210.0</v>
      </c>
      <c r="F152" s="36" t="s">
        <v>133</v>
      </c>
      <c r="G152" s="67" t="s">
        <v>195</v>
      </c>
      <c r="H152" s="41"/>
      <c r="I152" s="41"/>
      <c r="J152" s="68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59">
        <v>44671.0</v>
      </c>
      <c r="B153" s="60">
        <v>0.4583333333333333</v>
      </c>
      <c r="C153" s="69">
        <v>0.5555555555555556</v>
      </c>
      <c r="D153" s="42">
        <v>10.0</v>
      </c>
      <c r="E153" s="42">
        <v>130.0</v>
      </c>
      <c r="F153" s="20" t="s">
        <v>19</v>
      </c>
      <c r="G153" s="67" t="s">
        <v>177</v>
      </c>
      <c r="H153" s="41"/>
      <c r="I153" s="41"/>
      <c r="J153" s="68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59">
        <v>44671.0</v>
      </c>
      <c r="B154" s="60">
        <v>0.5555555555555556</v>
      </c>
      <c r="C154" s="60">
        <v>0.5625</v>
      </c>
      <c r="D154" s="42">
        <v>0.0</v>
      </c>
      <c r="E154" s="42">
        <v>10.0</v>
      </c>
      <c r="F154" s="24" t="s">
        <v>30</v>
      </c>
      <c r="G154" s="67"/>
      <c r="H154" s="41"/>
      <c r="I154" s="41"/>
      <c r="J154" s="68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59">
        <v>44671.0</v>
      </c>
      <c r="B155" s="60">
        <v>0.5625</v>
      </c>
      <c r="C155" s="60">
        <v>0.5833333333333334</v>
      </c>
      <c r="D155" s="42">
        <v>0.0</v>
      </c>
      <c r="E155" s="42">
        <v>30.0</v>
      </c>
      <c r="F155" s="23" t="s">
        <v>26</v>
      </c>
      <c r="G155" s="67"/>
      <c r="H155" s="41"/>
      <c r="I155" s="41"/>
      <c r="J155" s="68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59">
        <v>44672.0</v>
      </c>
      <c r="B156" s="70">
        <v>0.375</v>
      </c>
      <c r="C156" s="70">
        <v>0.4791666666666667</v>
      </c>
      <c r="D156" s="42">
        <v>5.0</v>
      </c>
      <c r="E156" s="42">
        <v>145.0</v>
      </c>
      <c r="F156" s="31" t="s">
        <v>68</v>
      </c>
      <c r="G156" s="67" t="s">
        <v>196</v>
      </c>
      <c r="H156" s="41"/>
      <c r="I156" s="41"/>
      <c r="J156" s="68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59">
        <v>44672.0</v>
      </c>
      <c r="B157" s="60">
        <v>0.3333333333333333</v>
      </c>
      <c r="C157" s="60">
        <v>0.375</v>
      </c>
      <c r="D157" s="61">
        <v>2.0</v>
      </c>
      <c r="E157" s="61">
        <v>58.0</v>
      </c>
      <c r="F157" s="24" t="s">
        <v>30</v>
      </c>
      <c r="G157" s="67" t="s">
        <v>154</v>
      </c>
      <c r="H157" s="41"/>
      <c r="I157" s="41"/>
      <c r="J157" s="68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59">
        <v>44672.0</v>
      </c>
      <c r="B158" s="60">
        <v>0.375</v>
      </c>
      <c r="C158" s="60">
        <v>0.4583333333333333</v>
      </c>
      <c r="D158" s="42">
        <v>15.0</v>
      </c>
      <c r="E158" s="42">
        <v>105.0</v>
      </c>
      <c r="F158" s="36" t="s">
        <v>133</v>
      </c>
      <c r="G158" s="67" t="s">
        <v>197</v>
      </c>
      <c r="H158" s="41"/>
      <c r="I158" s="41"/>
      <c r="J158" s="68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59">
        <v>44672.0</v>
      </c>
      <c r="B159" s="60">
        <v>0.5833333333333334</v>
      </c>
      <c r="C159" s="60">
        <v>0.6666666666666666</v>
      </c>
      <c r="D159" s="42">
        <v>30.0</v>
      </c>
      <c r="E159" s="42">
        <v>90.0</v>
      </c>
      <c r="F159" s="36" t="s">
        <v>133</v>
      </c>
      <c r="G159" s="67" t="s">
        <v>160</v>
      </c>
      <c r="H159" s="41"/>
      <c r="I159" s="41"/>
      <c r="J159" s="68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59">
        <v>44672.0</v>
      </c>
      <c r="B160" s="60">
        <v>0.0</v>
      </c>
      <c r="C160" s="60">
        <v>0.041666666666666664</v>
      </c>
      <c r="D160" s="61">
        <v>5.0</v>
      </c>
      <c r="E160" s="61">
        <v>55.0</v>
      </c>
      <c r="F160" s="24" t="s">
        <v>30</v>
      </c>
      <c r="G160" s="67" t="s">
        <v>162</v>
      </c>
      <c r="H160" s="41"/>
      <c r="I160" s="41"/>
      <c r="J160" s="68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59">
        <v>44672.0</v>
      </c>
      <c r="B161" s="60">
        <v>0.4583333333333333</v>
      </c>
      <c r="C161" s="60">
        <v>0.5625</v>
      </c>
      <c r="D161" s="61">
        <v>10.0</v>
      </c>
      <c r="E161" s="61">
        <v>140.0</v>
      </c>
      <c r="F161" s="36" t="s">
        <v>133</v>
      </c>
      <c r="G161" s="67" t="s">
        <v>198</v>
      </c>
      <c r="H161" s="41"/>
      <c r="I161" s="41"/>
      <c r="J161" s="68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59">
        <v>44672.0</v>
      </c>
      <c r="B162" s="60">
        <v>0.4479166666666667</v>
      </c>
      <c r="C162" s="69">
        <v>0.5555555555555556</v>
      </c>
      <c r="D162" s="42">
        <v>10.0</v>
      </c>
      <c r="E162" s="42">
        <v>145.0</v>
      </c>
      <c r="F162" s="20" t="s">
        <v>19</v>
      </c>
      <c r="G162" s="67" t="s">
        <v>177</v>
      </c>
      <c r="H162" s="41"/>
      <c r="I162" s="41"/>
      <c r="J162" s="68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59">
        <v>44672.0</v>
      </c>
      <c r="B163" s="69">
        <v>0.5555555555555556</v>
      </c>
      <c r="C163" s="60">
        <v>0.5729166666666666</v>
      </c>
      <c r="D163" s="42">
        <v>0.0</v>
      </c>
      <c r="E163" s="42">
        <v>25.0</v>
      </c>
      <c r="F163" s="24" t="s">
        <v>30</v>
      </c>
      <c r="G163" s="67"/>
      <c r="H163" s="41"/>
      <c r="I163" s="41"/>
      <c r="J163" s="68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59">
        <v>44673.0</v>
      </c>
      <c r="B164" s="60">
        <v>0.4166666666666667</v>
      </c>
      <c r="C164" s="70">
        <v>0.5</v>
      </c>
      <c r="D164" s="42">
        <v>0.0</v>
      </c>
      <c r="E164" s="42">
        <v>120.0</v>
      </c>
      <c r="F164" s="20" t="s">
        <v>19</v>
      </c>
      <c r="G164" s="67"/>
      <c r="H164" s="41"/>
      <c r="I164" s="41"/>
      <c r="J164" s="68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59">
        <v>44673.0</v>
      </c>
      <c r="B165" s="70">
        <v>0.5</v>
      </c>
      <c r="C165" s="70">
        <v>0.5034722222222222</v>
      </c>
      <c r="D165" s="42">
        <v>0.0</v>
      </c>
      <c r="E165" s="42">
        <v>5.0</v>
      </c>
      <c r="F165" s="24" t="s">
        <v>30</v>
      </c>
      <c r="G165" s="67"/>
      <c r="H165" s="41"/>
      <c r="I165" s="41"/>
      <c r="J165" s="68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59">
        <v>44673.0</v>
      </c>
      <c r="B166" s="70">
        <v>0.5034722222222222</v>
      </c>
      <c r="C166" s="70">
        <v>0.5277777777777778</v>
      </c>
      <c r="D166" s="42">
        <v>0.0</v>
      </c>
      <c r="E166" s="42">
        <v>35.0</v>
      </c>
      <c r="F166" s="23" t="s">
        <v>26</v>
      </c>
      <c r="G166" s="67"/>
      <c r="H166" s="41"/>
      <c r="I166" s="41"/>
      <c r="J166" s="68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59">
        <v>44673.0</v>
      </c>
      <c r="B167" s="70">
        <v>0.5277777777777778</v>
      </c>
      <c r="C167" s="70">
        <v>0.5972222222222222</v>
      </c>
      <c r="D167" s="42">
        <v>0.0</v>
      </c>
      <c r="E167" s="42">
        <v>100.0</v>
      </c>
      <c r="F167" s="20" t="s">
        <v>19</v>
      </c>
      <c r="G167" s="67"/>
      <c r="H167" s="41"/>
      <c r="I167" s="41"/>
      <c r="J167" s="68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59">
        <v>44673.0</v>
      </c>
      <c r="B168" s="60">
        <v>0.2916666666666667</v>
      </c>
      <c r="C168" s="60">
        <v>0.375</v>
      </c>
      <c r="D168" s="42">
        <v>20.0</v>
      </c>
      <c r="E168" s="42">
        <v>100.0</v>
      </c>
      <c r="F168" s="36" t="s">
        <v>133</v>
      </c>
      <c r="G168" s="67" t="s">
        <v>199</v>
      </c>
      <c r="H168" s="41"/>
      <c r="I168" s="41"/>
      <c r="J168" s="68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59">
        <v>44673.0</v>
      </c>
      <c r="B169" s="60">
        <v>0.8333333333333334</v>
      </c>
      <c r="C169" s="60">
        <v>0.9993055555555556</v>
      </c>
      <c r="D169" s="42">
        <v>4.0</v>
      </c>
      <c r="E169" s="42">
        <v>236.0</v>
      </c>
      <c r="F169" s="20" t="s">
        <v>19</v>
      </c>
      <c r="G169" s="67" t="s">
        <v>162</v>
      </c>
      <c r="H169" s="41"/>
      <c r="I169" s="41"/>
      <c r="J169" s="68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59">
        <v>44673.0</v>
      </c>
      <c r="B170" s="60">
        <v>0.375</v>
      </c>
      <c r="C170" s="60">
        <v>0.3958333333333333</v>
      </c>
      <c r="D170" s="42">
        <v>0.0</v>
      </c>
      <c r="E170" s="61">
        <v>30.0</v>
      </c>
      <c r="F170" s="20" t="s">
        <v>19</v>
      </c>
      <c r="G170" s="67" t="s">
        <v>172</v>
      </c>
      <c r="H170" s="41"/>
      <c r="I170" s="41"/>
      <c r="J170" s="68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59">
        <v>44673.0</v>
      </c>
      <c r="B171" s="60">
        <v>0.3958333333333333</v>
      </c>
      <c r="C171" s="60">
        <v>0.40625</v>
      </c>
      <c r="D171" s="42">
        <v>0.0</v>
      </c>
      <c r="E171" s="61">
        <v>15.0</v>
      </c>
      <c r="F171" s="24" t="s">
        <v>30</v>
      </c>
      <c r="G171" s="67"/>
      <c r="H171" s="41"/>
      <c r="I171" s="41"/>
      <c r="J171" s="68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59">
        <v>44673.0</v>
      </c>
      <c r="B172" s="60">
        <v>0.40625</v>
      </c>
      <c r="C172" s="60">
        <v>0.4097222222222222</v>
      </c>
      <c r="D172" s="42">
        <v>0.0</v>
      </c>
      <c r="E172" s="61">
        <v>5.0</v>
      </c>
      <c r="F172" s="23" t="s">
        <v>26</v>
      </c>
      <c r="G172" s="67"/>
      <c r="H172" s="41"/>
      <c r="I172" s="41"/>
      <c r="J172" s="68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59">
        <v>44673.0</v>
      </c>
      <c r="B173" s="60">
        <v>0.4097222222222222</v>
      </c>
      <c r="C173" s="60">
        <v>0.4479166666666667</v>
      </c>
      <c r="D173" s="42">
        <v>0.0</v>
      </c>
      <c r="E173" s="61">
        <v>55.0</v>
      </c>
      <c r="F173" s="20" t="s">
        <v>19</v>
      </c>
      <c r="G173" s="67"/>
      <c r="H173" s="41"/>
      <c r="I173" s="41"/>
      <c r="J173" s="68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59">
        <v>44673.0</v>
      </c>
      <c r="B174" s="60">
        <v>0.4479166666666667</v>
      </c>
      <c r="C174" s="60">
        <v>0.4652777777777778</v>
      </c>
      <c r="D174" s="42">
        <v>5.0</v>
      </c>
      <c r="E174" s="61">
        <v>20.0</v>
      </c>
      <c r="F174" s="24" t="s">
        <v>30</v>
      </c>
      <c r="G174" s="67" t="s">
        <v>162</v>
      </c>
      <c r="H174" s="41"/>
      <c r="I174" s="41"/>
      <c r="J174" s="68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59">
        <v>44673.0</v>
      </c>
      <c r="B175" s="60">
        <v>0.4652777777777778</v>
      </c>
      <c r="C175" s="60">
        <v>0.5</v>
      </c>
      <c r="D175" s="42">
        <v>0.0</v>
      </c>
      <c r="E175" s="61">
        <v>50.0</v>
      </c>
      <c r="F175" s="23" t="s">
        <v>26</v>
      </c>
      <c r="G175" s="67"/>
      <c r="H175" s="41"/>
      <c r="I175" s="41"/>
      <c r="J175" s="68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59">
        <v>44674.0</v>
      </c>
      <c r="B176" s="70">
        <v>0.5</v>
      </c>
      <c r="C176" s="70">
        <v>0.6666666666666666</v>
      </c>
      <c r="D176" s="42">
        <v>25.0</v>
      </c>
      <c r="E176" s="42">
        <v>215.0</v>
      </c>
      <c r="F176" s="20" t="s">
        <v>19</v>
      </c>
      <c r="G176" s="67" t="s">
        <v>200</v>
      </c>
      <c r="H176" s="41"/>
      <c r="I176" s="41"/>
      <c r="J176" s="68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59">
        <v>44674.0</v>
      </c>
      <c r="B177" s="70">
        <v>0.75</v>
      </c>
      <c r="C177" s="70">
        <v>0.9166666666666666</v>
      </c>
      <c r="D177" s="42">
        <v>20.0</v>
      </c>
      <c r="E177" s="42">
        <v>220.0</v>
      </c>
      <c r="F177" s="23" t="s">
        <v>26</v>
      </c>
      <c r="G177" s="67" t="s">
        <v>201</v>
      </c>
      <c r="H177" s="41"/>
      <c r="I177" s="41"/>
      <c r="J177" s="68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59">
        <v>44674.0</v>
      </c>
      <c r="B178" s="60">
        <v>0.5</v>
      </c>
      <c r="C178" s="60">
        <v>0.625</v>
      </c>
      <c r="D178" s="61">
        <v>30.0</v>
      </c>
      <c r="E178" s="61">
        <v>150.0</v>
      </c>
      <c r="F178" s="23" t="s">
        <v>26</v>
      </c>
      <c r="G178" s="67" t="s">
        <v>202</v>
      </c>
      <c r="H178" s="41"/>
      <c r="I178" s="41"/>
      <c r="J178" s="68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59">
        <v>44674.0</v>
      </c>
      <c r="B179" s="60">
        <v>0.625</v>
      </c>
      <c r="C179" s="60">
        <v>0.6666666666666666</v>
      </c>
      <c r="D179" s="61">
        <v>10.0</v>
      </c>
      <c r="E179" s="61">
        <v>50.0</v>
      </c>
      <c r="F179" s="20" t="s">
        <v>19</v>
      </c>
      <c r="G179" s="67" t="s">
        <v>162</v>
      </c>
      <c r="H179" s="41"/>
      <c r="I179" s="41"/>
      <c r="J179" s="68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59">
        <v>44674.0</v>
      </c>
      <c r="B180" s="60">
        <v>0.0</v>
      </c>
      <c r="C180" s="60">
        <v>0.013888888888888888</v>
      </c>
      <c r="D180" s="42">
        <v>0.0</v>
      </c>
      <c r="E180" s="42">
        <v>20.0</v>
      </c>
      <c r="F180" s="24" t="s">
        <v>30</v>
      </c>
      <c r="G180" s="67"/>
      <c r="H180" s="41"/>
      <c r="I180" s="41"/>
      <c r="J180" s="68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59">
        <v>44674.0</v>
      </c>
      <c r="B181" s="60">
        <v>0.013888888888888888</v>
      </c>
      <c r="C181" s="69">
        <v>0.024305555555555556</v>
      </c>
      <c r="D181" s="42">
        <v>0.0</v>
      </c>
      <c r="E181" s="42">
        <v>120.0</v>
      </c>
      <c r="F181" s="23" t="s">
        <v>26</v>
      </c>
      <c r="G181" s="67"/>
      <c r="H181" s="41"/>
      <c r="I181" s="41"/>
      <c r="J181" s="68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59">
        <v>44674.0</v>
      </c>
      <c r="B182" s="60">
        <v>0.024305555555555556</v>
      </c>
      <c r="C182" s="60">
        <v>0.0798611111111111</v>
      </c>
      <c r="D182" s="42">
        <v>0.0</v>
      </c>
      <c r="E182" s="42">
        <v>80.0</v>
      </c>
      <c r="F182" s="20" t="s">
        <v>19</v>
      </c>
      <c r="G182" s="67"/>
      <c r="H182" s="41"/>
      <c r="I182" s="41"/>
      <c r="J182" s="68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59">
        <v>44674.0</v>
      </c>
      <c r="B183" s="60">
        <v>0.0798611111111111</v>
      </c>
      <c r="C183" s="60">
        <v>0.08333333333333333</v>
      </c>
      <c r="D183" s="42">
        <v>0.0</v>
      </c>
      <c r="E183" s="42">
        <v>5.0</v>
      </c>
      <c r="F183" s="24" t="s">
        <v>30</v>
      </c>
      <c r="G183" s="67"/>
      <c r="H183" s="41"/>
      <c r="I183" s="41"/>
      <c r="J183" s="68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59">
        <v>44674.0</v>
      </c>
      <c r="B184" s="60">
        <v>0.5</v>
      </c>
      <c r="C184" s="60">
        <v>0.625</v>
      </c>
      <c r="D184" s="42">
        <v>30.0</v>
      </c>
      <c r="E184" s="42">
        <v>150.0</v>
      </c>
      <c r="F184" s="36" t="s">
        <v>133</v>
      </c>
      <c r="G184" s="67" t="s">
        <v>189</v>
      </c>
      <c r="H184" s="41"/>
      <c r="I184" s="41"/>
      <c r="J184" s="68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59">
        <v>44675.0</v>
      </c>
      <c r="B185" s="60">
        <v>0.4166666666666667</v>
      </c>
      <c r="C185" s="60">
        <v>0.6666666666666666</v>
      </c>
      <c r="D185" s="42">
        <v>30.0</v>
      </c>
      <c r="E185" s="42">
        <v>330.0</v>
      </c>
      <c r="F185" s="36" t="s">
        <v>133</v>
      </c>
      <c r="G185" s="67" t="s">
        <v>203</v>
      </c>
      <c r="H185" s="41"/>
      <c r="I185" s="41"/>
      <c r="J185" s="68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59">
        <v>44675.0</v>
      </c>
      <c r="B186" s="60">
        <v>0.75</v>
      </c>
      <c r="C186" s="69">
        <v>0.78125</v>
      </c>
      <c r="D186" s="42">
        <v>0.0</v>
      </c>
      <c r="E186" s="42">
        <v>45.0</v>
      </c>
      <c r="F186" s="20" t="s">
        <v>19</v>
      </c>
      <c r="G186" s="67"/>
      <c r="H186" s="41"/>
      <c r="I186" s="41"/>
      <c r="J186" s="68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59">
        <v>44675.0</v>
      </c>
      <c r="B187" s="60">
        <v>0.78125</v>
      </c>
      <c r="C187" s="60">
        <v>0.7847222222222222</v>
      </c>
      <c r="D187" s="42">
        <v>0.0</v>
      </c>
      <c r="E187" s="42">
        <v>5.0</v>
      </c>
      <c r="F187" s="24" t="s">
        <v>30</v>
      </c>
      <c r="G187" s="67"/>
      <c r="H187" s="41"/>
      <c r="I187" s="41"/>
      <c r="J187" s="68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59">
        <v>44675.0</v>
      </c>
      <c r="B188" s="60">
        <v>0.7847222222222222</v>
      </c>
      <c r="C188" s="60">
        <v>0.8055555555555556</v>
      </c>
      <c r="D188" s="42">
        <v>0.0</v>
      </c>
      <c r="E188" s="42">
        <v>30.0</v>
      </c>
      <c r="F188" s="23" t="s">
        <v>26</v>
      </c>
      <c r="G188" s="67"/>
      <c r="H188" s="41"/>
      <c r="I188" s="41"/>
      <c r="J188" s="68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59">
        <v>44675.0</v>
      </c>
      <c r="B189" s="60">
        <v>0.8055555555555556</v>
      </c>
      <c r="C189" s="60">
        <v>0.8819444444444444</v>
      </c>
      <c r="D189" s="42">
        <v>0.0</v>
      </c>
      <c r="E189" s="42">
        <v>110.0</v>
      </c>
      <c r="F189" s="20" t="s">
        <v>19</v>
      </c>
      <c r="G189" s="67"/>
      <c r="H189" s="41"/>
      <c r="I189" s="41"/>
      <c r="J189" s="68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59">
        <v>44675.0</v>
      </c>
      <c r="B190" s="60">
        <v>0.8819444444444444</v>
      </c>
      <c r="C190" s="60">
        <v>0.8923611111111112</v>
      </c>
      <c r="D190" s="42">
        <v>0.0</v>
      </c>
      <c r="E190" s="42">
        <v>15.0</v>
      </c>
      <c r="F190" s="24" t="s">
        <v>30</v>
      </c>
      <c r="G190" s="67"/>
      <c r="H190" s="41"/>
      <c r="I190" s="41"/>
      <c r="J190" s="68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59">
        <v>44675.0</v>
      </c>
      <c r="B191" s="60">
        <v>0.8923611111111112</v>
      </c>
      <c r="C191" s="60">
        <v>0.9166666666666666</v>
      </c>
      <c r="D191" s="42">
        <v>20.0</v>
      </c>
      <c r="E191" s="42">
        <v>15.0</v>
      </c>
      <c r="F191" s="23" t="s">
        <v>26</v>
      </c>
      <c r="G191" s="67" t="s">
        <v>167</v>
      </c>
      <c r="H191" s="41"/>
      <c r="I191" s="41"/>
      <c r="J191" s="68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59">
        <v>44676.0</v>
      </c>
      <c r="B192" s="70">
        <v>0.4375</v>
      </c>
      <c r="C192" s="70">
        <v>0.5833333333333334</v>
      </c>
      <c r="D192" s="42">
        <v>20.0</v>
      </c>
      <c r="E192" s="42">
        <v>190.0</v>
      </c>
      <c r="F192" s="20" t="s">
        <v>19</v>
      </c>
      <c r="G192" s="67" t="s">
        <v>204</v>
      </c>
      <c r="H192" s="41"/>
      <c r="I192" s="41"/>
      <c r="J192" s="68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59">
        <v>44676.0</v>
      </c>
      <c r="B193" s="69">
        <v>0.3333333333333333</v>
      </c>
      <c r="C193" s="69">
        <v>0.4583333333333333</v>
      </c>
      <c r="D193" s="42">
        <v>15.0</v>
      </c>
      <c r="E193" s="61">
        <v>165.0</v>
      </c>
      <c r="F193" s="20" t="s">
        <v>19</v>
      </c>
      <c r="G193" s="67" t="s">
        <v>205</v>
      </c>
      <c r="H193" s="41"/>
      <c r="I193" s="41"/>
      <c r="J193" s="68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59">
        <v>44676.0</v>
      </c>
      <c r="B194" s="60">
        <v>0.9166666666666666</v>
      </c>
      <c r="C194" s="60">
        <v>0.9791666666666666</v>
      </c>
      <c r="D194" s="42">
        <v>30.0</v>
      </c>
      <c r="E194" s="61">
        <v>60.0</v>
      </c>
      <c r="F194" s="23" t="s">
        <v>26</v>
      </c>
      <c r="G194" s="67" t="s">
        <v>206</v>
      </c>
      <c r="H194" s="41"/>
      <c r="I194" s="41"/>
      <c r="J194" s="68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59">
        <v>44676.0</v>
      </c>
      <c r="B195" s="60">
        <v>0.5</v>
      </c>
      <c r="C195" s="60">
        <v>0.5833333333333334</v>
      </c>
      <c r="D195" s="42">
        <v>60.0</v>
      </c>
      <c r="E195" s="61">
        <v>60.0</v>
      </c>
      <c r="F195" s="36" t="s">
        <v>133</v>
      </c>
      <c r="G195" s="67" t="s">
        <v>207</v>
      </c>
      <c r="H195" s="41"/>
      <c r="I195" s="41"/>
      <c r="J195" s="68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59">
        <v>44676.0</v>
      </c>
      <c r="B196" s="60">
        <v>0.4513888888888889</v>
      </c>
      <c r="C196" s="60">
        <v>0.5416666666666666</v>
      </c>
      <c r="D196" s="42">
        <v>5.0</v>
      </c>
      <c r="E196" s="42">
        <v>125.0</v>
      </c>
      <c r="F196" s="36" t="s">
        <v>133</v>
      </c>
      <c r="G196" s="67"/>
      <c r="H196" s="41"/>
      <c r="I196" s="41"/>
      <c r="J196" s="68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59">
        <v>44676.0</v>
      </c>
      <c r="B197" s="60">
        <v>0.5416666666666666</v>
      </c>
      <c r="C197" s="60">
        <v>0.5694444444444444</v>
      </c>
      <c r="D197" s="42">
        <v>0.0</v>
      </c>
      <c r="E197" s="42">
        <v>40.0</v>
      </c>
      <c r="F197" s="20" t="s">
        <v>19</v>
      </c>
      <c r="G197" s="67"/>
      <c r="H197" s="41"/>
      <c r="I197" s="41"/>
      <c r="J197" s="68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59">
        <v>44676.0</v>
      </c>
      <c r="B198" s="60">
        <v>0.5694444444444444</v>
      </c>
      <c r="C198" s="60">
        <v>0.5763888888888888</v>
      </c>
      <c r="D198" s="42">
        <v>0.0</v>
      </c>
      <c r="E198" s="42">
        <v>10.0</v>
      </c>
      <c r="F198" s="24" t="s">
        <v>30</v>
      </c>
      <c r="G198" s="67"/>
      <c r="H198" s="41"/>
      <c r="I198" s="41"/>
      <c r="J198" s="68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59">
        <v>44676.0</v>
      </c>
      <c r="B199" s="60">
        <v>0.5763888888888888</v>
      </c>
      <c r="C199" s="60">
        <v>0.5833333333333334</v>
      </c>
      <c r="D199" s="42">
        <v>0.0</v>
      </c>
      <c r="E199" s="42">
        <v>10.0</v>
      </c>
      <c r="F199" s="23" t="s">
        <v>26</v>
      </c>
      <c r="G199" s="67"/>
      <c r="H199" s="41"/>
      <c r="I199" s="41"/>
      <c r="J199" s="68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59">
        <v>44677.0</v>
      </c>
      <c r="B200" s="70">
        <v>0.375</v>
      </c>
      <c r="C200" s="70">
        <v>0.4166666666666667</v>
      </c>
      <c r="D200" s="42">
        <v>0.0</v>
      </c>
      <c r="E200" s="42">
        <v>60.0</v>
      </c>
      <c r="F200" s="36" t="s">
        <v>133</v>
      </c>
      <c r="G200" s="67"/>
      <c r="H200" s="41"/>
      <c r="I200" s="41"/>
      <c r="J200" s="68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59">
        <v>44677.0</v>
      </c>
      <c r="B201" s="70">
        <v>0.4652777777777778</v>
      </c>
      <c r="C201" s="70">
        <v>0.5104166666666666</v>
      </c>
      <c r="D201" s="42">
        <v>10.0</v>
      </c>
      <c r="E201" s="42">
        <v>50.0</v>
      </c>
      <c r="F201" s="31" t="s">
        <v>68</v>
      </c>
      <c r="G201" s="67" t="s">
        <v>208</v>
      </c>
      <c r="H201" s="41"/>
      <c r="I201" s="41"/>
      <c r="J201" s="68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59">
        <v>44677.0</v>
      </c>
      <c r="B202" s="60">
        <v>0.3333333333333333</v>
      </c>
      <c r="C202" s="60">
        <v>0.5</v>
      </c>
      <c r="D202" s="42">
        <v>50.0</v>
      </c>
      <c r="E202" s="61">
        <v>190.0</v>
      </c>
      <c r="F202" s="29" t="s">
        <v>55</v>
      </c>
      <c r="G202" s="67" t="s">
        <v>176</v>
      </c>
      <c r="H202" s="41"/>
      <c r="I202" s="41"/>
      <c r="J202" s="68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59">
        <v>44677.0</v>
      </c>
      <c r="B203" s="60">
        <v>0.9166666666666666</v>
      </c>
      <c r="C203" s="60">
        <v>0.9791666666666666</v>
      </c>
      <c r="D203" s="42">
        <v>5.0</v>
      </c>
      <c r="E203" s="61">
        <v>85.0</v>
      </c>
      <c r="F203" s="36" t="s">
        <v>133</v>
      </c>
      <c r="G203" s="67" t="s">
        <v>154</v>
      </c>
      <c r="H203" s="41"/>
      <c r="I203" s="41"/>
      <c r="J203" s="68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59">
        <v>44677.0</v>
      </c>
      <c r="B204" s="70">
        <v>0.4375</v>
      </c>
      <c r="C204" s="70">
        <v>0.4722222222222222</v>
      </c>
      <c r="D204" s="42">
        <v>0.0</v>
      </c>
      <c r="E204" s="42">
        <v>50.0</v>
      </c>
      <c r="F204" s="20" t="s">
        <v>19</v>
      </c>
      <c r="G204" s="67"/>
      <c r="H204" s="41"/>
      <c r="I204" s="41"/>
      <c r="J204" s="68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59">
        <v>44677.0</v>
      </c>
      <c r="B205" s="70">
        <v>0.4722222222222222</v>
      </c>
      <c r="C205" s="70">
        <v>0.4756944444444444</v>
      </c>
      <c r="D205" s="42">
        <v>0.0</v>
      </c>
      <c r="E205" s="42">
        <v>5.0</v>
      </c>
      <c r="F205" s="24" t="s">
        <v>30</v>
      </c>
      <c r="G205" s="67"/>
      <c r="H205" s="41"/>
      <c r="I205" s="41"/>
      <c r="J205" s="68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59">
        <v>44677.0</v>
      </c>
      <c r="B206" s="70">
        <v>0.4756944444444444</v>
      </c>
      <c r="C206" s="70">
        <v>0.4791666666666667</v>
      </c>
      <c r="D206" s="42">
        <v>0.0</v>
      </c>
      <c r="E206" s="42">
        <v>5.0</v>
      </c>
      <c r="F206" s="23" t="s">
        <v>26</v>
      </c>
      <c r="G206" s="67"/>
      <c r="H206" s="41"/>
      <c r="I206" s="41"/>
      <c r="J206" s="68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59">
        <v>44677.0</v>
      </c>
      <c r="B207" s="70">
        <v>0.4791666666666667</v>
      </c>
      <c r="C207" s="70">
        <v>0.4861111111111111</v>
      </c>
      <c r="D207" s="42">
        <v>0.0</v>
      </c>
      <c r="E207" s="42">
        <v>10.0</v>
      </c>
      <c r="F207" s="20" t="s">
        <v>19</v>
      </c>
      <c r="G207" s="67"/>
      <c r="H207" s="41"/>
      <c r="I207" s="41"/>
      <c r="J207" s="68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59">
        <v>44677.0</v>
      </c>
      <c r="B208" s="70">
        <v>0.4861111111111111</v>
      </c>
      <c r="C208" s="70">
        <v>0.5069444444444444</v>
      </c>
      <c r="D208" s="42">
        <v>5.0</v>
      </c>
      <c r="E208" s="42">
        <v>25.0</v>
      </c>
      <c r="F208" s="24" t="s">
        <v>30</v>
      </c>
      <c r="G208" s="67" t="s">
        <v>209</v>
      </c>
      <c r="H208" s="41"/>
      <c r="I208" s="41"/>
      <c r="J208" s="68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59">
        <v>44677.0</v>
      </c>
      <c r="B209" s="70">
        <v>0.5069444444444444</v>
      </c>
      <c r="C209" s="70">
        <v>0.5208333333333334</v>
      </c>
      <c r="D209" s="42">
        <v>0.0</v>
      </c>
      <c r="E209" s="42">
        <v>20.0</v>
      </c>
      <c r="F209" s="23" t="s">
        <v>26</v>
      </c>
      <c r="G209" s="67"/>
      <c r="H209" s="41"/>
      <c r="I209" s="41"/>
      <c r="J209" s="68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59">
        <v>44677.0</v>
      </c>
      <c r="B210" s="60">
        <v>0.4166666666666667</v>
      </c>
      <c r="C210" s="60">
        <v>0.4583333333333333</v>
      </c>
      <c r="D210" s="42">
        <v>10.0</v>
      </c>
      <c r="E210" s="61">
        <v>50.0</v>
      </c>
      <c r="F210" s="36" t="s">
        <v>133</v>
      </c>
      <c r="G210" s="67" t="s">
        <v>181</v>
      </c>
      <c r="H210" s="41"/>
      <c r="I210" s="41"/>
      <c r="J210" s="68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59">
        <v>44677.0</v>
      </c>
      <c r="B211" s="60">
        <v>0.9166666666666666</v>
      </c>
      <c r="C211" s="60">
        <v>0.9993055555555556</v>
      </c>
      <c r="D211" s="42">
        <v>20.0</v>
      </c>
      <c r="E211" s="61">
        <v>100.0</v>
      </c>
      <c r="F211" s="36" t="s">
        <v>133</v>
      </c>
      <c r="G211" s="67" t="s">
        <v>153</v>
      </c>
      <c r="H211" s="41"/>
      <c r="I211" s="41"/>
      <c r="J211" s="68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59">
        <v>44677.0</v>
      </c>
      <c r="B212" s="60">
        <v>0.4583333333333333</v>
      </c>
      <c r="C212" s="69">
        <v>0.4930555555555556</v>
      </c>
      <c r="D212" s="42">
        <v>0.0</v>
      </c>
      <c r="E212" s="42">
        <v>50.0</v>
      </c>
      <c r="F212" s="20" t="s">
        <v>19</v>
      </c>
      <c r="G212" s="67"/>
      <c r="H212" s="41"/>
      <c r="I212" s="41"/>
      <c r="J212" s="68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59">
        <v>44677.0</v>
      </c>
      <c r="B213" s="69">
        <v>0.4930555555555556</v>
      </c>
      <c r="C213" s="69">
        <v>0.5</v>
      </c>
      <c r="D213" s="42">
        <v>5.0</v>
      </c>
      <c r="E213" s="42">
        <v>5.0</v>
      </c>
      <c r="F213" s="24" t="s">
        <v>30</v>
      </c>
      <c r="G213" s="67" t="s">
        <v>162</v>
      </c>
      <c r="H213" s="41"/>
      <c r="I213" s="41"/>
      <c r="J213" s="68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59">
        <v>44677.0</v>
      </c>
      <c r="B214" s="69">
        <v>0.5</v>
      </c>
      <c r="C214" s="69">
        <v>0.5208333333333334</v>
      </c>
      <c r="D214" s="42">
        <v>0.0</v>
      </c>
      <c r="E214" s="42">
        <v>30.0</v>
      </c>
      <c r="F214" s="23" t="s">
        <v>26</v>
      </c>
      <c r="G214" s="67"/>
      <c r="H214" s="41"/>
      <c r="I214" s="41"/>
      <c r="J214" s="68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59">
        <v>44677.0</v>
      </c>
      <c r="B215" s="69">
        <v>0.5208333333333334</v>
      </c>
      <c r="C215" s="69">
        <v>0.5416666666666666</v>
      </c>
      <c r="D215" s="42">
        <v>0.0</v>
      </c>
      <c r="E215" s="42">
        <v>30.0</v>
      </c>
      <c r="F215" s="20" t="s">
        <v>19</v>
      </c>
      <c r="G215" s="67"/>
      <c r="H215" s="41"/>
      <c r="I215" s="41"/>
      <c r="J215" s="68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59">
        <v>44677.0</v>
      </c>
      <c r="B216" s="69">
        <v>0.5416666666666666</v>
      </c>
      <c r="C216" s="69">
        <v>0.5451388888888888</v>
      </c>
      <c r="D216" s="42">
        <v>0.0</v>
      </c>
      <c r="E216" s="42">
        <v>5.0</v>
      </c>
      <c r="F216" s="24" t="s">
        <v>30</v>
      </c>
      <c r="G216" s="67"/>
      <c r="H216" s="41"/>
      <c r="I216" s="41"/>
      <c r="J216" s="68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59">
        <v>44677.0</v>
      </c>
      <c r="B217" s="69">
        <v>0.5451388888888888</v>
      </c>
      <c r="C217" s="69">
        <v>0.5625</v>
      </c>
      <c r="D217" s="42">
        <v>0.0</v>
      </c>
      <c r="E217" s="42">
        <v>25.0</v>
      </c>
      <c r="F217" s="23" t="s">
        <v>26</v>
      </c>
      <c r="G217" s="67"/>
      <c r="H217" s="41"/>
      <c r="I217" s="41"/>
      <c r="J217" s="68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59">
        <v>44677.0</v>
      </c>
      <c r="B218" s="69">
        <v>0.5625</v>
      </c>
      <c r="C218" s="69">
        <v>0.5763888888888888</v>
      </c>
      <c r="D218" s="42">
        <v>0.0</v>
      </c>
      <c r="E218" s="42">
        <v>20.0</v>
      </c>
      <c r="F218" s="20" t="s">
        <v>19</v>
      </c>
      <c r="G218" s="67"/>
      <c r="H218" s="41"/>
      <c r="I218" s="41"/>
      <c r="J218" s="68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59">
        <v>44677.0</v>
      </c>
      <c r="B219" s="69">
        <v>0.5763888888888888</v>
      </c>
      <c r="C219" s="60">
        <v>0.5833333333333334</v>
      </c>
      <c r="D219" s="42">
        <v>5.0</v>
      </c>
      <c r="E219" s="42">
        <v>5.0</v>
      </c>
      <c r="F219" s="24" t="s">
        <v>30</v>
      </c>
      <c r="G219" s="67" t="s">
        <v>177</v>
      </c>
      <c r="H219" s="41"/>
      <c r="I219" s="41"/>
      <c r="J219" s="68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59">
        <v>44677.0</v>
      </c>
      <c r="B220" s="69">
        <v>0.875</v>
      </c>
      <c r="C220" s="69">
        <v>0.9993055555555556</v>
      </c>
      <c r="D220" s="42">
        <v>20.0</v>
      </c>
      <c r="E220" s="42">
        <v>160.0</v>
      </c>
      <c r="F220" s="36" t="s">
        <v>133</v>
      </c>
      <c r="G220" s="67" t="s">
        <v>190</v>
      </c>
      <c r="H220" s="41"/>
      <c r="I220" s="41"/>
      <c r="J220" s="68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59">
        <v>44678.0</v>
      </c>
      <c r="B221" s="70">
        <v>0.375</v>
      </c>
      <c r="C221" s="70">
        <v>0.4791666666666667</v>
      </c>
      <c r="D221" s="42">
        <v>20.0</v>
      </c>
      <c r="E221" s="42">
        <v>125.0</v>
      </c>
      <c r="F221" s="20" t="s">
        <v>19</v>
      </c>
      <c r="G221" s="67" t="s">
        <v>210</v>
      </c>
      <c r="H221" s="41"/>
      <c r="I221" s="41"/>
      <c r="J221" s="68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59">
        <v>44678.0</v>
      </c>
      <c r="B222" s="70">
        <v>0.9375</v>
      </c>
      <c r="C222" s="70">
        <v>0.9791666666666666</v>
      </c>
      <c r="D222" s="42">
        <v>30.0</v>
      </c>
      <c r="E222" s="42">
        <v>30.0</v>
      </c>
      <c r="F222" s="36" t="s">
        <v>133</v>
      </c>
      <c r="G222" s="67" t="s">
        <v>211</v>
      </c>
      <c r="H222" s="41"/>
      <c r="I222" s="41"/>
      <c r="J222" s="68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59">
        <v>44678.0</v>
      </c>
      <c r="B223" s="60">
        <v>0.375</v>
      </c>
      <c r="C223" s="69">
        <v>0.40625</v>
      </c>
      <c r="D223" s="42">
        <v>0.0</v>
      </c>
      <c r="E223" s="61">
        <v>45.0</v>
      </c>
      <c r="F223" s="20" t="s">
        <v>19</v>
      </c>
      <c r="G223" s="67"/>
      <c r="H223" s="41"/>
      <c r="I223" s="41"/>
      <c r="J223" s="68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59">
        <v>44678.0</v>
      </c>
      <c r="B224" s="60">
        <v>0.40625</v>
      </c>
      <c r="C224" s="60">
        <v>0.4270833333333333</v>
      </c>
      <c r="D224" s="42">
        <v>10.0</v>
      </c>
      <c r="E224" s="61">
        <v>20.0</v>
      </c>
      <c r="F224" s="24" t="s">
        <v>30</v>
      </c>
      <c r="G224" s="67" t="s">
        <v>162</v>
      </c>
      <c r="H224" s="41"/>
      <c r="I224" s="41"/>
      <c r="J224" s="68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59">
        <v>44678.0</v>
      </c>
      <c r="B225" s="60">
        <v>0.4270833333333333</v>
      </c>
      <c r="C225" s="60">
        <v>0.4513888888888889</v>
      </c>
      <c r="D225" s="42">
        <v>0.0</v>
      </c>
      <c r="E225" s="61">
        <v>35.0</v>
      </c>
      <c r="F225" s="23" t="s">
        <v>26</v>
      </c>
      <c r="G225" s="67"/>
      <c r="H225" s="41"/>
      <c r="I225" s="41"/>
      <c r="J225" s="68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59">
        <v>44678.0</v>
      </c>
      <c r="B226" s="60">
        <v>0.4513888888888889</v>
      </c>
      <c r="C226" s="60">
        <v>0.4756944444444444</v>
      </c>
      <c r="D226" s="42">
        <v>0.0</v>
      </c>
      <c r="E226" s="61">
        <v>35.0</v>
      </c>
      <c r="F226" s="20" t="s">
        <v>19</v>
      </c>
      <c r="G226" s="67"/>
      <c r="H226" s="41"/>
      <c r="I226" s="41"/>
      <c r="J226" s="68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59">
        <v>44678.0</v>
      </c>
      <c r="B227" s="60">
        <v>0.4756944444444444</v>
      </c>
      <c r="C227" s="60">
        <v>0.4791666666666667</v>
      </c>
      <c r="D227" s="42">
        <v>0.0</v>
      </c>
      <c r="E227" s="61">
        <v>5.0</v>
      </c>
      <c r="F227" s="24" t="s">
        <v>30</v>
      </c>
      <c r="G227" s="67"/>
      <c r="H227" s="41"/>
      <c r="I227" s="41"/>
      <c r="J227" s="68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59">
        <v>44678.0</v>
      </c>
      <c r="B228" s="60">
        <v>0.4791666666666667</v>
      </c>
      <c r="C228" s="60">
        <v>0.5</v>
      </c>
      <c r="D228" s="42">
        <v>0.0</v>
      </c>
      <c r="E228" s="61">
        <v>30.0</v>
      </c>
      <c r="F228" s="23" t="s">
        <v>26</v>
      </c>
      <c r="G228" s="67"/>
      <c r="H228" s="41"/>
      <c r="I228" s="41"/>
      <c r="J228" s="68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59">
        <v>44678.0</v>
      </c>
      <c r="B229" s="60">
        <v>0.4166666666666667</v>
      </c>
      <c r="C229" s="60">
        <v>0.625</v>
      </c>
      <c r="D229" s="42">
        <v>25.0</v>
      </c>
      <c r="E229" s="42">
        <v>275.0</v>
      </c>
      <c r="F229" s="36" t="s">
        <v>133</v>
      </c>
      <c r="G229" s="67" t="s">
        <v>161</v>
      </c>
      <c r="H229" s="41"/>
      <c r="I229" s="41"/>
      <c r="J229" s="68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59">
        <v>44678.0</v>
      </c>
      <c r="B230" s="60">
        <v>0.8333333333333334</v>
      </c>
      <c r="C230" s="60">
        <v>0.8402777777777778</v>
      </c>
      <c r="D230" s="42">
        <v>0.0</v>
      </c>
      <c r="E230" s="42">
        <v>10.0</v>
      </c>
      <c r="F230" s="20" t="s">
        <v>19</v>
      </c>
      <c r="G230" s="67"/>
      <c r="H230" s="41"/>
      <c r="I230" s="41"/>
      <c r="J230" s="68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59">
        <v>44678.0</v>
      </c>
      <c r="B231" s="60">
        <v>0.8402777777777778</v>
      </c>
      <c r="C231" s="60">
        <v>0.9340277777777778</v>
      </c>
      <c r="D231" s="42">
        <v>10.0</v>
      </c>
      <c r="E231" s="42">
        <v>125.0</v>
      </c>
      <c r="F231" s="24" t="s">
        <v>30</v>
      </c>
      <c r="G231" s="67" t="s">
        <v>162</v>
      </c>
      <c r="H231" s="41"/>
      <c r="I231" s="41"/>
      <c r="J231" s="68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59">
        <v>44678.0</v>
      </c>
      <c r="B232" s="60">
        <v>0.0</v>
      </c>
      <c r="C232" s="60">
        <v>0.041666666666666664</v>
      </c>
      <c r="D232" s="42">
        <v>20.0</v>
      </c>
      <c r="E232" s="61">
        <v>40.0</v>
      </c>
      <c r="F232" s="23" t="s">
        <v>26</v>
      </c>
      <c r="G232" s="67" t="s">
        <v>212</v>
      </c>
      <c r="H232" s="41"/>
      <c r="I232" s="41"/>
      <c r="J232" s="68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59">
        <v>44678.0</v>
      </c>
      <c r="B233" s="60">
        <v>0.4166666666666667</v>
      </c>
      <c r="C233" s="60">
        <v>0.625</v>
      </c>
      <c r="D233" s="42">
        <v>40.0</v>
      </c>
      <c r="E233" s="61">
        <v>260.0</v>
      </c>
      <c r="F233" s="20" t="s">
        <v>19</v>
      </c>
      <c r="G233" s="67" t="s">
        <v>186</v>
      </c>
      <c r="H233" s="41"/>
      <c r="I233" s="41"/>
      <c r="J233" s="68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59">
        <v>44678.0</v>
      </c>
      <c r="B234" s="60">
        <v>0.8333333333333334</v>
      </c>
      <c r="C234" s="60">
        <v>0.8402777777777778</v>
      </c>
      <c r="D234" s="42">
        <v>0.0</v>
      </c>
      <c r="E234" s="61">
        <v>10.0</v>
      </c>
      <c r="F234" s="24" t="s">
        <v>30</v>
      </c>
      <c r="G234" s="67"/>
      <c r="H234" s="41"/>
      <c r="I234" s="41"/>
      <c r="J234" s="68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59">
        <v>44678.0</v>
      </c>
      <c r="B235" s="60">
        <v>0.8402777777777778</v>
      </c>
      <c r="C235" s="60">
        <v>0.9340277777777778</v>
      </c>
      <c r="D235" s="42">
        <v>5.0</v>
      </c>
      <c r="E235" s="61">
        <v>130.0</v>
      </c>
      <c r="F235" s="23" t="s">
        <v>26</v>
      </c>
      <c r="G235" s="67" t="s">
        <v>162</v>
      </c>
      <c r="H235" s="41"/>
      <c r="I235" s="41"/>
      <c r="J235" s="68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59">
        <v>44678.0</v>
      </c>
      <c r="B236" s="60">
        <v>0.9756944444444444</v>
      </c>
      <c r="C236" s="60">
        <v>0.9993055555555556</v>
      </c>
      <c r="D236" s="42">
        <v>5.0</v>
      </c>
      <c r="E236" s="61">
        <v>29.0</v>
      </c>
      <c r="F236" s="20" t="s">
        <v>19</v>
      </c>
      <c r="G236" s="67" t="s">
        <v>162</v>
      </c>
      <c r="H236" s="41"/>
      <c r="I236" s="41"/>
      <c r="J236" s="68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59">
        <v>44678.0</v>
      </c>
      <c r="B237" s="60">
        <v>0.4166666666666667</v>
      </c>
      <c r="C237" s="60">
        <v>0.5763888888888888</v>
      </c>
      <c r="D237" s="42">
        <v>20.0</v>
      </c>
      <c r="E237" s="42">
        <v>210.0</v>
      </c>
      <c r="F237" s="36" t="s">
        <v>133</v>
      </c>
      <c r="G237" s="67" t="s">
        <v>190</v>
      </c>
      <c r="H237" s="41"/>
      <c r="I237" s="41"/>
      <c r="J237" s="68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59">
        <v>44678.0</v>
      </c>
      <c r="B238" s="69">
        <v>0.65625</v>
      </c>
      <c r="C238" s="69">
        <v>0.6666666666666666</v>
      </c>
      <c r="D238" s="42">
        <v>0.0</v>
      </c>
      <c r="E238" s="42">
        <v>15.0</v>
      </c>
      <c r="F238" s="20" t="s">
        <v>19</v>
      </c>
      <c r="G238" s="67"/>
      <c r="H238" s="41"/>
      <c r="I238" s="41"/>
      <c r="J238" s="68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59">
        <v>44678.0</v>
      </c>
      <c r="B239" s="69">
        <v>0.6666666666666666</v>
      </c>
      <c r="C239" s="69">
        <v>0.6736111111111112</v>
      </c>
      <c r="D239" s="42">
        <v>0.0</v>
      </c>
      <c r="E239" s="42">
        <v>10.0</v>
      </c>
      <c r="F239" s="23" t="s">
        <v>26</v>
      </c>
      <c r="G239" s="67"/>
      <c r="H239" s="41"/>
      <c r="I239" s="41"/>
      <c r="J239" s="68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59">
        <v>44679.0</v>
      </c>
      <c r="B240" s="70">
        <v>0.5625</v>
      </c>
      <c r="C240" s="70">
        <v>0.5972222222222222</v>
      </c>
      <c r="D240" s="42">
        <v>0.0</v>
      </c>
      <c r="E240" s="42">
        <v>50.0</v>
      </c>
      <c r="F240" s="20" t="s">
        <v>19</v>
      </c>
      <c r="G240" s="67"/>
      <c r="H240" s="41"/>
      <c r="I240" s="41"/>
      <c r="J240" s="68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59">
        <v>44679.0</v>
      </c>
      <c r="B241" s="70">
        <v>0.5972222222222222</v>
      </c>
      <c r="C241" s="70">
        <v>0.6006944444444444</v>
      </c>
      <c r="D241" s="42">
        <v>0.0</v>
      </c>
      <c r="E241" s="42">
        <v>5.0</v>
      </c>
      <c r="F241" s="24" t="s">
        <v>30</v>
      </c>
      <c r="G241" s="67"/>
      <c r="H241" s="41"/>
      <c r="I241" s="41"/>
      <c r="J241" s="68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59">
        <v>44679.0</v>
      </c>
      <c r="B242" s="70">
        <v>0.6006944444444444</v>
      </c>
      <c r="C242" s="70">
        <v>0.6041666666666666</v>
      </c>
      <c r="D242" s="42">
        <v>0.0</v>
      </c>
      <c r="E242" s="42">
        <v>5.0</v>
      </c>
      <c r="F242" s="23" t="s">
        <v>26</v>
      </c>
      <c r="G242" s="67"/>
      <c r="H242" s="41"/>
      <c r="I242" s="41"/>
      <c r="J242" s="68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59">
        <v>44679.0</v>
      </c>
      <c r="B243" s="70">
        <v>0.6041666666666666</v>
      </c>
      <c r="C243" s="70">
        <v>0.6111111111111112</v>
      </c>
      <c r="D243" s="42">
        <v>0.0</v>
      </c>
      <c r="E243" s="42">
        <v>10.0</v>
      </c>
      <c r="F243" s="20" t="s">
        <v>19</v>
      </c>
      <c r="G243" s="67"/>
      <c r="H243" s="41"/>
      <c r="I243" s="41"/>
      <c r="J243" s="68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59">
        <v>44679.0</v>
      </c>
      <c r="B244" s="70">
        <v>0.6111111111111112</v>
      </c>
      <c r="C244" s="70">
        <v>0.6319444444444444</v>
      </c>
      <c r="D244" s="42">
        <v>5.0</v>
      </c>
      <c r="E244" s="42">
        <v>25.0</v>
      </c>
      <c r="F244" s="24" t="s">
        <v>30</v>
      </c>
      <c r="G244" s="67" t="s">
        <v>213</v>
      </c>
      <c r="H244" s="41"/>
      <c r="I244" s="41"/>
      <c r="J244" s="68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59">
        <v>44679.0</v>
      </c>
      <c r="B245" s="70">
        <v>0.6319444444444444</v>
      </c>
      <c r="C245" s="70">
        <v>0.6458333333333334</v>
      </c>
      <c r="D245" s="42">
        <v>0.0</v>
      </c>
      <c r="E245" s="42">
        <v>20.0</v>
      </c>
      <c r="F245" s="23" t="s">
        <v>26</v>
      </c>
      <c r="G245" s="67"/>
      <c r="H245" s="41"/>
      <c r="I245" s="41"/>
      <c r="J245" s="68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59">
        <v>44679.0</v>
      </c>
      <c r="B246" s="60">
        <v>0.4583333333333333</v>
      </c>
      <c r="C246" s="60">
        <v>0.625</v>
      </c>
      <c r="D246" s="42">
        <v>20.0</v>
      </c>
      <c r="E246" s="61">
        <v>220.0</v>
      </c>
      <c r="F246" s="20" t="s">
        <v>19</v>
      </c>
      <c r="G246" s="67" t="s">
        <v>184</v>
      </c>
      <c r="H246" s="41"/>
      <c r="I246" s="41"/>
      <c r="J246" s="68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59">
        <v>44679.0</v>
      </c>
      <c r="B247" s="60">
        <v>0.5</v>
      </c>
      <c r="C247" s="60">
        <v>0.5138888888888888</v>
      </c>
      <c r="D247" s="42">
        <v>0.0</v>
      </c>
      <c r="E247" s="42">
        <v>20.0</v>
      </c>
      <c r="F247" s="23" t="s">
        <v>26</v>
      </c>
      <c r="G247" s="67"/>
      <c r="H247" s="41"/>
      <c r="I247" s="41"/>
      <c r="J247" s="68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59">
        <v>44679.0</v>
      </c>
      <c r="B248" s="60">
        <v>0.5138888888888888</v>
      </c>
      <c r="C248" s="60">
        <v>0.5833333333333334</v>
      </c>
      <c r="D248" s="42">
        <v>10.0</v>
      </c>
      <c r="E248" s="42">
        <v>90.0</v>
      </c>
      <c r="F248" s="20" t="s">
        <v>19</v>
      </c>
      <c r="G248" s="67" t="s">
        <v>162</v>
      </c>
      <c r="H248" s="41"/>
      <c r="I248" s="41"/>
      <c r="J248" s="68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59">
        <v>44679.0</v>
      </c>
      <c r="B249" s="60">
        <v>0.5833333333333334</v>
      </c>
      <c r="C249" s="60">
        <v>0.6041666666666666</v>
      </c>
      <c r="D249" s="42">
        <v>0.0</v>
      </c>
      <c r="E249" s="42">
        <v>30.0</v>
      </c>
      <c r="F249" s="24" t="s">
        <v>30</v>
      </c>
      <c r="G249" s="67"/>
      <c r="H249" s="41"/>
      <c r="I249" s="41"/>
      <c r="J249" s="68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59">
        <v>44679.0</v>
      </c>
      <c r="B250" s="60">
        <v>0.375</v>
      </c>
      <c r="C250" s="60">
        <v>0.4166666666666667</v>
      </c>
      <c r="D250" s="42">
        <v>5.0</v>
      </c>
      <c r="E250" s="61">
        <v>55.0</v>
      </c>
      <c r="F250" s="36" t="s">
        <v>133</v>
      </c>
      <c r="G250" s="67" t="s">
        <v>162</v>
      </c>
      <c r="H250" s="41"/>
      <c r="I250" s="41"/>
      <c r="J250" s="68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59">
        <v>44679.0</v>
      </c>
      <c r="B251" s="60">
        <v>0.5416666666666666</v>
      </c>
      <c r="C251" s="60">
        <v>0.6041666666666666</v>
      </c>
      <c r="D251" s="42">
        <v>13.0</v>
      </c>
      <c r="E251" s="61">
        <v>77.0</v>
      </c>
      <c r="F251" s="20" t="s">
        <v>19</v>
      </c>
      <c r="G251" s="67" t="s">
        <v>153</v>
      </c>
      <c r="H251" s="41"/>
      <c r="I251" s="41"/>
      <c r="J251" s="68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59">
        <v>44679.0</v>
      </c>
      <c r="B252" s="60">
        <v>0.4166666666666667</v>
      </c>
      <c r="C252" s="69">
        <v>0.5</v>
      </c>
      <c r="D252" s="42">
        <v>0.0</v>
      </c>
      <c r="E252" s="42">
        <v>120.0</v>
      </c>
      <c r="F252" s="36" t="s">
        <v>133</v>
      </c>
      <c r="G252" s="67"/>
      <c r="H252" s="41"/>
      <c r="I252" s="41"/>
      <c r="J252" s="68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59">
        <v>44679.0</v>
      </c>
      <c r="B253" s="69">
        <v>0.5</v>
      </c>
      <c r="C253" s="69">
        <v>0.5729166666666666</v>
      </c>
      <c r="D253" s="42">
        <v>20.0</v>
      </c>
      <c r="E253" s="42">
        <v>85.0</v>
      </c>
      <c r="F253" s="20" t="s">
        <v>19</v>
      </c>
      <c r="G253" s="67" t="s">
        <v>167</v>
      </c>
      <c r="H253" s="41"/>
      <c r="I253" s="41"/>
      <c r="J253" s="68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59">
        <v>44679.0</v>
      </c>
      <c r="B254" s="69">
        <v>0.5729166666666666</v>
      </c>
      <c r="C254" s="60">
        <v>0.5833333333333334</v>
      </c>
      <c r="D254" s="42">
        <v>10.0</v>
      </c>
      <c r="E254" s="42">
        <v>5.0</v>
      </c>
      <c r="F254" s="23" t="s">
        <v>26</v>
      </c>
      <c r="G254" s="67" t="s">
        <v>177</v>
      </c>
      <c r="H254" s="41"/>
      <c r="I254" s="41"/>
      <c r="J254" s="68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59">
        <v>44680.0</v>
      </c>
      <c r="B255" s="70">
        <v>0.625</v>
      </c>
      <c r="C255" s="70">
        <v>0.8333333333333334</v>
      </c>
      <c r="D255" s="42">
        <v>45.0</v>
      </c>
      <c r="E255" s="42">
        <v>255.0</v>
      </c>
      <c r="F255" s="36" t="s">
        <v>133</v>
      </c>
      <c r="G255" s="67" t="s">
        <v>159</v>
      </c>
      <c r="H255" s="41"/>
      <c r="I255" s="41"/>
      <c r="J255" s="68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59">
        <v>44680.0</v>
      </c>
      <c r="B256" s="70">
        <v>0.8541666666666666</v>
      </c>
      <c r="C256" s="70">
        <v>0.8680555555555556</v>
      </c>
      <c r="D256" s="42">
        <v>0.0</v>
      </c>
      <c r="E256" s="42">
        <v>20.0</v>
      </c>
      <c r="F256" s="20" t="s">
        <v>19</v>
      </c>
      <c r="G256" s="67"/>
      <c r="H256" s="41"/>
      <c r="I256" s="41"/>
      <c r="J256" s="68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59">
        <v>44680.0</v>
      </c>
      <c r="B257" s="70">
        <v>0.8680555555555556</v>
      </c>
      <c r="C257" s="70">
        <v>0.8715277777777778</v>
      </c>
      <c r="D257" s="42">
        <v>0.0</v>
      </c>
      <c r="E257" s="42">
        <v>5.0</v>
      </c>
      <c r="F257" s="24" t="s">
        <v>30</v>
      </c>
      <c r="G257" s="67"/>
      <c r="H257" s="41"/>
      <c r="I257" s="41"/>
      <c r="J257" s="68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59">
        <v>44680.0</v>
      </c>
      <c r="B258" s="70">
        <v>0.8715277777777778</v>
      </c>
      <c r="C258" s="70">
        <v>0.9791666666666666</v>
      </c>
      <c r="D258" s="42">
        <v>0.0</v>
      </c>
      <c r="E258" s="42">
        <v>155.0</v>
      </c>
      <c r="F258" s="20" t="s">
        <v>19</v>
      </c>
      <c r="G258" s="67"/>
      <c r="H258" s="41"/>
      <c r="I258" s="41"/>
      <c r="J258" s="68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59">
        <v>44680.0</v>
      </c>
      <c r="B259" s="70">
        <v>0.9791666666666666</v>
      </c>
      <c r="C259" s="70">
        <v>0.9826388888888888</v>
      </c>
      <c r="D259" s="42">
        <v>0.0</v>
      </c>
      <c r="E259" s="42">
        <v>5.0</v>
      </c>
      <c r="F259" s="24" t="s">
        <v>30</v>
      </c>
      <c r="G259" s="67"/>
      <c r="H259" s="41"/>
      <c r="I259" s="41"/>
      <c r="J259" s="68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59">
        <v>44680.0</v>
      </c>
      <c r="B260" s="70">
        <v>0.9826388888888888</v>
      </c>
      <c r="C260" s="70">
        <v>0.9993055555555556</v>
      </c>
      <c r="D260" s="42">
        <v>0.0</v>
      </c>
      <c r="E260" s="42">
        <v>25.0</v>
      </c>
      <c r="F260" s="23" t="s">
        <v>26</v>
      </c>
      <c r="G260" s="67"/>
      <c r="H260" s="41"/>
      <c r="I260" s="41"/>
      <c r="J260" s="68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59">
        <v>44680.0</v>
      </c>
      <c r="B261" s="60">
        <v>0.4166666666666667</v>
      </c>
      <c r="C261" s="60">
        <v>0.4583333333333333</v>
      </c>
      <c r="D261" s="42">
        <v>3.0</v>
      </c>
      <c r="E261" s="61">
        <v>57.0</v>
      </c>
      <c r="F261" s="31" t="s">
        <v>68</v>
      </c>
      <c r="G261" s="67" t="s">
        <v>162</v>
      </c>
      <c r="H261" s="41"/>
      <c r="I261" s="41"/>
      <c r="J261" s="68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59">
        <v>44680.0</v>
      </c>
      <c r="B262" s="60">
        <v>0.8333333333333334</v>
      </c>
      <c r="C262" s="60">
        <v>0.9583333333333334</v>
      </c>
      <c r="D262" s="42">
        <v>10.0</v>
      </c>
      <c r="E262" s="61">
        <v>170.0</v>
      </c>
      <c r="F262" s="31" t="s">
        <v>68</v>
      </c>
      <c r="G262" s="67" t="s">
        <v>162</v>
      </c>
      <c r="H262" s="41"/>
      <c r="I262" s="41"/>
      <c r="J262" s="68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59">
        <v>44680.0</v>
      </c>
      <c r="B263" s="60">
        <v>0.8333333333333334</v>
      </c>
      <c r="C263" s="60">
        <v>0.9993055555555556</v>
      </c>
      <c r="D263" s="42">
        <v>20.0</v>
      </c>
      <c r="E263" s="42">
        <v>220.0</v>
      </c>
      <c r="F263" s="23" t="s">
        <v>26</v>
      </c>
      <c r="G263" s="67" t="s">
        <v>171</v>
      </c>
      <c r="H263" s="41"/>
      <c r="I263" s="41"/>
      <c r="J263" s="68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59">
        <v>44680.0</v>
      </c>
      <c r="B264" s="60">
        <v>0.4583333333333333</v>
      </c>
      <c r="C264" s="60">
        <v>0.6041666666666666</v>
      </c>
      <c r="D264" s="42">
        <v>55.0</v>
      </c>
      <c r="E264" s="61">
        <v>155.0</v>
      </c>
      <c r="F264" s="36" t="s">
        <v>133</v>
      </c>
      <c r="G264" s="67" t="s">
        <v>156</v>
      </c>
      <c r="H264" s="41"/>
      <c r="I264" s="41"/>
      <c r="J264" s="68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59">
        <v>44680.0</v>
      </c>
      <c r="B265" s="60">
        <v>0.5</v>
      </c>
      <c r="C265" s="69">
        <v>0.53125</v>
      </c>
      <c r="D265" s="42">
        <v>0.0</v>
      </c>
      <c r="E265" s="42">
        <v>45.0</v>
      </c>
      <c r="F265" s="20" t="s">
        <v>19</v>
      </c>
      <c r="G265" s="67"/>
      <c r="H265" s="41"/>
      <c r="I265" s="41"/>
      <c r="J265" s="68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59">
        <v>44680.0</v>
      </c>
      <c r="B266" s="60">
        <v>0.53125</v>
      </c>
      <c r="C266" s="60">
        <v>0.5486111111111112</v>
      </c>
      <c r="D266" s="42">
        <v>0.0</v>
      </c>
      <c r="E266" s="42">
        <v>25.0</v>
      </c>
      <c r="F266" s="24" t="s">
        <v>30</v>
      </c>
      <c r="G266" s="67"/>
      <c r="H266" s="41"/>
      <c r="I266" s="41"/>
      <c r="J266" s="68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59">
        <v>44680.0</v>
      </c>
      <c r="B267" s="60">
        <v>0.5486111111111112</v>
      </c>
      <c r="C267" s="60">
        <v>0.5520833333333334</v>
      </c>
      <c r="D267" s="42">
        <v>0.0</v>
      </c>
      <c r="E267" s="42">
        <v>5.0</v>
      </c>
      <c r="F267" s="23" t="s">
        <v>26</v>
      </c>
      <c r="G267" s="67"/>
      <c r="H267" s="41"/>
      <c r="I267" s="41"/>
      <c r="J267" s="68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59">
        <v>44680.0</v>
      </c>
      <c r="B268" s="60">
        <v>0.5520833333333334</v>
      </c>
      <c r="C268" s="60">
        <v>0.5972222222222222</v>
      </c>
      <c r="D268" s="42">
        <v>5.0</v>
      </c>
      <c r="E268" s="42">
        <v>60.0</v>
      </c>
      <c r="F268" s="20" t="s">
        <v>19</v>
      </c>
      <c r="G268" s="67"/>
      <c r="H268" s="41"/>
      <c r="I268" s="41"/>
      <c r="J268" s="68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59">
        <v>44680.0</v>
      </c>
      <c r="B269" s="60">
        <v>0.5972222222222222</v>
      </c>
      <c r="C269" s="60">
        <v>0.6111111111111112</v>
      </c>
      <c r="D269" s="42">
        <v>0.0</v>
      </c>
      <c r="E269" s="42">
        <v>20.0</v>
      </c>
      <c r="F269" s="24" t="s">
        <v>30</v>
      </c>
      <c r="G269" s="67"/>
      <c r="H269" s="41"/>
      <c r="I269" s="41"/>
      <c r="J269" s="68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59">
        <v>44680.0</v>
      </c>
      <c r="B270" s="60">
        <v>0.6111111111111112</v>
      </c>
      <c r="C270" s="60">
        <v>0.6458333333333334</v>
      </c>
      <c r="D270" s="42">
        <v>15.0</v>
      </c>
      <c r="E270" s="42">
        <v>35.0</v>
      </c>
      <c r="F270" s="23" t="s">
        <v>26</v>
      </c>
      <c r="G270" s="67" t="s">
        <v>177</v>
      </c>
      <c r="H270" s="41"/>
      <c r="I270" s="41"/>
      <c r="J270" s="68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59">
        <v>44680.0</v>
      </c>
      <c r="B271" s="60">
        <v>0.875</v>
      </c>
      <c r="C271" s="60">
        <v>0.9166666666666666</v>
      </c>
      <c r="D271" s="42">
        <v>0.0</v>
      </c>
      <c r="E271" s="42">
        <v>60.0</v>
      </c>
      <c r="F271" s="31" t="s">
        <v>68</v>
      </c>
      <c r="G271" s="67"/>
      <c r="H271" s="41"/>
      <c r="I271" s="41"/>
      <c r="J271" s="68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59">
        <v>44681.0</v>
      </c>
      <c r="B272" s="60">
        <v>0.5</v>
      </c>
      <c r="C272" s="60">
        <v>0.625</v>
      </c>
      <c r="D272" s="42">
        <v>20.0</v>
      </c>
      <c r="E272" s="61">
        <v>160.0</v>
      </c>
      <c r="F272" s="36" t="s">
        <v>133</v>
      </c>
      <c r="G272" s="67" t="s">
        <v>174</v>
      </c>
      <c r="H272" s="41"/>
      <c r="I272" s="41"/>
      <c r="J272" s="68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59">
        <v>44681.0</v>
      </c>
      <c r="B273" s="60">
        <v>0.0</v>
      </c>
      <c r="C273" s="60">
        <v>0.017361111111111112</v>
      </c>
      <c r="D273" s="42">
        <v>0.0</v>
      </c>
      <c r="E273" s="42">
        <v>25.0</v>
      </c>
      <c r="F273" s="31" t="s">
        <v>68</v>
      </c>
      <c r="G273" s="67"/>
      <c r="H273" s="41"/>
      <c r="I273" s="41"/>
      <c r="J273" s="68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59">
        <v>44682.0</v>
      </c>
      <c r="B274" s="60">
        <v>0.5</v>
      </c>
      <c r="C274" s="60">
        <v>0.625</v>
      </c>
      <c r="D274" s="42">
        <v>20.0</v>
      </c>
      <c r="E274" s="42">
        <v>160.0</v>
      </c>
      <c r="F274" s="36" t="s">
        <v>133</v>
      </c>
      <c r="G274" s="67" t="s">
        <v>214</v>
      </c>
      <c r="H274" s="41"/>
      <c r="I274" s="41"/>
      <c r="J274" s="68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59">
        <v>44682.0</v>
      </c>
      <c r="B275" s="60">
        <v>0.75</v>
      </c>
      <c r="C275" s="60">
        <v>0.875</v>
      </c>
      <c r="D275" s="42">
        <v>30.0</v>
      </c>
      <c r="E275" s="42">
        <v>150.0</v>
      </c>
      <c r="F275" s="36" t="s">
        <v>133</v>
      </c>
      <c r="G275" s="67" t="s">
        <v>178</v>
      </c>
      <c r="H275" s="41"/>
      <c r="I275" s="41"/>
      <c r="J275" s="68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59">
        <v>44682.0</v>
      </c>
      <c r="B276" s="69">
        <v>0.75</v>
      </c>
      <c r="C276" s="69">
        <v>0.8333333333333334</v>
      </c>
      <c r="D276" s="42">
        <v>60.0</v>
      </c>
      <c r="E276" s="42">
        <v>60.0</v>
      </c>
      <c r="F276" s="24" t="s">
        <v>30</v>
      </c>
      <c r="G276" s="67" t="s">
        <v>215</v>
      </c>
      <c r="H276" s="41"/>
      <c r="I276" s="41"/>
      <c r="J276" s="68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59">
        <v>44682.0</v>
      </c>
      <c r="B277" s="69">
        <v>0.5833333333333334</v>
      </c>
      <c r="C277" s="69">
        <v>0.7916666666666666</v>
      </c>
      <c r="D277" s="42">
        <v>50.0</v>
      </c>
      <c r="E277" s="42">
        <v>250.0</v>
      </c>
      <c r="F277" s="36" t="s">
        <v>133</v>
      </c>
      <c r="G277" s="67" t="s">
        <v>216</v>
      </c>
      <c r="H277" s="41"/>
      <c r="I277" s="41"/>
      <c r="J277" s="68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59">
        <v>44683.0</v>
      </c>
      <c r="B278" s="60">
        <v>0.34375</v>
      </c>
      <c r="C278" s="60">
        <v>0.4895833333333333</v>
      </c>
      <c r="D278" s="42">
        <v>30.0</v>
      </c>
      <c r="E278" s="61">
        <v>180.0</v>
      </c>
      <c r="F278" s="20" t="s">
        <v>19</v>
      </c>
      <c r="G278" s="67" t="s">
        <v>173</v>
      </c>
      <c r="H278" s="41"/>
      <c r="I278" s="41"/>
      <c r="J278" s="68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59">
        <v>44683.0</v>
      </c>
      <c r="B279" s="60">
        <v>0.4895833333333333</v>
      </c>
      <c r="C279" s="60">
        <v>0.5</v>
      </c>
      <c r="D279" s="42">
        <v>0.0</v>
      </c>
      <c r="E279" s="61">
        <v>15.0</v>
      </c>
      <c r="F279" s="24" t="s">
        <v>30</v>
      </c>
      <c r="G279" s="67"/>
      <c r="H279" s="41"/>
      <c r="I279" s="41"/>
      <c r="J279" s="68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59">
        <v>44683.0</v>
      </c>
      <c r="B280" s="60">
        <v>0.5</v>
      </c>
      <c r="C280" s="60">
        <v>0.5138888888888888</v>
      </c>
      <c r="D280" s="42">
        <v>0.0</v>
      </c>
      <c r="E280" s="61">
        <v>15.0</v>
      </c>
      <c r="F280" s="20" t="s">
        <v>19</v>
      </c>
      <c r="G280" s="67"/>
      <c r="H280" s="41"/>
      <c r="I280" s="41"/>
      <c r="J280" s="68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59">
        <v>44683.0</v>
      </c>
      <c r="B281" s="60">
        <v>0.5138888888888888</v>
      </c>
      <c r="C281" s="60">
        <v>0.5416666666666666</v>
      </c>
      <c r="D281" s="42">
        <v>5.0</v>
      </c>
      <c r="E281" s="61">
        <v>35.0</v>
      </c>
      <c r="F281" s="24" t="s">
        <v>30</v>
      </c>
      <c r="G281" s="67" t="s">
        <v>154</v>
      </c>
      <c r="H281" s="41"/>
      <c r="I281" s="41"/>
      <c r="J281" s="68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59">
        <v>44683.0</v>
      </c>
      <c r="B282" s="60">
        <v>0.5416666666666666</v>
      </c>
      <c r="C282" s="60">
        <v>0.5555555555555556</v>
      </c>
      <c r="D282" s="42">
        <v>0.0</v>
      </c>
      <c r="E282" s="61">
        <v>20.0</v>
      </c>
      <c r="F282" s="23" t="s">
        <v>26</v>
      </c>
      <c r="G282" s="67"/>
      <c r="H282" s="41"/>
      <c r="I282" s="41"/>
      <c r="J282" s="68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59">
        <v>44683.0</v>
      </c>
      <c r="B283" s="70">
        <v>0.8333333333333334</v>
      </c>
      <c r="C283" s="70">
        <v>0.8541666666666666</v>
      </c>
      <c r="D283" s="42">
        <v>0.0</v>
      </c>
      <c r="E283" s="42">
        <v>30.0</v>
      </c>
      <c r="F283" s="20" t="s">
        <v>19</v>
      </c>
      <c r="G283" s="67"/>
      <c r="H283" s="41"/>
      <c r="I283" s="41"/>
      <c r="J283" s="68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59">
        <v>44683.0</v>
      </c>
      <c r="B284" s="70">
        <v>0.8541666666666666</v>
      </c>
      <c r="C284" s="70">
        <v>0.8611111111111112</v>
      </c>
      <c r="D284" s="42">
        <v>0.0</v>
      </c>
      <c r="E284" s="42">
        <v>10.0</v>
      </c>
      <c r="F284" s="24" t="s">
        <v>30</v>
      </c>
      <c r="G284" s="67"/>
      <c r="H284" s="41"/>
      <c r="I284" s="41"/>
      <c r="J284" s="68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59">
        <v>44683.0</v>
      </c>
      <c r="B285" s="70">
        <v>0.8611111111111112</v>
      </c>
      <c r="C285" s="70">
        <v>0.8958333333333334</v>
      </c>
      <c r="D285" s="42">
        <v>5.0</v>
      </c>
      <c r="E285" s="42">
        <v>45.0</v>
      </c>
      <c r="F285" s="23" t="s">
        <v>26</v>
      </c>
      <c r="G285" s="67" t="s">
        <v>162</v>
      </c>
      <c r="H285" s="41"/>
      <c r="I285" s="41"/>
      <c r="J285" s="68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59">
        <v>44683.0</v>
      </c>
      <c r="B286" s="69">
        <v>0.375</v>
      </c>
      <c r="C286" s="69">
        <v>0.3888888888888889</v>
      </c>
      <c r="D286" s="42">
        <v>5.0</v>
      </c>
      <c r="E286" s="42">
        <v>15.0</v>
      </c>
      <c r="F286" s="20" t="s">
        <v>19</v>
      </c>
      <c r="G286" s="67" t="s">
        <v>157</v>
      </c>
      <c r="H286" s="41"/>
      <c r="I286" s="41"/>
      <c r="J286" s="68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59">
        <v>44683.0</v>
      </c>
      <c r="B287" s="69">
        <v>0.3888888888888889</v>
      </c>
      <c r="C287" s="69">
        <v>0.3923611111111111</v>
      </c>
      <c r="D287" s="42">
        <v>0.0</v>
      </c>
      <c r="E287" s="42">
        <v>5.0</v>
      </c>
      <c r="F287" s="24" t="s">
        <v>30</v>
      </c>
      <c r="G287" s="67"/>
      <c r="H287" s="41"/>
      <c r="I287" s="41"/>
      <c r="J287" s="68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59">
        <v>44683.0</v>
      </c>
      <c r="B288" s="69">
        <v>0.3923611111111111</v>
      </c>
      <c r="C288" s="69">
        <v>0.4097222222222222</v>
      </c>
      <c r="D288" s="42">
        <v>5.0</v>
      </c>
      <c r="E288" s="42">
        <v>20.0</v>
      </c>
      <c r="F288" s="23" t="s">
        <v>26</v>
      </c>
      <c r="G288" s="67" t="s">
        <v>162</v>
      </c>
      <c r="H288" s="41"/>
      <c r="I288" s="41"/>
      <c r="J288" s="68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59">
        <v>44683.0</v>
      </c>
      <c r="B289" s="69">
        <v>0.4097222222222222</v>
      </c>
      <c r="C289" s="69">
        <v>0.4548611111111111</v>
      </c>
      <c r="D289" s="42">
        <v>5.0</v>
      </c>
      <c r="E289" s="42">
        <v>60.0</v>
      </c>
      <c r="F289" s="20" t="s">
        <v>19</v>
      </c>
      <c r="G289" s="67" t="s">
        <v>217</v>
      </c>
      <c r="H289" s="41"/>
      <c r="I289" s="41"/>
      <c r="J289" s="68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59">
        <v>44683.0</v>
      </c>
      <c r="B290" s="69">
        <v>0.4548611111111111</v>
      </c>
      <c r="C290" s="69">
        <v>0.4583333333333333</v>
      </c>
      <c r="D290" s="42">
        <v>0.0</v>
      </c>
      <c r="E290" s="42">
        <v>5.0</v>
      </c>
      <c r="F290" s="24" t="s">
        <v>30</v>
      </c>
      <c r="G290" s="67"/>
      <c r="H290" s="41"/>
      <c r="I290" s="41"/>
      <c r="J290" s="68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59">
        <v>44683.0</v>
      </c>
      <c r="B291" s="69">
        <v>0.4583333333333333</v>
      </c>
      <c r="C291" s="69">
        <v>0.4652777777777778</v>
      </c>
      <c r="D291" s="42">
        <v>0.0</v>
      </c>
      <c r="E291" s="42">
        <v>10.0</v>
      </c>
      <c r="F291" s="23" t="s">
        <v>26</v>
      </c>
      <c r="G291" s="67"/>
      <c r="H291" s="41"/>
      <c r="I291" s="41"/>
      <c r="J291" s="68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59">
        <v>44683.0</v>
      </c>
      <c r="B292" s="69">
        <v>0.4652777777777778</v>
      </c>
      <c r="C292" s="69">
        <v>0.4826388888888889</v>
      </c>
      <c r="D292" s="42">
        <v>0.0</v>
      </c>
      <c r="E292" s="42">
        <v>25.0</v>
      </c>
      <c r="F292" s="20" t="s">
        <v>19</v>
      </c>
      <c r="G292" s="67"/>
      <c r="H292" s="41"/>
      <c r="I292" s="41"/>
      <c r="J292" s="68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59">
        <v>44683.0</v>
      </c>
      <c r="B293" s="69">
        <v>0.4826388888888889</v>
      </c>
      <c r="C293" s="69">
        <v>0.4930555555555556</v>
      </c>
      <c r="D293" s="42">
        <v>10.0</v>
      </c>
      <c r="E293" s="42">
        <v>35.0</v>
      </c>
      <c r="F293" s="24" t="s">
        <v>30</v>
      </c>
      <c r="G293" s="67" t="s">
        <v>162</v>
      </c>
      <c r="H293" s="41"/>
      <c r="I293" s="41"/>
      <c r="J293" s="68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59">
        <v>44683.0</v>
      </c>
      <c r="B294" s="69">
        <v>0.4930555555555556</v>
      </c>
      <c r="C294" s="69">
        <v>0.5</v>
      </c>
      <c r="D294" s="42">
        <v>0.0</v>
      </c>
      <c r="E294" s="42">
        <v>10.0</v>
      </c>
      <c r="F294" s="23" t="s">
        <v>26</v>
      </c>
      <c r="G294" s="67"/>
      <c r="H294" s="41"/>
      <c r="I294" s="41"/>
      <c r="J294" s="68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59">
        <v>44683.0</v>
      </c>
      <c r="B295" s="60">
        <v>0.9375</v>
      </c>
      <c r="C295" s="60">
        <v>0.9993055555555556</v>
      </c>
      <c r="D295" s="42">
        <v>0.0</v>
      </c>
      <c r="E295" s="42">
        <v>90.0</v>
      </c>
      <c r="F295" s="36" t="s">
        <v>133</v>
      </c>
      <c r="G295" s="67"/>
      <c r="H295" s="41"/>
      <c r="I295" s="41"/>
      <c r="J295" s="68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59">
        <v>44683.0</v>
      </c>
      <c r="B296" s="60">
        <v>0.4375</v>
      </c>
      <c r="C296" s="60">
        <v>0.5416666666666666</v>
      </c>
      <c r="D296" s="42">
        <v>20.0</v>
      </c>
      <c r="E296" s="42">
        <v>130.0</v>
      </c>
      <c r="F296" s="20" t="s">
        <v>19</v>
      </c>
      <c r="G296" s="67" t="s">
        <v>218</v>
      </c>
      <c r="H296" s="41"/>
      <c r="I296" s="41"/>
      <c r="J296" s="68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59">
        <v>44683.0</v>
      </c>
      <c r="B297" s="69">
        <v>0.5416666666666666</v>
      </c>
      <c r="C297" s="69">
        <v>0.5729166666666666</v>
      </c>
      <c r="D297" s="42">
        <v>0.0</v>
      </c>
      <c r="E297" s="42">
        <v>45.0</v>
      </c>
      <c r="F297" s="24" t="s">
        <v>30</v>
      </c>
      <c r="G297" s="67"/>
      <c r="H297" s="41"/>
      <c r="I297" s="41"/>
      <c r="J297" s="68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59">
        <v>44683.0</v>
      </c>
      <c r="B298" s="69">
        <v>0.5729166666666666</v>
      </c>
      <c r="C298" s="60">
        <v>0.5833333333333334</v>
      </c>
      <c r="D298" s="42">
        <v>0.0</v>
      </c>
      <c r="E298" s="42">
        <v>15.0</v>
      </c>
      <c r="F298" s="23" t="s">
        <v>26</v>
      </c>
      <c r="G298" s="67"/>
      <c r="H298" s="41"/>
      <c r="I298" s="41"/>
      <c r="J298" s="68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59">
        <v>44684.0</v>
      </c>
      <c r="B299" s="60">
        <v>0.4166666666666667</v>
      </c>
      <c r="C299" s="70">
        <v>0.4583333333333333</v>
      </c>
      <c r="D299" s="42">
        <v>0.0</v>
      </c>
      <c r="E299" s="42">
        <v>60.0</v>
      </c>
      <c r="F299" s="20" t="s">
        <v>19</v>
      </c>
      <c r="G299" s="67"/>
      <c r="H299" s="41"/>
      <c r="I299" s="41"/>
      <c r="J299" s="68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59">
        <v>44684.0</v>
      </c>
      <c r="B300" s="70">
        <v>0.4583333333333333</v>
      </c>
      <c r="C300" s="70">
        <v>0.4618055555555556</v>
      </c>
      <c r="D300" s="42">
        <v>0.0</v>
      </c>
      <c r="E300" s="42">
        <v>10.0</v>
      </c>
      <c r="F300" s="24" t="s">
        <v>30</v>
      </c>
      <c r="G300" s="67"/>
      <c r="H300" s="41"/>
      <c r="I300" s="41"/>
      <c r="J300" s="68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59">
        <v>44684.0</v>
      </c>
      <c r="B301" s="70">
        <v>0.4618055555555556</v>
      </c>
      <c r="C301" s="70">
        <v>0.4861111111111111</v>
      </c>
      <c r="D301" s="42">
        <v>0.0</v>
      </c>
      <c r="E301" s="42">
        <v>30.0</v>
      </c>
      <c r="F301" s="20" t="s">
        <v>19</v>
      </c>
      <c r="G301" s="67"/>
      <c r="H301" s="41"/>
      <c r="I301" s="41"/>
      <c r="J301" s="68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59">
        <v>44684.0</v>
      </c>
      <c r="B302" s="70">
        <v>0.4861111111111111</v>
      </c>
      <c r="C302" s="70">
        <v>0.5277777777777778</v>
      </c>
      <c r="D302" s="42">
        <v>0.0</v>
      </c>
      <c r="E302" s="42">
        <v>5.0</v>
      </c>
      <c r="F302" s="24" t="s">
        <v>30</v>
      </c>
      <c r="G302" s="67"/>
      <c r="H302" s="41"/>
      <c r="I302" s="41"/>
      <c r="J302" s="68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59">
        <v>44684.0</v>
      </c>
      <c r="B303" s="70">
        <v>0.5277777777777778</v>
      </c>
      <c r="C303" s="70">
        <v>0.5451388888888888</v>
      </c>
      <c r="D303" s="42">
        <v>0.0</v>
      </c>
      <c r="E303" s="42">
        <v>30.0</v>
      </c>
      <c r="F303" s="23" t="s">
        <v>26</v>
      </c>
      <c r="G303" s="67"/>
      <c r="H303" s="41"/>
      <c r="I303" s="41"/>
      <c r="J303" s="68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59">
        <v>44684.0</v>
      </c>
      <c r="B304" s="70">
        <v>0.5451388888888888</v>
      </c>
      <c r="C304" s="70">
        <v>0.5555555555555556</v>
      </c>
      <c r="D304" s="42">
        <v>25.0</v>
      </c>
      <c r="E304" s="42">
        <v>35.0</v>
      </c>
      <c r="F304" s="20" t="s">
        <v>19</v>
      </c>
      <c r="G304" s="67" t="s">
        <v>219</v>
      </c>
      <c r="H304" s="41"/>
      <c r="I304" s="41"/>
      <c r="J304" s="68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59">
        <v>44684.0</v>
      </c>
      <c r="B305" s="70">
        <v>0.5555555555555556</v>
      </c>
      <c r="C305" s="70">
        <v>0.5590277777777778</v>
      </c>
      <c r="D305" s="42">
        <v>0.0</v>
      </c>
      <c r="E305" s="42">
        <v>5.0</v>
      </c>
      <c r="F305" s="24" t="s">
        <v>30</v>
      </c>
      <c r="G305" s="67"/>
      <c r="H305" s="41"/>
      <c r="I305" s="41"/>
      <c r="J305" s="68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59">
        <v>44684.0</v>
      </c>
      <c r="B306" s="70">
        <v>0.5590277777777778</v>
      </c>
      <c r="C306" s="70">
        <v>0.5625</v>
      </c>
      <c r="D306" s="42">
        <v>0.0</v>
      </c>
      <c r="E306" s="42">
        <v>30.0</v>
      </c>
      <c r="F306" s="23" t="s">
        <v>26</v>
      </c>
      <c r="G306" s="67"/>
      <c r="H306" s="41"/>
      <c r="I306" s="41"/>
      <c r="J306" s="68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59">
        <v>44684.0</v>
      </c>
      <c r="B307" s="70">
        <v>0.38680555555555557</v>
      </c>
      <c r="C307" s="70">
        <v>0.4131944444444444</v>
      </c>
      <c r="D307" s="42">
        <v>5.0</v>
      </c>
      <c r="E307" s="42">
        <v>35.0</v>
      </c>
      <c r="F307" s="20" t="s">
        <v>19</v>
      </c>
      <c r="G307" s="67" t="s">
        <v>220</v>
      </c>
      <c r="H307" s="41"/>
      <c r="I307" s="41"/>
      <c r="J307" s="68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59">
        <v>44684.0</v>
      </c>
      <c r="B308" s="70">
        <v>0.4131944444444444</v>
      </c>
      <c r="C308" s="70">
        <v>0.41388888888888886</v>
      </c>
      <c r="D308" s="42">
        <v>0.0</v>
      </c>
      <c r="E308" s="42">
        <v>5.0</v>
      </c>
      <c r="F308" s="24" t="s">
        <v>30</v>
      </c>
      <c r="G308" s="67"/>
      <c r="H308" s="41"/>
      <c r="I308" s="41"/>
      <c r="J308" s="68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59">
        <v>44684.0</v>
      </c>
      <c r="B309" s="70">
        <v>0.41388888888888886</v>
      </c>
      <c r="C309" s="70">
        <v>0.42083333333333334</v>
      </c>
      <c r="D309" s="42">
        <v>0.0</v>
      </c>
      <c r="E309" s="42">
        <v>10.0</v>
      </c>
      <c r="F309" s="23" t="s">
        <v>26</v>
      </c>
      <c r="G309" s="67"/>
      <c r="H309" s="41"/>
      <c r="I309" s="41"/>
      <c r="J309" s="68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59">
        <v>44684.0</v>
      </c>
      <c r="B310" s="70">
        <v>0.45902777777777776</v>
      </c>
      <c r="C310" s="70">
        <v>0.48055555555555557</v>
      </c>
      <c r="D310" s="42">
        <v>0.0</v>
      </c>
      <c r="E310" s="42">
        <v>30.0</v>
      </c>
      <c r="F310" s="20" t="s">
        <v>19</v>
      </c>
      <c r="G310" s="67"/>
      <c r="H310" s="41"/>
      <c r="I310" s="41"/>
      <c r="J310" s="68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59">
        <v>44684.0</v>
      </c>
      <c r="B311" s="70">
        <v>0.48055555555555557</v>
      </c>
      <c r="C311" s="70">
        <v>0.48194444444444445</v>
      </c>
      <c r="D311" s="42">
        <v>0.0</v>
      </c>
      <c r="E311" s="42">
        <v>5.0</v>
      </c>
      <c r="F311" s="24" t="s">
        <v>30</v>
      </c>
      <c r="G311" s="67"/>
      <c r="H311" s="41"/>
      <c r="I311" s="41"/>
      <c r="J311" s="68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59">
        <v>44684.0</v>
      </c>
      <c r="B312" s="70">
        <v>0.48194444444444445</v>
      </c>
      <c r="C312" s="70">
        <v>0.49583333333333335</v>
      </c>
      <c r="D312" s="42">
        <v>0.0</v>
      </c>
      <c r="E312" s="42">
        <v>20.0</v>
      </c>
      <c r="F312" s="23" t="s">
        <v>26</v>
      </c>
      <c r="G312" s="67"/>
      <c r="H312" s="41"/>
      <c r="I312" s="41"/>
      <c r="J312" s="68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59">
        <v>44684.0</v>
      </c>
      <c r="B313" s="70">
        <v>0.49583333333333335</v>
      </c>
      <c r="C313" s="70">
        <v>0.5430555555555555</v>
      </c>
      <c r="D313" s="42">
        <v>0.0</v>
      </c>
      <c r="E313" s="42">
        <v>90.0</v>
      </c>
      <c r="F313" s="36" t="s">
        <v>133</v>
      </c>
      <c r="G313" s="67"/>
      <c r="H313" s="41"/>
      <c r="I313" s="41"/>
      <c r="J313" s="68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59">
        <v>44684.0</v>
      </c>
      <c r="B314" s="60">
        <v>0.5</v>
      </c>
      <c r="C314" s="60">
        <v>0.6145833333333334</v>
      </c>
      <c r="D314" s="42">
        <v>10.0</v>
      </c>
      <c r="E314" s="61">
        <v>155.0</v>
      </c>
      <c r="F314" s="20" t="s">
        <v>19</v>
      </c>
      <c r="G314" s="67" t="s">
        <v>196</v>
      </c>
      <c r="H314" s="41"/>
      <c r="I314" s="41"/>
      <c r="J314" s="68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59">
        <v>44684.0</v>
      </c>
      <c r="B315" s="60">
        <v>0.6145833333333334</v>
      </c>
      <c r="C315" s="60">
        <v>0.625</v>
      </c>
      <c r="D315" s="42">
        <v>0.0</v>
      </c>
      <c r="E315" s="61">
        <v>15.0</v>
      </c>
      <c r="F315" s="24" t="s">
        <v>30</v>
      </c>
      <c r="G315" s="67"/>
      <c r="H315" s="41"/>
      <c r="I315" s="41"/>
      <c r="J315" s="68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59">
        <v>44684.0</v>
      </c>
      <c r="B316" s="69">
        <v>0.375</v>
      </c>
      <c r="C316" s="69">
        <v>0.625</v>
      </c>
      <c r="D316" s="42">
        <v>30.0</v>
      </c>
      <c r="E316" s="42">
        <v>330.0</v>
      </c>
      <c r="F316" s="20" t="s">
        <v>19</v>
      </c>
      <c r="G316" s="67" t="s">
        <v>199</v>
      </c>
      <c r="H316" s="41"/>
      <c r="I316" s="41"/>
      <c r="J316" s="68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59">
        <v>44684.0</v>
      </c>
      <c r="B317" s="69">
        <v>0.4583333333333333</v>
      </c>
      <c r="C317" s="69">
        <v>0.625</v>
      </c>
      <c r="D317" s="42">
        <v>50.0</v>
      </c>
      <c r="E317" s="42">
        <v>310.0</v>
      </c>
      <c r="F317" s="20" t="s">
        <v>19</v>
      </c>
      <c r="G317" s="67" t="s">
        <v>168</v>
      </c>
      <c r="H317" s="41"/>
      <c r="I317" s="41"/>
      <c r="J317" s="68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59">
        <v>44684.0</v>
      </c>
      <c r="B318" s="60">
        <v>0.4166666666666667</v>
      </c>
      <c r="C318" s="69">
        <v>0.5</v>
      </c>
      <c r="D318" s="42">
        <v>20.0</v>
      </c>
      <c r="E318" s="42">
        <v>100.0</v>
      </c>
      <c r="F318" s="36" t="s">
        <v>133</v>
      </c>
      <c r="G318" s="67" t="s">
        <v>167</v>
      </c>
      <c r="H318" s="41"/>
      <c r="I318" s="41"/>
      <c r="J318" s="68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59">
        <v>44684.0</v>
      </c>
      <c r="B319" s="69">
        <v>0.5</v>
      </c>
      <c r="C319" s="69">
        <v>0.5208333333333334</v>
      </c>
      <c r="D319" s="42">
        <v>0.0</v>
      </c>
      <c r="E319" s="42">
        <v>30.0</v>
      </c>
      <c r="F319" s="36" t="s">
        <v>133</v>
      </c>
      <c r="G319" s="67"/>
      <c r="H319" s="41"/>
      <c r="I319" s="41"/>
      <c r="J319" s="68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59">
        <v>44684.0</v>
      </c>
      <c r="B320" s="69">
        <v>0.5208333333333334</v>
      </c>
      <c r="C320" s="69">
        <v>0.53125</v>
      </c>
      <c r="D320" s="42">
        <v>0.0</v>
      </c>
      <c r="E320" s="42">
        <v>15.0</v>
      </c>
      <c r="F320" s="20" t="s">
        <v>19</v>
      </c>
      <c r="G320" s="67"/>
      <c r="H320" s="41"/>
      <c r="I320" s="41"/>
      <c r="J320" s="68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59">
        <v>44684.0</v>
      </c>
      <c r="B321" s="69">
        <v>0.53125</v>
      </c>
      <c r="C321" s="69">
        <v>0.5347222222222222</v>
      </c>
      <c r="D321" s="42">
        <v>0.0</v>
      </c>
      <c r="E321" s="42">
        <v>5.0</v>
      </c>
      <c r="F321" s="24" t="s">
        <v>30</v>
      </c>
      <c r="G321" s="67"/>
      <c r="H321" s="41"/>
      <c r="I321" s="41"/>
      <c r="J321" s="68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59">
        <v>44684.0</v>
      </c>
      <c r="B322" s="69">
        <v>0.5347222222222222</v>
      </c>
      <c r="C322" s="60">
        <v>0.5416666666666666</v>
      </c>
      <c r="D322" s="42">
        <v>0.0</v>
      </c>
      <c r="E322" s="42">
        <v>10.0</v>
      </c>
      <c r="F322" s="23" t="s">
        <v>26</v>
      </c>
      <c r="G322" s="67"/>
      <c r="H322" s="41"/>
      <c r="I322" s="41"/>
      <c r="J322" s="68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59">
        <v>44685.0</v>
      </c>
      <c r="B323" s="70">
        <v>0.4375</v>
      </c>
      <c r="C323" s="70">
        <v>0.5</v>
      </c>
      <c r="D323" s="42">
        <v>5.0</v>
      </c>
      <c r="E323" s="42">
        <v>85.0</v>
      </c>
      <c r="F323" s="20" t="s">
        <v>19</v>
      </c>
      <c r="G323" s="67" t="s">
        <v>162</v>
      </c>
      <c r="H323" s="41"/>
      <c r="I323" s="41"/>
      <c r="J323" s="68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59">
        <v>44685.0</v>
      </c>
      <c r="B324" s="70">
        <v>0.5</v>
      </c>
      <c r="C324" s="70">
        <v>0.5034722222222222</v>
      </c>
      <c r="D324" s="42">
        <v>0.0</v>
      </c>
      <c r="E324" s="42">
        <v>5.0</v>
      </c>
      <c r="F324" s="24" t="s">
        <v>30</v>
      </c>
      <c r="G324" s="67"/>
      <c r="H324" s="41"/>
      <c r="I324" s="41"/>
      <c r="J324" s="68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59">
        <v>44685.0</v>
      </c>
      <c r="B325" s="70">
        <v>0.5034722222222222</v>
      </c>
      <c r="C325" s="70">
        <v>0.5381944444444444</v>
      </c>
      <c r="D325" s="42">
        <v>3.0</v>
      </c>
      <c r="E325" s="42">
        <v>47.0</v>
      </c>
      <c r="F325" s="23" t="s">
        <v>26</v>
      </c>
      <c r="G325" s="67" t="s">
        <v>217</v>
      </c>
      <c r="H325" s="41"/>
      <c r="I325" s="41"/>
      <c r="J325" s="68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59">
        <v>44685.0</v>
      </c>
      <c r="B326" s="70">
        <v>0.8333333333333334</v>
      </c>
      <c r="C326" s="70">
        <v>0.8541666666666666</v>
      </c>
      <c r="D326" s="42">
        <v>0.0</v>
      </c>
      <c r="E326" s="42">
        <v>30.0</v>
      </c>
      <c r="F326" s="20" t="s">
        <v>19</v>
      </c>
      <c r="G326" s="67"/>
      <c r="H326" s="41"/>
      <c r="I326" s="41"/>
      <c r="J326" s="68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59">
        <v>44685.0</v>
      </c>
      <c r="B327" s="70">
        <v>0.8541666666666666</v>
      </c>
      <c r="C327" s="70">
        <v>0.8611111111111112</v>
      </c>
      <c r="D327" s="42">
        <v>0.0</v>
      </c>
      <c r="E327" s="42">
        <v>10.0</v>
      </c>
      <c r="F327" s="24" t="s">
        <v>30</v>
      </c>
      <c r="G327" s="67"/>
      <c r="H327" s="41"/>
      <c r="I327" s="41"/>
      <c r="J327" s="68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59">
        <v>44685.0</v>
      </c>
      <c r="B328" s="70">
        <v>0.8611111111111112</v>
      </c>
      <c r="C328" s="70">
        <v>0.8958333333333334</v>
      </c>
      <c r="D328" s="42">
        <v>0.0</v>
      </c>
      <c r="E328" s="42">
        <v>50.0</v>
      </c>
      <c r="F328" s="23" t="s">
        <v>26</v>
      </c>
      <c r="G328" s="67"/>
      <c r="H328" s="41"/>
      <c r="I328" s="41"/>
      <c r="J328" s="68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59">
        <v>44685.0</v>
      </c>
      <c r="B329" s="60">
        <v>0.375</v>
      </c>
      <c r="C329" s="60">
        <v>0.5416666666666666</v>
      </c>
      <c r="D329" s="42">
        <v>20.0</v>
      </c>
      <c r="E329" s="61">
        <v>220.0</v>
      </c>
      <c r="F329" s="36" t="s">
        <v>133</v>
      </c>
      <c r="G329" s="67" t="s">
        <v>163</v>
      </c>
      <c r="H329" s="41"/>
      <c r="I329" s="41"/>
      <c r="J329" s="68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59">
        <v>44685.0</v>
      </c>
      <c r="B330" s="60">
        <v>0.8333333333333334</v>
      </c>
      <c r="C330" s="60">
        <v>0.9756944444444444</v>
      </c>
      <c r="D330" s="42">
        <v>5.0</v>
      </c>
      <c r="E330" s="61">
        <v>200.0</v>
      </c>
      <c r="F330" s="20" t="s">
        <v>19</v>
      </c>
      <c r="G330" s="67" t="s">
        <v>162</v>
      </c>
      <c r="H330" s="41"/>
      <c r="I330" s="41"/>
      <c r="J330" s="68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59">
        <v>44685.0</v>
      </c>
      <c r="B331" s="60">
        <v>0.9756944444444444</v>
      </c>
      <c r="C331" s="60">
        <v>0.9791666666666666</v>
      </c>
      <c r="D331" s="42">
        <v>0.0</v>
      </c>
      <c r="E331" s="61">
        <v>5.0</v>
      </c>
      <c r="F331" s="24" t="s">
        <v>30</v>
      </c>
      <c r="G331" s="67"/>
      <c r="H331" s="41"/>
      <c r="I331" s="41"/>
      <c r="J331" s="68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59">
        <v>44685.0</v>
      </c>
      <c r="B332" s="69">
        <v>0.2916666666666667</v>
      </c>
      <c r="C332" s="69">
        <v>0.375</v>
      </c>
      <c r="D332" s="42">
        <v>25.0</v>
      </c>
      <c r="E332" s="42">
        <v>95.0</v>
      </c>
      <c r="F332" s="23" t="s">
        <v>26</v>
      </c>
      <c r="G332" s="67" t="s">
        <v>221</v>
      </c>
      <c r="H332" s="41"/>
      <c r="I332" s="41"/>
      <c r="J332" s="68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59">
        <v>44685.0</v>
      </c>
      <c r="B333" s="69">
        <v>0.8333333333333334</v>
      </c>
      <c r="C333" s="69">
        <v>0.9791666666666666</v>
      </c>
      <c r="D333" s="42">
        <v>5.0</v>
      </c>
      <c r="E333" s="42">
        <v>205.0</v>
      </c>
      <c r="F333" s="20" t="s">
        <v>19</v>
      </c>
      <c r="G333" s="67" t="s">
        <v>191</v>
      </c>
      <c r="H333" s="41"/>
      <c r="I333" s="41"/>
      <c r="J333" s="68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59">
        <v>44685.0</v>
      </c>
      <c r="B334" s="69">
        <v>0.9791666666666666</v>
      </c>
      <c r="C334" s="69">
        <v>0.9993055555555556</v>
      </c>
      <c r="D334" s="42">
        <v>0.0</v>
      </c>
      <c r="E334" s="42">
        <v>30.0</v>
      </c>
      <c r="F334" s="24" t="s">
        <v>30</v>
      </c>
      <c r="G334" s="67"/>
      <c r="H334" s="41"/>
      <c r="I334" s="41"/>
      <c r="J334" s="68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59">
        <v>44685.0</v>
      </c>
      <c r="B335" s="69">
        <v>0.4166666666666667</v>
      </c>
      <c r="C335" s="69">
        <v>0.5138888888888888</v>
      </c>
      <c r="D335" s="42">
        <v>45.0</v>
      </c>
      <c r="E335" s="42">
        <v>95.0</v>
      </c>
      <c r="F335" s="20" t="s">
        <v>19</v>
      </c>
      <c r="G335" s="67" t="s">
        <v>153</v>
      </c>
      <c r="H335" s="41"/>
      <c r="I335" s="41"/>
      <c r="J335" s="68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59">
        <v>44685.0</v>
      </c>
      <c r="B336" s="69">
        <v>0.5138888888888888</v>
      </c>
      <c r="C336" s="69">
        <v>0.5208333333333334</v>
      </c>
      <c r="D336" s="42">
        <v>0.0</v>
      </c>
      <c r="E336" s="42">
        <v>10.0</v>
      </c>
      <c r="F336" s="24" t="s">
        <v>30</v>
      </c>
      <c r="G336" s="67"/>
      <c r="H336" s="41"/>
      <c r="I336" s="41"/>
      <c r="J336" s="68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59">
        <v>44685.0</v>
      </c>
      <c r="B337" s="69">
        <v>0.9583333333333334</v>
      </c>
      <c r="C337" s="69">
        <v>0.9861111111111112</v>
      </c>
      <c r="D337" s="42">
        <v>5.0</v>
      </c>
      <c r="E337" s="42">
        <v>35.0</v>
      </c>
      <c r="F337" s="23" t="s">
        <v>26</v>
      </c>
      <c r="G337" s="67" t="s">
        <v>162</v>
      </c>
      <c r="H337" s="41"/>
      <c r="I337" s="41"/>
      <c r="J337" s="68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59">
        <v>44685.0</v>
      </c>
      <c r="B338" s="60">
        <v>0.4166666666666667</v>
      </c>
      <c r="C338" s="60">
        <v>0.5833333333333334</v>
      </c>
      <c r="D338" s="42">
        <v>30.0</v>
      </c>
      <c r="E338" s="42">
        <v>210.0</v>
      </c>
      <c r="F338" s="31" t="s">
        <v>68</v>
      </c>
      <c r="G338" s="67" t="s">
        <v>166</v>
      </c>
      <c r="H338" s="41"/>
      <c r="I338" s="41"/>
      <c r="J338" s="68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59">
        <v>44685.0</v>
      </c>
      <c r="B339" s="69">
        <v>0.8541666666666666</v>
      </c>
      <c r="C339" s="69">
        <v>0.9583333333333334</v>
      </c>
      <c r="D339" s="42">
        <v>10.0</v>
      </c>
      <c r="E339" s="42">
        <v>140.0</v>
      </c>
      <c r="F339" s="23" t="s">
        <v>26</v>
      </c>
      <c r="G339" s="67" t="s">
        <v>177</v>
      </c>
      <c r="H339" s="41"/>
      <c r="I339" s="41"/>
      <c r="J339" s="68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59">
        <v>44686.0</v>
      </c>
      <c r="B340" s="70">
        <v>0.375</v>
      </c>
      <c r="C340" s="60">
        <v>0.5416666666666666</v>
      </c>
      <c r="D340" s="42">
        <v>15.0</v>
      </c>
      <c r="E340" s="42">
        <v>225.0</v>
      </c>
      <c r="F340" s="31" t="s">
        <v>68</v>
      </c>
      <c r="G340" s="67" t="s">
        <v>222</v>
      </c>
      <c r="H340" s="41"/>
      <c r="I340" s="41"/>
      <c r="J340" s="68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59">
        <v>44686.0</v>
      </c>
      <c r="B341" s="60">
        <v>0.5416666666666666</v>
      </c>
      <c r="C341" s="60">
        <v>0.6458333333333334</v>
      </c>
      <c r="D341" s="42">
        <v>10.0</v>
      </c>
      <c r="E341" s="42">
        <v>140.0</v>
      </c>
      <c r="F341" s="23" t="s">
        <v>26</v>
      </c>
      <c r="G341" s="67" t="s">
        <v>223</v>
      </c>
      <c r="H341" s="41"/>
      <c r="I341" s="41"/>
      <c r="J341" s="68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59">
        <v>44686.0</v>
      </c>
      <c r="B342" s="60">
        <v>0.5</v>
      </c>
      <c r="C342" s="60">
        <v>0.625</v>
      </c>
      <c r="D342" s="42">
        <v>30.0</v>
      </c>
      <c r="E342" s="61">
        <v>150.0</v>
      </c>
      <c r="F342" s="23" t="s">
        <v>26</v>
      </c>
      <c r="G342" s="67" t="s">
        <v>163</v>
      </c>
      <c r="H342" s="41"/>
      <c r="I342" s="41"/>
      <c r="J342" s="68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59">
        <v>44686.0</v>
      </c>
      <c r="B343" s="60">
        <v>0.8333333333333334</v>
      </c>
      <c r="C343" s="60">
        <v>0.875</v>
      </c>
      <c r="D343" s="42">
        <v>0.0</v>
      </c>
      <c r="E343" s="61">
        <v>60.0</v>
      </c>
      <c r="F343" s="31" t="s">
        <v>68</v>
      </c>
      <c r="G343" s="67"/>
      <c r="H343" s="41"/>
      <c r="I343" s="41"/>
      <c r="J343" s="68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59">
        <v>44686.0</v>
      </c>
      <c r="B344" s="69">
        <v>0.3333333333333333</v>
      </c>
      <c r="C344" s="69">
        <v>0.4375</v>
      </c>
      <c r="D344" s="42">
        <v>15.0</v>
      </c>
      <c r="E344" s="42">
        <v>135.0</v>
      </c>
      <c r="F344" s="36" t="s">
        <v>133</v>
      </c>
      <c r="G344" s="67" t="s">
        <v>177</v>
      </c>
      <c r="H344" s="41"/>
      <c r="I344" s="41"/>
      <c r="J344" s="68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59">
        <v>44686.0</v>
      </c>
      <c r="B345" s="69">
        <v>0.9583333333333334</v>
      </c>
      <c r="C345" s="69">
        <v>0.9895833333333334</v>
      </c>
      <c r="D345" s="42">
        <v>0.0</v>
      </c>
      <c r="E345" s="42">
        <v>45.0</v>
      </c>
      <c r="F345" s="31" t="s">
        <v>68</v>
      </c>
      <c r="G345" s="67"/>
      <c r="H345" s="41"/>
      <c r="I345" s="41"/>
      <c r="J345" s="68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59">
        <v>44686.0</v>
      </c>
      <c r="B346" s="69">
        <v>0.4166666666666667</v>
      </c>
      <c r="C346" s="69">
        <v>0.6666666666666666</v>
      </c>
      <c r="D346" s="42">
        <v>100.0</v>
      </c>
      <c r="E346" s="42">
        <v>260.0</v>
      </c>
      <c r="F346" s="31" t="s">
        <v>68</v>
      </c>
      <c r="G346" s="67" t="s">
        <v>224</v>
      </c>
      <c r="H346" s="41"/>
      <c r="I346" s="41"/>
      <c r="J346" s="68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59">
        <v>44686.0</v>
      </c>
      <c r="B347" s="69">
        <v>0.8333333333333334</v>
      </c>
      <c r="C347" s="69">
        <v>0.8958333333333334</v>
      </c>
      <c r="D347" s="42">
        <v>10.0</v>
      </c>
      <c r="E347" s="42">
        <v>80.0</v>
      </c>
      <c r="F347" s="23" t="s">
        <v>26</v>
      </c>
      <c r="G347" s="67" t="s">
        <v>162</v>
      </c>
      <c r="H347" s="41"/>
      <c r="I347" s="41"/>
      <c r="J347" s="68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59">
        <v>44686.0</v>
      </c>
      <c r="B348" s="69">
        <v>0.375</v>
      </c>
      <c r="C348" s="69">
        <v>0.6041666666666666</v>
      </c>
      <c r="D348" s="42">
        <v>45.0</v>
      </c>
      <c r="E348" s="42">
        <v>285.0</v>
      </c>
      <c r="F348" s="31" t="s">
        <v>68</v>
      </c>
      <c r="G348" s="71" t="s">
        <v>225</v>
      </c>
      <c r="H348" s="41"/>
      <c r="I348" s="41"/>
      <c r="J348" s="68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59">
        <v>44697.0</v>
      </c>
      <c r="B349" s="70">
        <v>0.375</v>
      </c>
      <c r="C349" s="70">
        <v>0.4791666666666667</v>
      </c>
      <c r="D349" s="42">
        <v>20.0</v>
      </c>
      <c r="E349" s="42">
        <v>130.0</v>
      </c>
      <c r="F349" s="20" t="s">
        <v>19</v>
      </c>
      <c r="G349" s="67" t="s">
        <v>226</v>
      </c>
      <c r="H349" s="41"/>
      <c r="I349" s="41"/>
      <c r="J349" s="68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59">
        <v>44697.0</v>
      </c>
      <c r="B350" s="70">
        <v>0.9375</v>
      </c>
      <c r="C350" s="70">
        <v>0.9791666666666666</v>
      </c>
      <c r="D350" s="42">
        <v>30.0</v>
      </c>
      <c r="E350" s="42">
        <v>30.0</v>
      </c>
      <c r="F350" s="36" t="s">
        <v>133</v>
      </c>
      <c r="G350" s="67" t="s">
        <v>226</v>
      </c>
      <c r="H350" s="41"/>
      <c r="I350" s="41"/>
      <c r="J350" s="68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59">
        <v>44697.0</v>
      </c>
      <c r="B351" s="70">
        <v>0.4583333333333333</v>
      </c>
      <c r="C351" s="70">
        <v>0.4618055555555556</v>
      </c>
      <c r="D351" s="42">
        <v>0.0</v>
      </c>
      <c r="E351" s="42">
        <v>5.0</v>
      </c>
      <c r="F351" s="24" t="s">
        <v>30</v>
      </c>
      <c r="G351" s="67"/>
      <c r="H351" s="41"/>
      <c r="I351" s="41"/>
      <c r="J351" s="68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59">
        <v>44697.0</v>
      </c>
      <c r="B352" s="70">
        <v>0.4618055555555556</v>
      </c>
      <c r="C352" s="70">
        <v>0.4861111111111111</v>
      </c>
      <c r="D352" s="42">
        <v>0.0</v>
      </c>
      <c r="E352" s="42">
        <v>35.0</v>
      </c>
      <c r="F352" s="20" t="s">
        <v>19</v>
      </c>
      <c r="G352" s="67"/>
      <c r="H352" s="41"/>
      <c r="I352" s="41"/>
      <c r="J352" s="68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59">
        <v>44697.0</v>
      </c>
      <c r="B353" s="70">
        <v>0.4861111111111111</v>
      </c>
      <c r="C353" s="70">
        <v>0.5291666666666667</v>
      </c>
      <c r="D353" s="42">
        <v>4.0</v>
      </c>
      <c r="E353" s="42">
        <v>58.0</v>
      </c>
      <c r="F353" s="24" t="s">
        <v>30</v>
      </c>
      <c r="G353" s="67" t="s">
        <v>184</v>
      </c>
      <c r="H353" s="41"/>
      <c r="I353" s="41"/>
      <c r="J353" s="68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59">
        <v>44697.0</v>
      </c>
      <c r="B354" s="70">
        <v>0.5291666666666667</v>
      </c>
      <c r="C354" s="70">
        <v>0.5451388888888888</v>
      </c>
      <c r="D354" s="42">
        <v>0.0</v>
      </c>
      <c r="E354" s="42">
        <v>23.0</v>
      </c>
      <c r="F354" s="23" t="s">
        <v>26</v>
      </c>
      <c r="G354" s="67"/>
      <c r="H354" s="41"/>
      <c r="I354" s="41"/>
      <c r="J354" s="68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59">
        <v>44697.0</v>
      </c>
      <c r="B355" s="70">
        <v>0.5451388888888888</v>
      </c>
      <c r="C355" s="70">
        <v>0.5625</v>
      </c>
      <c r="D355" s="42">
        <v>0.0</v>
      </c>
      <c r="E355" s="42">
        <v>25.0</v>
      </c>
      <c r="F355" s="36" t="s">
        <v>133</v>
      </c>
      <c r="G355" s="67"/>
      <c r="H355" s="41"/>
      <c r="I355" s="41"/>
      <c r="J355" s="68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59">
        <v>44697.0</v>
      </c>
      <c r="B356" s="60">
        <v>0.4166666666666667</v>
      </c>
      <c r="C356" s="60">
        <v>0.4326388888888889</v>
      </c>
      <c r="D356" s="42">
        <v>5.0</v>
      </c>
      <c r="E356" s="42">
        <v>18.0</v>
      </c>
      <c r="F356" s="20" t="s">
        <v>19</v>
      </c>
      <c r="G356" s="67" t="s">
        <v>162</v>
      </c>
      <c r="H356" s="41"/>
      <c r="I356" s="41"/>
      <c r="J356" s="68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59">
        <v>44697.0</v>
      </c>
      <c r="B357" s="69">
        <v>0.4326388888888889</v>
      </c>
      <c r="C357" s="60">
        <v>0.43819444444444444</v>
      </c>
      <c r="D357" s="42">
        <v>0.0</v>
      </c>
      <c r="E357" s="42">
        <v>8.0</v>
      </c>
      <c r="F357" s="24" t="s">
        <v>30</v>
      </c>
      <c r="G357" s="67"/>
      <c r="H357" s="41"/>
      <c r="I357" s="41"/>
      <c r="J357" s="68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59">
        <v>44697.0</v>
      </c>
      <c r="B358" s="69">
        <v>0.43819444444444444</v>
      </c>
      <c r="C358" s="60">
        <v>0.4479166666666667</v>
      </c>
      <c r="D358" s="42">
        <v>0.0</v>
      </c>
      <c r="E358" s="42">
        <v>14.0</v>
      </c>
      <c r="F358" s="20" t="s">
        <v>19</v>
      </c>
      <c r="G358" s="67"/>
      <c r="H358" s="41"/>
      <c r="I358" s="41"/>
      <c r="J358" s="68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59">
        <v>44697.0</v>
      </c>
      <c r="B359" s="69">
        <v>0.4479166666666667</v>
      </c>
      <c r="C359" s="60">
        <v>0.4909722222222222</v>
      </c>
      <c r="D359" s="42">
        <v>5.0</v>
      </c>
      <c r="E359" s="42">
        <v>57.0</v>
      </c>
      <c r="F359" s="24" t="s">
        <v>30</v>
      </c>
      <c r="G359" s="67" t="s">
        <v>227</v>
      </c>
      <c r="H359" s="41"/>
      <c r="I359" s="41"/>
      <c r="J359" s="68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59">
        <v>44697.0</v>
      </c>
      <c r="B360" s="69">
        <v>0.4909722222222222</v>
      </c>
      <c r="C360" s="60">
        <v>0.4951388888888889</v>
      </c>
      <c r="D360" s="42">
        <v>0.0</v>
      </c>
      <c r="E360" s="42">
        <v>6.0</v>
      </c>
      <c r="F360" s="20" t="s">
        <v>19</v>
      </c>
      <c r="G360" s="67"/>
      <c r="H360" s="41"/>
      <c r="I360" s="41"/>
      <c r="J360" s="68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59">
        <v>44697.0</v>
      </c>
      <c r="B361" s="69">
        <v>0.4951388888888889</v>
      </c>
      <c r="C361" s="60">
        <v>0.5486111111111112</v>
      </c>
      <c r="D361" s="42">
        <v>0.0</v>
      </c>
      <c r="E361" s="42">
        <v>77.0</v>
      </c>
      <c r="F361" s="24" t="s">
        <v>30</v>
      </c>
      <c r="G361" s="67"/>
      <c r="H361" s="41"/>
      <c r="I361" s="41"/>
      <c r="J361" s="68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59">
        <v>44697.0</v>
      </c>
      <c r="B362" s="60">
        <v>0.9166666666666666</v>
      </c>
      <c r="C362" s="60">
        <v>0.9993055555555556</v>
      </c>
      <c r="D362" s="42">
        <v>20.0</v>
      </c>
      <c r="E362" s="61">
        <v>99.0</v>
      </c>
      <c r="F362" s="31" t="s">
        <v>68</v>
      </c>
      <c r="G362" s="67" t="s">
        <v>153</v>
      </c>
      <c r="H362" s="41"/>
      <c r="I362" s="41"/>
      <c r="J362" s="68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59">
        <v>44697.0</v>
      </c>
      <c r="B363" s="60">
        <v>0.4583333333333333</v>
      </c>
      <c r="C363" s="60">
        <v>0.4791666666666667</v>
      </c>
      <c r="D363" s="42">
        <v>5.0</v>
      </c>
      <c r="E363" s="42">
        <v>25.0</v>
      </c>
      <c r="F363" s="20" t="s">
        <v>19</v>
      </c>
      <c r="G363" s="67" t="s">
        <v>161</v>
      </c>
      <c r="H363" s="41"/>
      <c r="I363" s="41"/>
      <c r="J363" s="68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59">
        <v>44697.0</v>
      </c>
      <c r="B364" s="69">
        <v>0.4791666666666667</v>
      </c>
      <c r="C364" s="60">
        <v>0.48125</v>
      </c>
      <c r="D364" s="42">
        <v>0.0</v>
      </c>
      <c r="E364" s="42">
        <v>3.0</v>
      </c>
      <c r="F364" s="24" t="s">
        <v>30</v>
      </c>
      <c r="G364" s="67"/>
      <c r="H364" s="41"/>
      <c r="I364" s="41"/>
      <c r="J364" s="68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59">
        <v>44697.0</v>
      </c>
      <c r="B365" s="69">
        <v>0.48125</v>
      </c>
      <c r="C365" s="60">
        <v>0.4895833333333333</v>
      </c>
      <c r="D365" s="42">
        <v>0.0</v>
      </c>
      <c r="E365" s="42">
        <v>12.0</v>
      </c>
      <c r="F365" s="23" t="s">
        <v>26</v>
      </c>
      <c r="G365" s="67"/>
      <c r="H365" s="41"/>
      <c r="I365" s="41"/>
      <c r="J365" s="68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59">
        <v>44697.0</v>
      </c>
      <c r="B366" s="69">
        <v>0.4895833333333333</v>
      </c>
      <c r="C366" s="60">
        <v>0.5298611111111111</v>
      </c>
      <c r="D366" s="42">
        <v>5.0</v>
      </c>
      <c r="E366" s="42">
        <v>53.0</v>
      </c>
      <c r="F366" s="20" t="s">
        <v>19</v>
      </c>
      <c r="G366" s="67" t="s">
        <v>167</v>
      </c>
      <c r="H366" s="41"/>
      <c r="I366" s="41"/>
      <c r="J366" s="68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59">
        <v>44697.0</v>
      </c>
      <c r="B367" s="69">
        <v>0.5298611111111111</v>
      </c>
      <c r="C367" s="60">
        <v>0.5381944444444444</v>
      </c>
      <c r="D367" s="42">
        <v>0.0</v>
      </c>
      <c r="E367" s="42">
        <v>12.0</v>
      </c>
      <c r="F367" s="24" t="s">
        <v>30</v>
      </c>
      <c r="G367" s="67"/>
      <c r="H367" s="41"/>
      <c r="I367" s="41"/>
      <c r="J367" s="68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59">
        <v>44697.0</v>
      </c>
      <c r="B368" s="69">
        <v>0.5381944444444444</v>
      </c>
      <c r="C368" s="60">
        <v>0.5909722222222222</v>
      </c>
      <c r="D368" s="42">
        <v>0.0</v>
      </c>
      <c r="E368" s="42">
        <v>76.0</v>
      </c>
      <c r="F368" s="23" t="s">
        <v>26</v>
      </c>
      <c r="G368" s="67"/>
      <c r="H368" s="41"/>
      <c r="I368" s="41"/>
      <c r="J368" s="68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59">
        <v>44698.0</v>
      </c>
      <c r="B369" s="60">
        <v>0.4166666666666667</v>
      </c>
      <c r="C369" s="70">
        <v>0.4583333333333333</v>
      </c>
      <c r="D369" s="42">
        <v>0.0</v>
      </c>
      <c r="E369" s="42">
        <v>60.0</v>
      </c>
      <c r="F369" s="20" t="s">
        <v>19</v>
      </c>
      <c r="G369" s="67"/>
      <c r="H369" s="41"/>
      <c r="I369" s="41"/>
      <c r="J369" s="68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59">
        <v>44698.0</v>
      </c>
      <c r="B370" s="70">
        <v>0.4583333333333333</v>
      </c>
      <c r="C370" s="70">
        <v>0.4618055555555556</v>
      </c>
      <c r="D370" s="42">
        <v>0.0</v>
      </c>
      <c r="E370" s="42">
        <v>5.0</v>
      </c>
      <c r="F370" s="24" t="s">
        <v>30</v>
      </c>
      <c r="G370" s="67"/>
      <c r="H370" s="41"/>
      <c r="I370" s="41"/>
      <c r="J370" s="68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59">
        <v>44698.0</v>
      </c>
      <c r="B371" s="70">
        <v>0.4618055555555556</v>
      </c>
      <c r="C371" s="70">
        <v>0.4861111111111111</v>
      </c>
      <c r="D371" s="42">
        <v>0.0</v>
      </c>
      <c r="E371" s="42">
        <v>35.0</v>
      </c>
      <c r="F371" s="20" t="s">
        <v>19</v>
      </c>
      <c r="G371" s="67"/>
      <c r="H371" s="41"/>
      <c r="I371" s="41"/>
      <c r="J371" s="68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59">
        <v>44698.0</v>
      </c>
      <c r="B372" s="70">
        <v>0.4861111111111111</v>
      </c>
      <c r="C372" s="70">
        <v>0.5277777777777778</v>
      </c>
      <c r="D372" s="42">
        <v>0.0</v>
      </c>
      <c r="E372" s="42">
        <v>60.0</v>
      </c>
      <c r="F372" s="24" t="s">
        <v>30</v>
      </c>
      <c r="G372" s="67"/>
      <c r="H372" s="41"/>
      <c r="I372" s="41"/>
      <c r="J372" s="68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59">
        <v>44698.0</v>
      </c>
      <c r="B373" s="60">
        <v>0.4548611111111111</v>
      </c>
      <c r="C373" s="60">
        <v>0.4861111111111111</v>
      </c>
      <c r="D373" s="61">
        <v>25.0</v>
      </c>
      <c r="E373" s="61">
        <v>20.0</v>
      </c>
      <c r="F373" s="20" t="s">
        <v>19</v>
      </c>
      <c r="G373" s="67" t="s">
        <v>176</v>
      </c>
      <c r="H373" s="41"/>
      <c r="I373" s="41"/>
      <c r="J373" s="68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59">
        <v>44698.0</v>
      </c>
      <c r="B374" s="60">
        <v>0.4861111111111111</v>
      </c>
      <c r="C374" s="60">
        <v>0.5347222222222222</v>
      </c>
      <c r="D374" s="61">
        <v>5.0</v>
      </c>
      <c r="E374" s="61">
        <v>65.0</v>
      </c>
      <c r="F374" s="24" t="s">
        <v>30</v>
      </c>
      <c r="G374" s="67" t="s">
        <v>162</v>
      </c>
      <c r="H374" s="41"/>
      <c r="I374" s="41"/>
      <c r="J374" s="68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59">
        <v>44698.0</v>
      </c>
      <c r="B375" s="60">
        <v>0.5347222222222222</v>
      </c>
      <c r="C375" s="60">
        <v>0.5416666666666666</v>
      </c>
      <c r="D375" s="61">
        <v>0.0</v>
      </c>
      <c r="E375" s="61">
        <v>10.0</v>
      </c>
      <c r="F375" s="36" t="s">
        <v>133</v>
      </c>
      <c r="G375" s="67"/>
      <c r="H375" s="41"/>
      <c r="I375" s="41"/>
      <c r="J375" s="68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59">
        <v>44698.0</v>
      </c>
      <c r="B376" s="60">
        <v>0.3333333333333333</v>
      </c>
      <c r="C376" s="60">
        <v>0.3888888888888889</v>
      </c>
      <c r="D376" s="61">
        <v>2.0</v>
      </c>
      <c r="E376" s="61">
        <v>78.0</v>
      </c>
      <c r="F376" s="20" t="s">
        <v>19</v>
      </c>
      <c r="G376" s="67" t="s">
        <v>192</v>
      </c>
      <c r="H376" s="41"/>
      <c r="I376" s="41"/>
      <c r="J376" s="68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59">
        <v>44698.0</v>
      </c>
      <c r="B377" s="60">
        <v>0.5083333333333333</v>
      </c>
      <c r="C377" s="60">
        <v>0.6305555555555555</v>
      </c>
      <c r="D377" s="61">
        <v>30.0</v>
      </c>
      <c r="E377" s="61">
        <v>146.0</v>
      </c>
      <c r="F377" s="24" t="s">
        <v>30</v>
      </c>
      <c r="G377" s="67" t="s">
        <v>174</v>
      </c>
      <c r="H377" s="41"/>
      <c r="I377" s="41"/>
      <c r="J377" s="68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59">
        <v>44698.0</v>
      </c>
      <c r="B378" s="60">
        <v>0.8333333333333334</v>
      </c>
      <c r="C378" s="60">
        <v>0.96875</v>
      </c>
      <c r="D378" s="42">
        <v>4.0</v>
      </c>
      <c r="E378" s="42">
        <v>191.0</v>
      </c>
      <c r="F378" s="20" t="s">
        <v>19</v>
      </c>
      <c r="G378" s="67" t="s">
        <v>228</v>
      </c>
      <c r="H378" s="41"/>
      <c r="I378" s="41"/>
      <c r="J378" s="68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59">
        <v>44698.0</v>
      </c>
      <c r="B379" s="60">
        <v>0.0</v>
      </c>
      <c r="C379" s="60">
        <v>0.041666666666666664</v>
      </c>
      <c r="D379" s="42">
        <v>20.0</v>
      </c>
      <c r="E379" s="61">
        <v>40.0</v>
      </c>
      <c r="F379" s="20" t="s">
        <v>19</v>
      </c>
      <c r="G379" s="67" t="s">
        <v>156</v>
      </c>
      <c r="H379" s="41"/>
      <c r="I379" s="41"/>
      <c r="J379" s="68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59">
        <v>44698.0</v>
      </c>
      <c r="B380" s="69">
        <v>0.3770833333333333</v>
      </c>
      <c r="C380" s="69">
        <v>0.3923611111111111</v>
      </c>
      <c r="D380" s="42">
        <v>0.0</v>
      </c>
      <c r="E380" s="42">
        <v>22.0</v>
      </c>
      <c r="F380" s="24" t="s">
        <v>30</v>
      </c>
      <c r="G380" s="67"/>
      <c r="H380" s="41"/>
      <c r="I380" s="41"/>
      <c r="J380" s="68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59">
        <v>44698.0</v>
      </c>
      <c r="B381" s="69">
        <v>0.3923611111111111</v>
      </c>
      <c r="C381" s="69">
        <v>0.4097222222222222</v>
      </c>
      <c r="D381" s="42">
        <v>5.0</v>
      </c>
      <c r="E381" s="42">
        <v>20.0</v>
      </c>
      <c r="F381" s="23" t="s">
        <v>26</v>
      </c>
      <c r="G381" s="67" t="s">
        <v>157</v>
      </c>
      <c r="H381" s="41"/>
      <c r="I381" s="41"/>
      <c r="J381" s="68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59">
        <v>44698.0</v>
      </c>
      <c r="B382" s="69">
        <v>0.4097222222222222</v>
      </c>
      <c r="C382" s="69">
        <v>0.4548611111111111</v>
      </c>
      <c r="D382" s="42">
        <v>5.0</v>
      </c>
      <c r="E382" s="42">
        <v>60.0</v>
      </c>
      <c r="F382" s="20" t="s">
        <v>19</v>
      </c>
      <c r="G382" s="67" t="s">
        <v>162</v>
      </c>
      <c r="H382" s="41"/>
      <c r="I382" s="41"/>
      <c r="J382" s="68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59">
        <v>44698.0</v>
      </c>
      <c r="B383" s="69">
        <v>0.4548611111111111</v>
      </c>
      <c r="C383" s="69">
        <v>0.4583333333333333</v>
      </c>
      <c r="D383" s="42">
        <v>0.0</v>
      </c>
      <c r="E383" s="42">
        <v>5.0</v>
      </c>
      <c r="F383" s="24" t="s">
        <v>30</v>
      </c>
      <c r="G383" s="67"/>
      <c r="H383" s="41"/>
      <c r="I383" s="41"/>
      <c r="J383" s="68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59">
        <v>44698.0</v>
      </c>
      <c r="B384" s="69">
        <v>0.4583333333333333</v>
      </c>
      <c r="C384" s="69">
        <v>0.4652777777777778</v>
      </c>
      <c r="D384" s="42">
        <v>0.0</v>
      </c>
      <c r="E384" s="42">
        <v>10.0</v>
      </c>
      <c r="F384" s="20" t="s">
        <v>19</v>
      </c>
      <c r="G384" s="67"/>
      <c r="H384" s="41"/>
      <c r="I384" s="41"/>
      <c r="J384" s="68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59">
        <v>44698.0</v>
      </c>
      <c r="B385" s="69">
        <v>0.4652777777777778</v>
      </c>
      <c r="C385" s="69">
        <v>0.4826388888888889</v>
      </c>
      <c r="D385" s="42">
        <v>0.0</v>
      </c>
      <c r="E385" s="42">
        <v>25.0</v>
      </c>
      <c r="F385" s="24" t="s">
        <v>30</v>
      </c>
      <c r="G385" s="67"/>
      <c r="H385" s="41"/>
      <c r="I385" s="41"/>
      <c r="J385" s="68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59">
        <v>44698.0</v>
      </c>
      <c r="B386" s="60">
        <v>0.375</v>
      </c>
      <c r="C386" s="60">
        <v>0.3819444444444444</v>
      </c>
      <c r="D386" s="42">
        <v>0.0</v>
      </c>
      <c r="E386" s="42">
        <v>10.0</v>
      </c>
      <c r="F386" s="20" t="s">
        <v>19</v>
      </c>
      <c r="G386" s="67"/>
      <c r="H386" s="41"/>
      <c r="I386" s="41"/>
      <c r="J386" s="68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59">
        <v>44698.0</v>
      </c>
      <c r="B387" s="60">
        <v>0.3819444444444444</v>
      </c>
      <c r="C387" s="60">
        <v>0.38333333333333336</v>
      </c>
      <c r="D387" s="42">
        <v>0.0</v>
      </c>
      <c r="E387" s="42">
        <v>2.0</v>
      </c>
      <c r="F387" s="24" t="s">
        <v>30</v>
      </c>
      <c r="G387" s="67"/>
      <c r="H387" s="41"/>
      <c r="I387" s="41"/>
      <c r="J387" s="68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59">
        <v>44698.0</v>
      </c>
      <c r="B388" s="60">
        <v>0.38333333333333336</v>
      </c>
      <c r="C388" s="60">
        <v>0.40555555555555556</v>
      </c>
      <c r="D388" s="42">
        <v>3.0</v>
      </c>
      <c r="E388" s="42">
        <v>29.0</v>
      </c>
      <c r="F388" s="23" t="s">
        <v>26</v>
      </c>
      <c r="G388" s="67" t="s">
        <v>216</v>
      </c>
      <c r="H388" s="41"/>
      <c r="I388" s="41"/>
      <c r="J388" s="68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59">
        <v>44698.0</v>
      </c>
      <c r="B389" s="60">
        <v>0.40555555555555556</v>
      </c>
      <c r="C389" s="60">
        <v>0.4201388888888889</v>
      </c>
      <c r="D389" s="42">
        <v>0.0</v>
      </c>
      <c r="E389" s="42">
        <v>21.0</v>
      </c>
      <c r="F389" s="20" t="s">
        <v>19</v>
      </c>
      <c r="G389" s="67"/>
      <c r="H389" s="41"/>
      <c r="I389" s="41"/>
      <c r="J389" s="68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59">
        <v>44698.0</v>
      </c>
      <c r="B390" s="60">
        <v>0.4201388888888889</v>
      </c>
      <c r="C390" s="60">
        <v>0.4986111111111111</v>
      </c>
      <c r="D390" s="42">
        <v>0.0</v>
      </c>
      <c r="E390" s="42">
        <v>113.0</v>
      </c>
      <c r="F390" s="31" t="s">
        <v>68</v>
      </c>
      <c r="G390" s="67"/>
      <c r="H390" s="41"/>
      <c r="I390" s="41"/>
      <c r="J390" s="68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59">
        <v>44698.0</v>
      </c>
      <c r="B391" s="60">
        <v>0.9583333333333334</v>
      </c>
      <c r="C391" s="60">
        <v>0.9652777777777778</v>
      </c>
      <c r="D391" s="42">
        <v>0.0</v>
      </c>
      <c r="E391" s="42">
        <v>10.0</v>
      </c>
      <c r="F391" s="20" t="s">
        <v>19</v>
      </c>
      <c r="G391" s="67"/>
      <c r="H391" s="41"/>
      <c r="I391" s="41"/>
      <c r="J391" s="68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59">
        <v>44698.0</v>
      </c>
      <c r="B392" s="60">
        <v>0.9652777777777778</v>
      </c>
      <c r="C392" s="60">
        <v>0.9701388888888889</v>
      </c>
      <c r="D392" s="42">
        <v>0.0</v>
      </c>
      <c r="E392" s="42">
        <v>7.0</v>
      </c>
      <c r="F392" s="24" t="s">
        <v>30</v>
      </c>
      <c r="G392" s="67"/>
      <c r="H392" s="41"/>
      <c r="I392" s="41"/>
      <c r="J392" s="68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59">
        <v>44698.0</v>
      </c>
      <c r="B393" s="60">
        <v>0.9701388888888889</v>
      </c>
      <c r="C393" s="60">
        <v>0.9993055555555556</v>
      </c>
      <c r="D393" s="42">
        <v>5.0</v>
      </c>
      <c r="E393" s="42">
        <v>37.0</v>
      </c>
      <c r="F393" s="23" t="s">
        <v>26</v>
      </c>
      <c r="G393" s="67" t="s">
        <v>177</v>
      </c>
      <c r="H393" s="41"/>
      <c r="I393" s="41"/>
      <c r="J393" s="68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59">
        <v>44699.0</v>
      </c>
      <c r="B394" s="70">
        <v>0.4375</v>
      </c>
      <c r="C394" s="70">
        <v>0.5833333333333334</v>
      </c>
      <c r="D394" s="42">
        <v>20.0</v>
      </c>
      <c r="E394" s="42">
        <v>190.0</v>
      </c>
      <c r="F394" s="36" t="s">
        <v>133</v>
      </c>
      <c r="G394" s="67" t="s">
        <v>208</v>
      </c>
      <c r="H394" s="41"/>
      <c r="I394" s="41"/>
      <c r="J394" s="68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59">
        <v>44699.0</v>
      </c>
      <c r="B395" s="70">
        <v>0.8541666666666666</v>
      </c>
      <c r="C395" s="70">
        <v>0.8680555555555556</v>
      </c>
      <c r="D395" s="42">
        <v>0.0</v>
      </c>
      <c r="E395" s="42">
        <v>20.0</v>
      </c>
      <c r="F395" s="20" t="s">
        <v>19</v>
      </c>
      <c r="G395" s="67"/>
      <c r="H395" s="41"/>
      <c r="I395" s="41"/>
      <c r="J395" s="68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59">
        <v>44699.0</v>
      </c>
      <c r="B396" s="70">
        <v>0.8680555555555556</v>
      </c>
      <c r="C396" s="70">
        <v>0.8715277777777778</v>
      </c>
      <c r="D396" s="42">
        <v>0.0</v>
      </c>
      <c r="E396" s="42">
        <v>5.0</v>
      </c>
      <c r="F396" s="24" t="s">
        <v>30</v>
      </c>
      <c r="G396" s="67"/>
      <c r="H396" s="41"/>
      <c r="I396" s="41"/>
      <c r="J396" s="68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59">
        <v>44699.0</v>
      </c>
      <c r="B397" s="70">
        <v>0.8715277777777778</v>
      </c>
      <c r="C397" s="70">
        <v>0.9791666666666666</v>
      </c>
      <c r="D397" s="42">
        <v>20.0</v>
      </c>
      <c r="E397" s="42">
        <v>135.0</v>
      </c>
      <c r="F397" s="20" t="s">
        <v>19</v>
      </c>
      <c r="G397" s="67" t="s">
        <v>229</v>
      </c>
      <c r="H397" s="41"/>
      <c r="I397" s="41"/>
      <c r="J397" s="68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59">
        <v>44699.0</v>
      </c>
      <c r="B398" s="70">
        <v>0.9791666666666666</v>
      </c>
      <c r="C398" s="70">
        <v>0.9826388888888888</v>
      </c>
      <c r="D398" s="42">
        <v>0.0</v>
      </c>
      <c r="E398" s="42">
        <v>5.0</v>
      </c>
      <c r="F398" s="24" t="s">
        <v>30</v>
      </c>
      <c r="G398" s="67"/>
      <c r="H398" s="41"/>
      <c r="I398" s="41"/>
      <c r="J398" s="68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59">
        <v>44699.0</v>
      </c>
      <c r="B399" s="70">
        <v>0.9826388888888888</v>
      </c>
      <c r="C399" s="70">
        <v>0.9993055555555556</v>
      </c>
      <c r="D399" s="42">
        <v>0.0</v>
      </c>
      <c r="E399" s="42">
        <v>24.0</v>
      </c>
      <c r="F399" s="23" t="s">
        <v>26</v>
      </c>
      <c r="G399" s="67"/>
      <c r="H399" s="41"/>
      <c r="I399" s="41"/>
      <c r="J399" s="68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59">
        <v>44699.0</v>
      </c>
      <c r="B400" s="60">
        <v>0.3298611111111111</v>
      </c>
      <c r="C400" s="60">
        <v>0.3798611111111111</v>
      </c>
      <c r="D400" s="61">
        <v>5.0</v>
      </c>
      <c r="E400" s="61">
        <v>67.0</v>
      </c>
      <c r="F400" s="31" t="s">
        <v>68</v>
      </c>
      <c r="G400" s="67" t="s">
        <v>162</v>
      </c>
      <c r="H400" s="41"/>
      <c r="I400" s="41"/>
      <c r="J400" s="68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59">
        <v>44699.0</v>
      </c>
      <c r="B401" s="60">
        <v>0.8652777777777778</v>
      </c>
      <c r="C401" s="60">
        <v>0.9611111111111111</v>
      </c>
      <c r="D401" s="61">
        <v>0.0</v>
      </c>
      <c r="E401" s="61">
        <v>138.0</v>
      </c>
      <c r="F401" s="20" t="s">
        <v>19</v>
      </c>
      <c r="G401" s="67"/>
      <c r="H401" s="41"/>
      <c r="I401" s="41"/>
      <c r="J401" s="68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59">
        <v>44699.0</v>
      </c>
      <c r="B402" s="60">
        <v>0.5</v>
      </c>
      <c r="C402" s="60">
        <v>0.6277777777777778</v>
      </c>
      <c r="D402" s="42">
        <v>20.0</v>
      </c>
      <c r="E402" s="42">
        <v>164.0</v>
      </c>
      <c r="F402" s="36" t="s">
        <v>133</v>
      </c>
      <c r="G402" s="67" t="s">
        <v>197</v>
      </c>
      <c r="H402" s="41"/>
      <c r="I402" s="41"/>
      <c r="J402" s="68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59">
        <v>44699.0</v>
      </c>
      <c r="B403" s="60">
        <v>0.4166666666666667</v>
      </c>
      <c r="C403" s="69">
        <v>0.4909722222222222</v>
      </c>
      <c r="D403" s="42">
        <v>20.0</v>
      </c>
      <c r="E403" s="61">
        <v>87.0</v>
      </c>
      <c r="F403" s="20" t="s">
        <v>19</v>
      </c>
      <c r="G403" s="67" t="s">
        <v>230</v>
      </c>
      <c r="H403" s="41"/>
      <c r="I403" s="41"/>
      <c r="J403" s="68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59">
        <v>44699.0</v>
      </c>
      <c r="B404" s="60">
        <v>0.4909722222222222</v>
      </c>
      <c r="C404" s="60">
        <v>0.5576388888888889</v>
      </c>
      <c r="D404" s="42">
        <v>0.0</v>
      </c>
      <c r="E404" s="61">
        <v>96.0</v>
      </c>
      <c r="F404" s="24" t="s">
        <v>30</v>
      </c>
      <c r="G404" s="67"/>
      <c r="H404" s="41"/>
      <c r="I404" s="41"/>
      <c r="J404" s="68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59">
        <v>44699.0</v>
      </c>
      <c r="B405" s="60">
        <v>0.5576388888888889</v>
      </c>
      <c r="C405" s="60">
        <v>0.5791666666666667</v>
      </c>
      <c r="D405" s="42">
        <v>0.0</v>
      </c>
      <c r="E405" s="61">
        <v>31.0</v>
      </c>
      <c r="F405" s="20" t="s">
        <v>19</v>
      </c>
      <c r="G405" s="67"/>
      <c r="H405" s="41"/>
      <c r="I405" s="41"/>
      <c r="J405" s="68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59">
        <v>44699.0</v>
      </c>
      <c r="B406" s="60">
        <v>0.5791666666666667</v>
      </c>
      <c r="C406" s="60">
        <v>0.6041666666666666</v>
      </c>
      <c r="D406" s="42">
        <v>5.0</v>
      </c>
      <c r="E406" s="61">
        <v>31.0</v>
      </c>
      <c r="F406" s="24" t="s">
        <v>30</v>
      </c>
      <c r="G406" s="67" t="s">
        <v>162</v>
      </c>
      <c r="H406" s="41"/>
      <c r="I406" s="41"/>
      <c r="J406" s="68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59">
        <v>44699.0</v>
      </c>
      <c r="B407" s="60">
        <v>0.6041666666666666</v>
      </c>
      <c r="C407" s="60">
        <v>0.6097222222222223</v>
      </c>
      <c r="D407" s="42">
        <v>0.0</v>
      </c>
      <c r="E407" s="61">
        <v>8.0</v>
      </c>
      <c r="F407" s="31" t="s">
        <v>68</v>
      </c>
      <c r="G407" s="67"/>
      <c r="H407" s="41"/>
      <c r="I407" s="41"/>
      <c r="J407" s="68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59">
        <v>44699.0</v>
      </c>
      <c r="B408" s="60">
        <v>0.9375</v>
      </c>
      <c r="C408" s="60">
        <v>0.9993055555555556</v>
      </c>
      <c r="D408" s="61">
        <v>15.0</v>
      </c>
      <c r="E408" s="61">
        <v>74.0</v>
      </c>
      <c r="F408" s="31" t="s">
        <v>68</v>
      </c>
      <c r="G408" s="67" t="s">
        <v>156</v>
      </c>
      <c r="H408" s="41"/>
      <c r="I408" s="41"/>
      <c r="J408" s="68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59">
        <v>44699.0</v>
      </c>
      <c r="B409" s="60">
        <v>0.0</v>
      </c>
      <c r="C409" s="60">
        <v>0.004861111111111111</v>
      </c>
      <c r="D409" s="42">
        <v>0.0</v>
      </c>
      <c r="E409" s="42">
        <v>7.0</v>
      </c>
      <c r="F409" s="31" t="s">
        <v>68</v>
      </c>
      <c r="G409" s="67"/>
      <c r="H409" s="41"/>
      <c r="I409" s="41"/>
      <c r="J409" s="68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59">
        <v>44699.0</v>
      </c>
      <c r="B410" s="69">
        <v>0.375</v>
      </c>
      <c r="C410" s="60">
        <v>0.4583333333333333</v>
      </c>
      <c r="D410" s="42">
        <v>5.0</v>
      </c>
      <c r="E410" s="42">
        <v>115.0</v>
      </c>
      <c r="F410" s="36" t="s">
        <v>133</v>
      </c>
      <c r="G410" s="67" t="s">
        <v>162</v>
      </c>
      <c r="H410" s="41"/>
      <c r="I410" s="41"/>
      <c r="J410" s="68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59">
        <v>44699.0</v>
      </c>
      <c r="B411" s="69">
        <v>0.75</v>
      </c>
      <c r="C411" s="60">
        <v>0.8333333333333334</v>
      </c>
      <c r="D411" s="42">
        <v>10.0</v>
      </c>
      <c r="E411" s="42">
        <v>110.0</v>
      </c>
      <c r="F411" s="36" t="s">
        <v>133</v>
      </c>
      <c r="G411" s="67" t="s">
        <v>189</v>
      </c>
      <c r="H411" s="41"/>
      <c r="I411" s="41"/>
      <c r="J411" s="68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59">
        <v>44700.0</v>
      </c>
      <c r="B412" s="69">
        <v>0.9166666666666666</v>
      </c>
      <c r="C412" s="69">
        <v>0.9583333333333334</v>
      </c>
      <c r="D412" s="42">
        <v>10.0</v>
      </c>
      <c r="E412" s="42">
        <v>50.0</v>
      </c>
      <c r="F412" s="20" t="s">
        <v>19</v>
      </c>
      <c r="G412" s="67" t="s">
        <v>231</v>
      </c>
      <c r="H412" s="41"/>
      <c r="I412" s="41"/>
      <c r="J412" s="68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59">
        <v>44700.0</v>
      </c>
      <c r="B413" s="60">
        <v>0.375</v>
      </c>
      <c r="C413" s="69">
        <v>0.40625</v>
      </c>
      <c r="D413" s="42">
        <v>0.0</v>
      </c>
      <c r="E413" s="61">
        <v>45.0</v>
      </c>
      <c r="F413" s="20" t="s">
        <v>19</v>
      </c>
      <c r="G413" s="67"/>
      <c r="H413" s="41"/>
      <c r="I413" s="41"/>
      <c r="J413" s="68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59">
        <v>44700.0</v>
      </c>
      <c r="B414" s="60">
        <v>0.40625</v>
      </c>
      <c r="C414" s="60">
        <v>0.4270833333333333</v>
      </c>
      <c r="D414" s="42">
        <v>10.0</v>
      </c>
      <c r="E414" s="61">
        <v>10.0</v>
      </c>
      <c r="F414" s="24" t="s">
        <v>30</v>
      </c>
      <c r="G414" s="67" t="s">
        <v>232</v>
      </c>
      <c r="H414" s="41"/>
      <c r="I414" s="41"/>
      <c r="J414" s="68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59">
        <v>44700.0</v>
      </c>
      <c r="B415" s="60">
        <v>0.30069444444444443</v>
      </c>
      <c r="C415" s="60">
        <v>0.3784722222222222</v>
      </c>
      <c r="D415" s="42">
        <v>15.0</v>
      </c>
      <c r="E415" s="42">
        <v>97.0</v>
      </c>
      <c r="F415" s="31" t="s">
        <v>68</v>
      </c>
      <c r="G415" s="67" t="s">
        <v>160</v>
      </c>
      <c r="H415" s="41"/>
      <c r="I415" s="41"/>
      <c r="J415" s="68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59">
        <v>44700.0</v>
      </c>
      <c r="B416" s="60">
        <v>0.9583333333333334</v>
      </c>
      <c r="C416" s="69">
        <v>0.9784722222222222</v>
      </c>
      <c r="D416" s="42">
        <v>0.0</v>
      </c>
      <c r="E416" s="42">
        <v>29.0</v>
      </c>
      <c r="F416" s="20" t="s">
        <v>19</v>
      </c>
      <c r="G416" s="67"/>
      <c r="H416" s="41"/>
      <c r="I416" s="41"/>
      <c r="J416" s="68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59">
        <v>44700.0</v>
      </c>
      <c r="B417" s="69">
        <v>0.9791666666666666</v>
      </c>
      <c r="C417" s="60">
        <v>0.9993055555555556</v>
      </c>
      <c r="D417" s="42">
        <v>0.0</v>
      </c>
      <c r="E417" s="42">
        <v>29.0</v>
      </c>
      <c r="F417" s="24" t="s">
        <v>30</v>
      </c>
      <c r="G417" s="67"/>
      <c r="H417" s="41"/>
      <c r="I417" s="41"/>
      <c r="J417" s="68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59">
        <v>44700.0</v>
      </c>
      <c r="B418" s="60">
        <v>0.5</v>
      </c>
      <c r="C418" s="60">
        <v>0.6458333333333334</v>
      </c>
      <c r="D418" s="61">
        <v>30.0</v>
      </c>
      <c r="E418" s="61">
        <v>180.0</v>
      </c>
      <c r="F418" s="36" t="s">
        <v>133</v>
      </c>
      <c r="G418" s="67" t="s">
        <v>224</v>
      </c>
      <c r="H418" s="41"/>
      <c r="I418" s="41"/>
      <c r="J418" s="68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59">
        <v>44700.0</v>
      </c>
      <c r="B419" s="69">
        <v>0.3958333333333333</v>
      </c>
      <c r="C419" s="60">
        <v>0.4201388888888889</v>
      </c>
      <c r="D419" s="42">
        <v>3.0</v>
      </c>
      <c r="E419" s="42">
        <v>32.0</v>
      </c>
      <c r="F419" s="20" t="s">
        <v>19</v>
      </c>
      <c r="G419" s="67" t="s">
        <v>192</v>
      </c>
      <c r="H419" s="41"/>
      <c r="I419" s="41"/>
      <c r="J419" s="68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59">
        <v>44700.0</v>
      </c>
      <c r="B420" s="69">
        <v>0.4201388888888889</v>
      </c>
      <c r="C420" s="60">
        <v>0.4423611111111111</v>
      </c>
      <c r="D420" s="42">
        <v>0.0</v>
      </c>
      <c r="E420" s="42">
        <v>32.0</v>
      </c>
      <c r="F420" s="24" t="s">
        <v>30</v>
      </c>
      <c r="G420" s="67"/>
      <c r="H420" s="41"/>
      <c r="I420" s="41"/>
      <c r="J420" s="68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59">
        <v>44700.0</v>
      </c>
      <c r="B421" s="69">
        <v>0.4423611111111111</v>
      </c>
      <c r="C421" s="60">
        <v>0.4583333333333333</v>
      </c>
      <c r="D421" s="42">
        <v>10.0</v>
      </c>
      <c r="E421" s="42">
        <v>13.0</v>
      </c>
      <c r="F421" s="23" t="s">
        <v>26</v>
      </c>
      <c r="G421" s="67" t="s">
        <v>233</v>
      </c>
      <c r="H421" s="41"/>
      <c r="I421" s="41"/>
      <c r="J421" s="68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59">
        <v>44700.0</v>
      </c>
      <c r="B422" s="69">
        <v>0.4583333333333333</v>
      </c>
      <c r="C422" s="60">
        <v>0.46597222222222223</v>
      </c>
      <c r="D422" s="42">
        <v>0.0</v>
      </c>
      <c r="E422" s="42">
        <v>11.0</v>
      </c>
      <c r="F422" s="20" t="s">
        <v>19</v>
      </c>
      <c r="G422" s="67"/>
      <c r="H422" s="41"/>
      <c r="I422" s="41"/>
      <c r="J422" s="68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59">
        <v>44700.0</v>
      </c>
      <c r="B423" s="69">
        <v>0.46597222222222223</v>
      </c>
      <c r="C423" s="60">
        <v>0.4826388888888889</v>
      </c>
      <c r="D423" s="42">
        <v>1.0</v>
      </c>
      <c r="E423" s="42">
        <v>23.0</v>
      </c>
      <c r="F423" s="24" t="s">
        <v>30</v>
      </c>
      <c r="G423" s="67" t="s">
        <v>217</v>
      </c>
      <c r="H423" s="41"/>
      <c r="I423" s="41"/>
      <c r="J423" s="68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59">
        <v>44700.0</v>
      </c>
      <c r="B424" s="69">
        <v>0.4826388888888889</v>
      </c>
      <c r="C424" s="60">
        <v>0.5020833333333333</v>
      </c>
      <c r="D424" s="42">
        <v>0.0</v>
      </c>
      <c r="E424" s="42">
        <v>28.0</v>
      </c>
      <c r="F424" s="23" t="s">
        <v>26</v>
      </c>
      <c r="G424" s="67"/>
      <c r="H424" s="41"/>
      <c r="I424" s="41"/>
      <c r="J424" s="68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59">
        <v>44700.0</v>
      </c>
      <c r="B425" s="69">
        <v>0.5020833333333333</v>
      </c>
      <c r="C425" s="60">
        <v>0.5034722222222222</v>
      </c>
      <c r="D425" s="42">
        <v>0.0</v>
      </c>
      <c r="E425" s="42">
        <v>2.0</v>
      </c>
      <c r="F425" s="31" t="s">
        <v>68</v>
      </c>
      <c r="G425" s="67"/>
      <c r="H425" s="41"/>
      <c r="I425" s="41"/>
      <c r="J425" s="68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59">
        <v>44700.0</v>
      </c>
      <c r="B426" s="69">
        <v>0.5034722222222222</v>
      </c>
      <c r="C426" s="60">
        <v>0.5402777777777777</v>
      </c>
      <c r="D426" s="42">
        <v>0.0</v>
      </c>
      <c r="E426" s="42">
        <v>53.0</v>
      </c>
      <c r="F426" s="20" t="s">
        <v>19</v>
      </c>
      <c r="G426" s="67"/>
      <c r="H426" s="41"/>
      <c r="I426" s="41"/>
      <c r="J426" s="68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59">
        <v>44700.0</v>
      </c>
      <c r="B427" s="69">
        <v>0.9375</v>
      </c>
      <c r="C427" s="60">
        <v>0.9583333333333334</v>
      </c>
      <c r="D427" s="42">
        <v>5.0</v>
      </c>
      <c r="E427" s="42">
        <v>25.0</v>
      </c>
      <c r="F427" s="20" t="s">
        <v>19</v>
      </c>
      <c r="G427" s="67" t="s">
        <v>162</v>
      </c>
      <c r="H427" s="41"/>
      <c r="I427" s="41"/>
      <c r="J427" s="68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59">
        <v>44701.0</v>
      </c>
      <c r="B428" s="69">
        <v>0.4166666666666667</v>
      </c>
      <c r="C428" s="69">
        <v>0.4284722222222222</v>
      </c>
      <c r="D428" s="42">
        <v>2.0</v>
      </c>
      <c r="E428" s="42">
        <v>15.0</v>
      </c>
      <c r="F428" s="20" t="s">
        <v>19</v>
      </c>
      <c r="G428" s="67" t="s">
        <v>234</v>
      </c>
      <c r="H428" s="41"/>
      <c r="I428" s="41"/>
      <c r="J428" s="68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59">
        <v>44701.0</v>
      </c>
      <c r="B429" s="69">
        <v>0.4284722222222222</v>
      </c>
      <c r="C429" s="69">
        <v>0.43125</v>
      </c>
      <c r="D429" s="42">
        <v>0.0</v>
      </c>
      <c r="E429" s="42">
        <v>4.0</v>
      </c>
      <c r="F429" s="24" t="s">
        <v>30</v>
      </c>
      <c r="G429" s="67"/>
      <c r="H429" s="41"/>
      <c r="I429" s="41"/>
      <c r="J429" s="68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59">
        <v>44701.0</v>
      </c>
      <c r="B430" s="69">
        <v>0.43125</v>
      </c>
      <c r="C430" s="69">
        <v>0.43680555555555556</v>
      </c>
      <c r="D430" s="42">
        <v>0.0</v>
      </c>
      <c r="E430" s="42">
        <v>8.0</v>
      </c>
      <c r="F430" s="23" t="s">
        <v>26</v>
      </c>
      <c r="G430" s="67"/>
      <c r="H430" s="41"/>
      <c r="I430" s="41"/>
      <c r="J430" s="68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59">
        <v>44701.0</v>
      </c>
      <c r="B431" s="69">
        <v>0.43680555555555556</v>
      </c>
      <c r="C431" s="69">
        <v>0.44513888888888886</v>
      </c>
      <c r="D431" s="42">
        <v>0.0</v>
      </c>
      <c r="E431" s="42">
        <v>12.0</v>
      </c>
      <c r="F431" s="20" t="s">
        <v>19</v>
      </c>
      <c r="G431" s="67"/>
      <c r="H431" s="41"/>
      <c r="I431" s="41"/>
      <c r="J431" s="68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59">
        <v>44701.0</v>
      </c>
      <c r="B432" s="69">
        <v>0.44513888888888886</v>
      </c>
      <c r="C432" s="69">
        <v>0.4618055555555556</v>
      </c>
      <c r="D432" s="42">
        <v>0.0</v>
      </c>
      <c r="E432" s="42">
        <v>24.0</v>
      </c>
      <c r="F432" s="31" t="s">
        <v>68</v>
      </c>
      <c r="G432" s="67"/>
      <c r="H432" s="41"/>
      <c r="I432" s="41"/>
      <c r="J432" s="68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59">
        <v>44701.0</v>
      </c>
      <c r="B433" s="69">
        <v>0.9166666666666666</v>
      </c>
      <c r="C433" s="69">
        <v>0.9479166666666666</v>
      </c>
      <c r="D433" s="42">
        <v>4.0</v>
      </c>
      <c r="E433" s="42">
        <v>41.0</v>
      </c>
      <c r="F433" s="20" t="s">
        <v>19</v>
      </c>
      <c r="G433" s="67" t="s">
        <v>153</v>
      </c>
      <c r="H433" s="41"/>
      <c r="I433" s="41"/>
      <c r="J433" s="68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59">
        <v>44701.0</v>
      </c>
      <c r="B434" s="69">
        <v>0.9479166666666666</v>
      </c>
      <c r="C434" s="69">
        <v>0.9972222222222222</v>
      </c>
      <c r="D434" s="42">
        <v>2.0</v>
      </c>
      <c r="E434" s="42">
        <v>69.0</v>
      </c>
      <c r="F434" s="24" t="s">
        <v>30</v>
      </c>
      <c r="G434" s="67" t="s">
        <v>153</v>
      </c>
      <c r="H434" s="41"/>
      <c r="I434" s="41"/>
      <c r="J434" s="68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59">
        <v>44701.0</v>
      </c>
      <c r="B435" s="60">
        <v>0.34375</v>
      </c>
      <c r="C435" s="60">
        <v>0.4909722222222222</v>
      </c>
      <c r="D435" s="42">
        <v>30.0</v>
      </c>
      <c r="E435" s="61">
        <v>182.0</v>
      </c>
      <c r="F435" s="23" t="s">
        <v>26</v>
      </c>
      <c r="G435" s="67" t="s">
        <v>163</v>
      </c>
      <c r="H435" s="41"/>
      <c r="I435" s="41"/>
      <c r="J435" s="68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59">
        <v>44701.0</v>
      </c>
      <c r="B436" s="60">
        <v>0.7083333333333334</v>
      </c>
      <c r="C436" s="60">
        <v>0.75</v>
      </c>
      <c r="D436" s="61">
        <v>0.0</v>
      </c>
      <c r="E436" s="61">
        <v>60.0</v>
      </c>
      <c r="F436" s="29" t="s">
        <v>55</v>
      </c>
      <c r="G436" s="67"/>
      <c r="H436" s="41"/>
      <c r="I436" s="41"/>
      <c r="J436" s="68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59">
        <v>44701.0</v>
      </c>
      <c r="B437" s="60">
        <v>0.75</v>
      </c>
      <c r="C437" s="60">
        <v>0.8333333333333334</v>
      </c>
      <c r="D437" s="61">
        <v>20.0</v>
      </c>
      <c r="E437" s="61">
        <v>100.0</v>
      </c>
      <c r="F437" s="31" t="s">
        <v>68</v>
      </c>
      <c r="G437" s="67" t="s">
        <v>235</v>
      </c>
      <c r="H437" s="41"/>
      <c r="I437" s="41"/>
      <c r="J437" s="68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59">
        <v>44701.0</v>
      </c>
      <c r="B438" s="69">
        <v>0.8541666666666666</v>
      </c>
      <c r="C438" s="60">
        <v>0.9583333333333334</v>
      </c>
      <c r="D438" s="42">
        <v>10.0</v>
      </c>
      <c r="E438" s="42">
        <v>140.0</v>
      </c>
      <c r="F438" s="20" t="s">
        <v>19</v>
      </c>
      <c r="G438" s="67"/>
      <c r="H438" s="41"/>
      <c r="I438" s="41"/>
      <c r="J438" s="68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59">
        <v>44702.0</v>
      </c>
      <c r="B439" s="70">
        <v>0.7423611111111111</v>
      </c>
      <c r="C439" s="70">
        <v>0.7895833333333333</v>
      </c>
      <c r="D439" s="42">
        <v>0.0</v>
      </c>
      <c r="E439" s="42">
        <v>68.0</v>
      </c>
      <c r="F439" s="20" t="s">
        <v>19</v>
      </c>
      <c r="G439" s="67"/>
      <c r="H439" s="41"/>
      <c r="I439" s="41"/>
      <c r="J439" s="68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59">
        <v>44702.0</v>
      </c>
      <c r="B440" s="70">
        <v>0.7895833333333333</v>
      </c>
      <c r="C440" s="70">
        <v>0.7958333333333333</v>
      </c>
      <c r="D440" s="42">
        <v>0.0</v>
      </c>
      <c r="E440" s="42">
        <v>9.0</v>
      </c>
      <c r="F440" s="24" t="s">
        <v>30</v>
      </c>
      <c r="G440" s="67"/>
      <c r="H440" s="41"/>
      <c r="I440" s="41"/>
      <c r="J440" s="68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59">
        <v>44702.0</v>
      </c>
      <c r="B441" s="70">
        <v>0.7958333333333333</v>
      </c>
      <c r="C441" s="70">
        <v>0.81875</v>
      </c>
      <c r="D441" s="42">
        <v>0.0</v>
      </c>
      <c r="E441" s="42">
        <v>33.0</v>
      </c>
      <c r="F441" s="20" t="s">
        <v>19</v>
      </c>
      <c r="G441" s="67"/>
      <c r="H441" s="41"/>
      <c r="I441" s="41"/>
      <c r="J441" s="68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59">
        <v>44702.0</v>
      </c>
      <c r="B442" s="70">
        <v>0.81875</v>
      </c>
      <c r="C442" s="70">
        <v>0.8395833333333333</v>
      </c>
      <c r="D442" s="42">
        <v>0.0</v>
      </c>
      <c r="E442" s="42">
        <v>30.0</v>
      </c>
      <c r="F442" s="24" t="s">
        <v>30</v>
      </c>
      <c r="G442" s="67"/>
      <c r="H442" s="41"/>
      <c r="I442" s="41"/>
      <c r="J442" s="68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59">
        <v>44702.0</v>
      </c>
      <c r="B443" s="70">
        <v>0.8395833333333333</v>
      </c>
      <c r="C443" s="70">
        <v>0.875</v>
      </c>
      <c r="D443" s="42">
        <v>0.0</v>
      </c>
      <c r="E443" s="42">
        <v>51.0</v>
      </c>
      <c r="F443" s="20" t="s">
        <v>19</v>
      </c>
      <c r="G443" s="67"/>
      <c r="H443" s="41"/>
      <c r="I443" s="41"/>
      <c r="J443" s="68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59">
        <v>44702.0</v>
      </c>
      <c r="B444" s="60">
        <v>0.30833333333333335</v>
      </c>
      <c r="C444" s="60">
        <v>0.375</v>
      </c>
      <c r="D444" s="42">
        <v>20.0</v>
      </c>
      <c r="E444" s="42">
        <v>76.0</v>
      </c>
      <c r="F444" s="36" t="s">
        <v>133</v>
      </c>
      <c r="G444" s="67" t="s">
        <v>199</v>
      </c>
      <c r="H444" s="41"/>
      <c r="I444" s="41"/>
      <c r="J444" s="68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59">
        <v>44703.0</v>
      </c>
      <c r="B445" s="69">
        <v>0.4638888888888889</v>
      </c>
      <c r="C445" s="69">
        <v>0.5694444444444444</v>
      </c>
      <c r="D445" s="42">
        <v>5.0</v>
      </c>
      <c r="E445" s="42">
        <v>147.0</v>
      </c>
      <c r="F445" s="36" t="s">
        <v>133</v>
      </c>
      <c r="G445" s="67" t="s">
        <v>162</v>
      </c>
      <c r="H445" s="41"/>
      <c r="I445" s="41"/>
      <c r="J445" s="68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59">
        <v>44703.0</v>
      </c>
      <c r="B446" s="69">
        <v>0.49027777777777776</v>
      </c>
      <c r="C446" s="69">
        <v>0.6097222222222223</v>
      </c>
      <c r="D446" s="42">
        <v>15.0</v>
      </c>
      <c r="E446" s="42">
        <v>157.0</v>
      </c>
      <c r="F446" s="20" t="s">
        <v>19</v>
      </c>
      <c r="G446" s="67"/>
      <c r="H446" s="41"/>
      <c r="I446" s="41"/>
      <c r="J446" s="68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59">
        <v>44703.0</v>
      </c>
      <c r="B447" s="69">
        <v>0.6097222222222223</v>
      </c>
      <c r="C447" s="60">
        <v>0.625</v>
      </c>
      <c r="D447" s="42">
        <v>0.0</v>
      </c>
      <c r="E447" s="42">
        <v>22.0</v>
      </c>
      <c r="F447" s="31" t="s">
        <v>68</v>
      </c>
      <c r="G447" s="67"/>
      <c r="H447" s="41"/>
      <c r="I447" s="41"/>
      <c r="J447" s="68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59">
        <v>44704.0</v>
      </c>
      <c r="B448" s="60">
        <v>0.4166666666666667</v>
      </c>
      <c r="C448" s="69">
        <v>0.5</v>
      </c>
      <c r="D448" s="61">
        <v>25.0</v>
      </c>
      <c r="E448" s="61">
        <v>95.0</v>
      </c>
      <c r="F448" s="24" t="s">
        <v>30</v>
      </c>
      <c r="G448" s="67" t="s">
        <v>213</v>
      </c>
      <c r="H448" s="41"/>
      <c r="I448" s="41"/>
      <c r="J448" s="68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59">
        <v>44704.0</v>
      </c>
      <c r="B449" s="60">
        <v>0.75</v>
      </c>
      <c r="C449" s="69">
        <v>0.9131944444444444</v>
      </c>
      <c r="D449" s="61">
        <v>40.0</v>
      </c>
      <c r="E449" s="61">
        <v>195.0</v>
      </c>
      <c r="F449" s="20" t="s">
        <v>19</v>
      </c>
      <c r="G449" s="67" t="s">
        <v>226</v>
      </c>
      <c r="H449" s="41"/>
      <c r="I449" s="41"/>
      <c r="J449" s="68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59">
        <v>44704.0</v>
      </c>
      <c r="B450" s="60">
        <v>0.41875</v>
      </c>
      <c r="C450" s="60">
        <v>0.625</v>
      </c>
      <c r="D450" s="42">
        <v>25.0</v>
      </c>
      <c r="E450" s="42">
        <v>272.0</v>
      </c>
      <c r="F450" s="36" t="s">
        <v>133</v>
      </c>
      <c r="G450" s="67" t="s">
        <v>206</v>
      </c>
      <c r="H450" s="41"/>
      <c r="I450" s="41"/>
      <c r="J450" s="68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59">
        <v>44704.0</v>
      </c>
      <c r="B451" s="60">
        <v>0.75</v>
      </c>
      <c r="C451" s="69">
        <v>0.9131944444444444</v>
      </c>
      <c r="D451" s="61">
        <v>40.0</v>
      </c>
      <c r="E451" s="61">
        <v>195.0</v>
      </c>
      <c r="F451" s="20" t="s">
        <v>19</v>
      </c>
      <c r="G451" s="67" t="s">
        <v>194</v>
      </c>
      <c r="H451" s="41"/>
      <c r="I451" s="41"/>
      <c r="J451" s="68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59">
        <v>44704.0</v>
      </c>
      <c r="B452" s="60">
        <v>0.4166666666666667</v>
      </c>
      <c r="C452" s="60">
        <v>0.5416666666666666</v>
      </c>
      <c r="D452" s="42">
        <v>25.0</v>
      </c>
      <c r="E452" s="42">
        <v>155.0</v>
      </c>
      <c r="F452" s="31" t="s">
        <v>68</v>
      </c>
      <c r="G452" s="67" t="s">
        <v>183</v>
      </c>
      <c r="H452" s="41"/>
      <c r="I452" s="41"/>
      <c r="J452" s="68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59">
        <v>44704.0</v>
      </c>
      <c r="B453" s="60">
        <v>0.7534722222222222</v>
      </c>
      <c r="C453" s="69">
        <v>0.9097222222222222</v>
      </c>
      <c r="D453" s="42">
        <v>10.0</v>
      </c>
      <c r="E453" s="42">
        <v>215.0</v>
      </c>
      <c r="F453" s="20" t="s">
        <v>19</v>
      </c>
      <c r="G453" s="67" t="s">
        <v>177</v>
      </c>
      <c r="H453" s="41"/>
      <c r="I453" s="41"/>
      <c r="J453" s="68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59">
        <v>44704.0</v>
      </c>
      <c r="B454" s="60">
        <v>0.8333333333333334</v>
      </c>
      <c r="C454" s="60">
        <v>0.8402777777777778</v>
      </c>
      <c r="D454" s="42">
        <v>0.0</v>
      </c>
      <c r="E454" s="42">
        <v>10.0</v>
      </c>
      <c r="F454" s="31" t="s">
        <v>68</v>
      </c>
      <c r="G454" s="67"/>
      <c r="H454" s="41"/>
      <c r="I454" s="41"/>
      <c r="J454" s="68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59">
        <v>44704.0</v>
      </c>
      <c r="B455" s="60">
        <v>0.8402777777777778</v>
      </c>
      <c r="C455" s="60">
        <v>0.9340277777777778</v>
      </c>
      <c r="D455" s="42">
        <v>10.0</v>
      </c>
      <c r="E455" s="42">
        <v>125.0</v>
      </c>
      <c r="F455" s="20" t="s">
        <v>19</v>
      </c>
      <c r="G455" s="67" t="s">
        <v>183</v>
      </c>
      <c r="H455" s="41"/>
      <c r="I455" s="41"/>
      <c r="J455" s="68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59">
        <v>44704.0</v>
      </c>
      <c r="B456" s="60">
        <v>0.8333333333333334</v>
      </c>
      <c r="C456" s="60">
        <v>0.9166666666666666</v>
      </c>
      <c r="D456" s="42">
        <v>30.0</v>
      </c>
      <c r="E456" s="61">
        <v>90.0</v>
      </c>
      <c r="F456" s="31" t="s">
        <v>68</v>
      </c>
      <c r="G456" s="67" t="s">
        <v>236</v>
      </c>
      <c r="H456" s="41"/>
      <c r="I456" s="41"/>
      <c r="J456" s="68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59">
        <v>44704.0</v>
      </c>
      <c r="B457" s="60">
        <v>0.9375</v>
      </c>
      <c r="C457" s="60">
        <v>0.9993055555555556</v>
      </c>
      <c r="D457" s="61">
        <v>15.0</v>
      </c>
      <c r="E457" s="61">
        <v>74.0</v>
      </c>
      <c r="F457" s="31" t="s">
        <v>68</v>
      </c>
      <c r="G457" s="67" t="s">
        <v>215</v>
      </c>
      <c r="H457" s="41"/>
      <c r="I457" s="41"/>
      <c r="J457" s="68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59">
        <v>44704.0</v>
      </c>
      <c r="B458" s="60">
        <v>0.375</v>
      </c>
      <c r="C458" s="69">
        <v>0.5</v>
      </c>
      <c r="D458" s="42">
        <v>30.0</v>
      </c>
      <c r="E458" s="42">
        <v>150.0</v>
      </c>
      <c r="F458" s="36" t="s">
        <v>133</v>
      </c>
      <c r="G458" s="67"/>
      <c r="H458" s="41"/>
      <c r="I458" s="41"/>
      <c r="J458" s="68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59">
        <v>44704.0</v>
      </c>
      <c r="B459" s="60">
        <v>0.5</v>
      </c>
      <c r="C459" s="69">
        <v>0.5416666666666666</v>
      </c>
      <c r="D459" s="42">
        <v>10.0</v>
      </c>
      <c r="E459" s="42">
        <v>50.0</v>
      </c>
      <c r="F459" s="31" t="s">
        <v>68</v>
      </c>
      <c r="G459" s="67"/>
      <c r="H459" s="41"/>
      <c r="I459" s="41"/>
      <c r="J459" s="68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59">
        <v>44704.0</v>
      </c>
      <c r="B460" s="60">
        <v>0.75</v>
      </c>
      <c r="C460" s="69">
        <v>0.9166666666666666</v>
      </c>
      <c r="D460" s="42">
        <v>40.0</v>
      </c>
      <c r="E460" s="42">
        <v>200.0</v>
      </c>
      <c r="F460" s="20" t="s">
        <v>19</v>
      </c>
      <c r="G460" s="71" t="s">
        <v>225</v>
      </c>
      <c r="H460" s="41"/>
      <c r="I460" s="41"/>
      <c r="J460" s="68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59">
        <v>44705.0</v>
      </c>
      <c r="B461" s="70">
        <v>0.3861111111111111</v>
      </c>
      <c r="C461" s="70">
        <v>0.41388888888888886</v>
      </c>
      <c r="D461" s="42">
        <v>2.0</v>
      </c>
      <c r="E461" s="42">
        <v>38.0</v>
      </c>
      <c r="F461" s="20" t="s">
        <v>19</v>
      </c>
      <c r="G461" s="67" t="s">
        <v>237</v>
      </c>
      <c r="H461" s="41"/>
      <c r="I461" s="41"/>
      <c r="J461" s="68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59">
        <v>44705.0</v>
      </c>
      <c r="B462" s="70">
        <v>0.41388888888888886</v>
      </c>
      <c r="C462" s="70">
        <v>0.4152777777777778</v>
      </c>
      <c r="D462" s="42">
        <v>0.0</v>
      </c>
      <c r="E462" s="42">
        <v>2.0</v>
      </c>
      <c r="F462" s="24" t="s">
        <v>30</v>
      </c>
      <c r="G462" s="67"/>
      <c r="H462" s="41"/>
      <c r="I462" s="41"/>
      <c r="J462" s="68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59">
        <v>44705.0</v>
      </c>
      <c r="B463" s="70">
        <v>0.4152777777777778</v>
      </c>
      <c r="C463" s="70">
        <v>0.41875</v>
      </c>
      <c r="D463" s="42">
        <v>0.0</v>
      </c>
      <c r="E463" s="42">
        <v>5.0</v>
      </c>
      <c r="F463" s="23" t="s">
        <v>26</v>
      </c>
      <c r="G463" s="67"/>
      <c r="H463" s="41"/>
      <c r="I463" s="41"/>
      <c r="J463" s="68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59">
        <v>44705.0</v>
      </c>
      <c r="B464" s="70">
        <v>0.4361111111111111</v>
      </c>
      <c r="C464" s="70">
        <v>0.4444444444444444</v>
      </c>
      <c r="D464" s="42">
        <v>2.0</v>
      </c>
      <c r="E464" s="42">
        <v>10.0</v>
      </c>
      <c r="F464" s="20" t="s">
        <v>19</v>
      </c>
      <c r="G464" s="67" t="s">
        <v>237</v>
      </c>
      <c r="H464" s="41"/>
      <c r="I464" s="41"/>
      <c r="J464" s="68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59">
        <v>44705.0</v>
      </c>
      <c r="B465" s="70">
        <v>0.4444444444444444</v>
      </c>
      <c r="C465" s="70">
        <v>0.4486111111111111</v>
      </c>
      <c r="D465" s="42">
        <v>0.0</v>
      </c>
      <c r="E465" s="42">
        <v>6.0</v>
      </c>
      <c r="F465" s="23" t="s">
        <v>26</v>
      </c>
      <c r="G465" s="67"/>
      <c r="H465" s="41"/>
      <c r="I465" s="41"/>
      <c r="J465" s="68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59">
        <v>44705.0</v>
      </c>
      <c r="B466" s="70">
        <v>0.4486111111111111</v>
      </c>
      <c r="C466" s="70">
        <v>0.4618055555555556</v>
      </c>
      <c r="D466" s="42">
        <v>0.0</v>
      </c>
      <c r="E466" s="42">
        <v>19.0</v>
      </c>
      <c r="F466" s="36" t="s">
        <v>133</v>
      </c>
      <c r="G466" s="67"/>
      <c r="H466" s="41"/>
      <c r="I466" s="41"/>
      <c r="J466" s="68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59">
        <v>44705.0</v>
      </c>
      <c r="B467" s="70">
        <v>0.4618055555555556</v>
      </c>
      <c r="C467" s="70">
        <v>0.4930555555555556</v>
      </c>
      <c r="D467" s="42">
        <v>5.0</v>
      </c>
      <c r="E467" s="42">
        <v>40.0</v>
      </c>
      <c r="F467" s="20" t="s">
        <v>19</v>
      </c>
      <c r="G467" s="67" t="s">
        <v>238</v>
      </c>
      <c r="H467" s="41"/>
      <c r="I467" s="41"/>
      <c r="J467" s="68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59">
        <v>44705.0</v>
      </c>
      <c r="B468" s="70">
        <v>0.49375</v>
      </c>
      <c r="C468" s="70">
        <v>0.49444444444444446</v>
      </c>
      <c r="D468" s="42">
        <v>0.0</v>
      </c>
      <c r="E468" s="42">
        <v>1.0</v>
      </c>
      <c r="F468" s="24" t="s">
        <v>30</v>
      </c>
      <c r="G468" s="67"/>
      <c r="H468" s="41"/>
      <c r="I468" s="41"/>
      <c r="J468" s="68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59">
        <v>44705.0</v>
      </c>
      <c r="B469" s="60">
        <v>0.5</v>
      </c>
      <c r="C469" s="60">
        <v>0.6145833333333334</v>
      </c>
      <c r="D469" s="42">
        <v>10.0</v>
      </c>
      <c r="E469" s="61">
        <v>155.0</v>
      </c>
      <c r="F469" s="24" t="s">
        <v>30</v>
      </c>
      <c r="G469" s="67"/>
      <c r="H469" s="41"/>
      <c r="I469" s="41"/>
      <c r="J469" s="68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59">
        <v>44705.0</v>
      </c>
      <c r="B470" s="60">
        <v>0.6145833333333334</v>
      </c>
      <c r="C470" s="60">
        <v>0.625</v>
      </c>
      <c r="D470" s="42">
        <v>0.0</v>
      </c>
      <c r="E470" s="61">
        <v>15.0</v>
      </c>
      <c r="F470" s="20" t="s">
        <v>19</v>
      </c>
      <c r="G470" s="67"/>
      <c r="H470" s="41"/>
      <c r="I470" s="41"/>
      <c r="J470" s="68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59">
        <v>44705.0</v>
      </c>
      <c r="B471" s="60">
        <v>0.8541666666666666</v>
      </c>
      <c r="C471" s="60">
        <v>0.9583333333333334</v>
      </c>
      <c r="D471" s="61">
        <v>20.0</v>
      </c>
      <c r="E471" s="61">
        <v>130.0</v>
      </c>
      <c r="F471" s="24" t="s">
        <v>30</v>
      </c>
      <c r="G471" s="67"/>
      <c r="H471" s="41"/>
      <c r="I471" s="41"/>
      <c r="J471" s="68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59">
        <v>44705.0</v>
      </c>
      <c r="B472" s="60">
        <v>0.6666666666666666</v>
      </c>
      <c r="C472" s="60">
        <v>0.7916666666666666</v>
      </c>
      <c r="D472" s="42">
        <v>20.0</v>
      </c>
      <c r="E472" s="61">
        <v>160.0</v>
      </c>
      <c r="F472" s="20" t="s">
        <v>19</v>
      </c>
      <c r="G472" s="67" t="s">
        <v>235</v>
      </c>
      <c r="H472" s="41"/>
      <c r="I472" s="41"/>
      <c r="J472" s="68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59">
        <v>44705.0</v>
      </c>
      <c r="B473" s="60">
        <v>0.9375</v>
      </c>
      <c r="C473" s="60">
        <v>0.9993055555555556</v>
      </c>
      <c r="D473" s="42">
        <v>0.0</v>
      </c>
      <c r="E473" s="42">
        <v>89.0</v>
      </c>
      <c r="F473" s="36" t="s">
        <v>133</v>
      </c>
      <c r="G473" s="67"/>
      <c r="H473" s="41"/>
      <c r="I473" s="41"/>
      <c r="J473" s="68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59">
        <v>44706.0</v>
      </c>
      <c r="B474" s="70">
        <v>0.5625</v>
      </c>
      <c r="C474" s="70">
        <v>0.5972222222222222</v>
      </c>
      <c r="D474" s="42">
        <v>0.0</v>
      </c>
      <c r="E474" s="42">
        <v>50.0</v>
      </c>
      <c r="F474" s="20" t="s">
        <v>19</v>
      </c>
      <c r="G474" s="67"/>
      <c r="H474" s="41"/>
      <c r="I474" s="41"/>
      <c r="J474" s="68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59">
        <v>44706.0</v>
      </c>
      <c r="B475" s="70">
        <v>0.5972222222222222</v>
      </c>
      <c r="C475" s="70">
        <v>0.6006944444444444</v>
      </c>
      <c r="D475" s="42">
        <v>0.0</v>
      </c>
      <c r="E475" s="42">
        <v>5.0</v>
      </c>
      <c r="F475" s="24" t="s">
        <v>30</v>
      </c>
      <c r="G475" s="67"/>
      <c r="H475" s="41"/>
      <c r="I475" s="41"/>
      <c r="J475" s="68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59">
        <v>44706.0</v>
      </c>
      <c r="B476" s="70">
        <v>0.6006944444444444</v>
      </c>
      <c r="C476" s="70">
        <v>0.6041666666666666</v>
      </c>
      <c r="D476" s="42">
        <v>0.0</v>
      </c>
      <c r="E476" s="42">
        <v>5.0</v>
      </c>
      <c r="F476" s="23" t="s">
        <v>26</v>
      </c>
      <c r="G476" s="67"/>
      <c r="H476" s="41"/>
      <c r="I476" s="41"/>
      <c r="J476" s="68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59">
        <v>44706.0</v>
      </c>
      <c r="B477" s="70">
        <v>0.6041666666666666</v>
      </c>
      <c r="C477" s="70">
        <v>0.6111111111111112</v>
      </c>
      <c r="D477" s="42">
        <v>0.0</v>
      </c>
      <c r="E477" s="42">
        <v>10.0</v>
      </c>
      <c r="F477" s="20" t="s">
        <v>19</v>
      </c>
      <c r="G477" s="67"/>
      <c r="H477" s="41"/>
      <c r="I477" s="41"/>
      <c r="J477" s="68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59">
        <v>44706.0</v>
      </c>
      <c r="B478" s="70">
        <v>0.6111111111111112</v>
      </c>
      <c r="C478" s="70">
        <v>0.6319444444444444</v>
      </c>
      <c r="D478" s="42">
        <v>5.0</v>
      </c>
      <c r="E478" s="42">
        <v>25.0</v>
      </c>
      <c r="F478" s="24" t="s">
        <v>30</v>
      </c>
      <c r="G478" s="67" t="s">
        <v>192</v>
      </c>
      <c r="H478" s="41"/>
      <c r="I478" s="41"/>
      <c r="J478" s="68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59">
        <v>44706.0</v>
      </c>
      <c r="B479" s="60">
        <v>0.6736111111111112</v>
      </c>
      <c r="C479" s="60">
        <v>0.8298611111111112</v>
      </c>
      <c r="D479" s="42">
        <v>0.0</v>
      </c>
      <c r="E479" s="42">
        <v>225.0</v>
      </c>
      <c r="F479" s="31" t="s">
        <v>68</v>
      </c>
      <c r="G479" s="67"/>
      <c r="H479" s="41"/>
      <c r="I479" s="41"/>
      <c r="J479" s="68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59">
        <v>44706.0</v>
      </c>
      <c r="B480" s="60">
        <v>0.6770833333333334</v>
      </c>
      <c r="C480" s="60">
        <v>0.8291666666666667</v>
      </c>
      <c r="D480" s="61">
        <v>30.0</v>
      </c>
      <c r="E480" s="61">
        <v>189.0</v>
      </c>
      <c r="F480" s="31" t="s">
        <v>68</v>
      </c>
      <c r="G480" s="67" t="s">
        <v>239</v>
      </c>
      <c r="H480" s="41"/>
      <c r="I480" s="41"/>
      <c r="J480" s="68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59">
        <v>44706.0</v>
      </c>
      <c r="B481" s="60">
        <v>0.38472222222222224</v>
      </c>
      <c r="C481" s="60">
        <v>0.4597222222222222</v>
      </c>
      <c r="D481" s="42">
        <v>15.0</v>
      </c>
      <c r="E481" s="42">
        <v>93.0</v>
      </c>
      <c r="F481" s="36" t="s">
        <v>133</v>
      </c>
      <c r="G481" s="67" t="s">
        <v>232</v>
      </c>
      <c r="H481" s="41"/>
      <c r="I481" s="41"/>
      <c r="J481" s="68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59">
        <v>44706.0</v>
      </c>
      <c r="B482" s="60">
        <v>0.6805555555555556</v>
      </c>
      <c r="C482" s="60">
        <v>0.8298611111111112</v>
      </c>
      <c r="D482" s="42">
        <v>20.0</v>
      </c>
      <c r="E482" s="42">
        <v>195.0</v>
      </c>
      <c r="F482" s="20" t="s">
        <v>19</v>
      </c>
      <c r="G482" s="67" t="s">
        <v>240</v>
      </c>
      <c r="H482" s="41"/>
      <c r="I482" s="41"/>
      <c r="J482" s="68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59">
        <v>44706.0</v>
      </c>
      <c r="B483" s="60">
        <v>0.6770833333333334</v>
      </c>
      <c r="C483" s="69">
        <v>0.75</v>
      </c>
      <c r="D483" s="42">
        <v>20.0</v>
      </c>
      <c r="E483" s="61">
        <v>85.0</v>
      </c>
      <c r="F483" s="20" t="s">
        <v>19</v>
      </c>
      <c r="G483" s="67" t="s">
        <v>155</v>
      </c>
      <c r="H483" s="41"/>
      <c r="I483" s="41"/>
      <c r="J483" s="68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59">
        <v>44706.0</v>
      </c>
      <c r="B484" s="60">
        <v>0.75</v>
      </c>
      <c r="C484" s="60">
        <v>0.7777777777777778</v>
      </c>
      <c r="D484" s="42">
        <v>0.0</v>
      </c>
      <c r="E484" s="61">
        <v>40.0</v>
      </c>
      <c r="F484" s="31" t="s">
        <v>68</v>
      </c>
      <c r="G484" s="67"/>
      <c r="H484" s="41"/>
      <c r="I484" s="41"/>
      <c r="J484" s="68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59">
        <v>44706.0</v>
      </c>
      <c r="B485" s="60">
        <v>0.7777777777777778</v>
      </c>
      <c r="C485" s="60">
        <v>0.8291666666666667</v>
      </c>
      <c r="D485" s="42">
        <v>10.0</v>
      </c>
      <c r="E485" s="61">
        <v>64.0</v>
      </c>
      <c r="F485" s="20" t="s">
        <v>19</v>
      </c>
      <c r="G485" s="67" t="s">
        <v>224</v>
      </c>
      <c r="H485" s="41"/>
      <c r="I485" s="41"/>
      <c r="J485" s="68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59">
        <v>44706.0</v>
      </c>
      <c r="B486" s="60">
        <v>0.6666666666666666</v>
      </c>
      <c r="C486" s="60">
        <v>0.8333333333333334</v>
      </c>
      <c r="D486" s="42">
        <v>20.0</v>
      </c>
      <c r="E486" s="42">
        <v>220.0</v>
      </c>
      <c r="F486" s="20" t="s">
        <v>19</v>
      </c>
      <c r="G486" s="67" t="s">
        <v>241</v>
      </c>
      <c r="H486" s="41"/>
      <c r="I486" s="41"/>
      <c r="J486" s="68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59">
        <v>44706.0</v>
      </c>
      <c r="B487" s="60">
        <v>0.8541666666666666</v>
      </c>
      <c r="C487" s="60">
        <v>0.8576388888888888</v>
      </c>
      <c r="D487" s="42">
        <v>0.0</v>
      </c>
      <c r="E487" s="42">
        <v>5.0</v>
      </c>
      <c r="F487" s="31" t="s">
        <v>68</v>
      </c>
      <c r="G487" s="67"/>
      <c r="H487" s="41"/>
      <c r="I487" s="41"/>
      <c r="J487" s="68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59">
        <v>44707.0</v>
      </c>
      <c r="B488" s="60">
        <v>0.7534722222222222</v>
      </c>
      <c r="C488" s="69">
        <v>0.90625</v>
      </c>
      <c r="D488" s="42">
        <v>0.0</v>
      </c>
      <c r="E488" s="42">
        <v>220.0</v>
      </c>
      <c r="F488" s="36" t="s">
        <v>133</v>
      </c>
      <c r="G488" s="67"/>
      <c r="H488" s="41"/>
      <c r="I488" s="41"/>
      <c r="J488" s="68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59">
        <v>44707.0</v>
      </c>
      <c r="B489" s="60">
        <v>0.9375</v>
      </c>
      <c r="C489" s="60">
        <v>0.9993055555555556</v>
      </c>
      <c r="D489" s="42">
        <v>0.0</v>
      </c>
      <c r="E489" s="42">
        <v>89.0</v>
      </c>
      <c r="F489" s="31" t="s">
        <v>68</v>
      </c>
      <c r="G489" s="67"/>
      <c r="H489" s="41"/>
      <c r="I489" s="41"/>
      <c r="J489" s="68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59">
        <v>44707.0</v>
      </c>
      <c r="B490" s="60">
        <v>0.3368055555555556</v>
      </c>
      <c r="C490" s="60">
        <v>0.375</v>
      </c>
      <c r="D490" s="61">
        <v>5.0</v>
      </c>
      <c r="E490" s="61">
        <v>50.0</v>
      </c>
      <c r="F490" s="20" t="s">
        <v>19</v>
      </c>
      <c r="G490" s="67" t="s">
        <v>162</v>
      </c>
      <c r="H490" s="41"/>
      <c r="I490" s="41"/>
      <c r="J490" s="68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59">
        <v>44707.0</v>
      </c>
      <c r="B491" s="60">
        <v>0.7520833333333333</v>
      </c>
      <c r="C491" s="69">
        <v>0.8854166666666666</v>
      </c>
      <c r="D491" s="61">
        <v>35.0</v>
      </c>
      <c r="E491" s="61">
        <v>157.0</v>
      </c>
      <c r="F491" s="24" t="s">
        <v>30</v>
      </c>
      <c r="G491" s="67" t="s">
        <v>163</v>
      </c>
      <c r="H491" s="41"/>
      <c r="I491" s="41"/>
      <c r="J491" s="68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59">
        <v>44707.0</v>
      </c>
      <c r="B492" s="69">
        <v>0.5</v>
      </c>
      <c r="C492" s="69">
        <v>0.5298611111111111</v>
      </c>
      <c r="D492" s="42">
        <v>4.0</v>
      </c>
      <c r="E492" s="42">
        <v>39.0</v>
      </c>
      <c r="F492" s="24" t="s">
        <v>30</v>
      </c>
      <c r="G492" s="67" t="s">
        <v>227</v>
      </c>
      <c r="H492" s="41"/>
      <c r="I492" s="41"/>
      <c r="J492" s="68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59">
        <v>44707.0</v>
      </c>
      <c r="B493" s="69">
        <v>0.5298611111111111</v>
      </c>
      <c r="C493" s="69">
        <v>0.625</v>
      </c>
      <c r="D493" s="42">
        <v>12.0</v>
      </c>
      <c r="E493" s="42">
        <v>125.0</v>
      </c>
      <c r="F493" s="36" t="s">
        <v>133</v>
      </c>
      <c r="G493" s="67" t="s">
        <v>242</v>
      </c>
      <c r="H493" s="41"/>
      <c r="I493" s="41"/>
      <c r="J493" s="68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59">
        <v>44707.0</v>
      </c>
      <c r="B494" s="60">
        <v>0.7569444444444444</v>
      </c>
      <c r="C494" s="69">
        <v>0.9138888888888889</v>
      </c>
      <c r="D494" s="42">
        <v>10.0</v>
      </c>
      <c r="E494" s="42">
        <v>216.0</v>
      </c>
      <c r="F494" s="20" t="s">
        <v>19</v>
      </c>
      <c r="G494" s="67" t="s">
        <v>177</v>
      </c>
      <c r="H494" s="41"/>
      <c r="I494" s="41"/>
      <c r="J494" s="68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59">
        <v>44707.0</v>
      </c>
      <c r="B495" s="60">
        <v>0.375</v>
      </c>
      <c r="C495" s="60">
        <v>0.4166666666666667</v>
      </c>
      <c r="D495" s="42">
        <v>5.0</v>
      </c>
      <c r="E495" s="61">
        <v>55.0</v>
      </c>
      <c r="F495" s="24" t="s">
        <v>30</v>
      </c>
      <c r="G495" s="67" t="s">
        <v>159</v>
      </c>
      <c r="H495" s="41"/>
      <c r="I495" s="41"/>
      <c r="J495" s="68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59">
        <v>44707.0</v>
      </c>
      <c r="B496" s="60">
        <v>0.5416666666666666</v>
      </c>
      <c r="C496" s="60">
        <v>0.6041666666666666</v>
      </c>
      <c r="D496" s="42">
        <v>13.0</v>
      </c>
      <c r="E496" s="61">
        <v>77.0</v>
      </c>
      <c r="F496" s="36" t="s">
        <v>133</v>
      </c>
      <c r="G496" s="67" t="s">
        <v>195</v>
      </c>
      <c r="H496" s="41"/>
      <c r="I496" s="41"/>
      <c r="J496" s="68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59">
        <v>44707.0</v>
      </c>
      <c r="B497" s="60">
        <v>0.75</v>
      </c>
      <c r="C497" s="69">
        <v>0.9166666666666666</v>
      </c>
      <c r="D497" s="42">
        <v>15.0</v>
      </c>
      <c r="E497" s="61">
        <v>225.0</v>
      </c>
      <c r="F497" s="20" t="s">
        <v>19</v>
      </c>
      <c r="G497" s="67" t="s">
        <v>162</v>
      </c>
      <c r="H497" s="41"/>
      <c r="I497" s="41"/>
      <c r="J497" s="68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59">
        <v>44707.0</v>
      </c>
      <c r="B498" s="60">
        <v>0.5</v>
      </c>
      <c r="C498" s="69">
        <v>0.5208333333333334</v>
      </c>
      <c r="D498" s="42">
        <v>0.0</v>
      </c>
      <c r="E498" s="42">
        <v>30.0</v>
      </c>
      <c r="F498" s="36" t="s">
        <v>133</v>
      </c>
      <c r="G498" s="67"/>
      <c r="H498" s="41"/>
      <c r="I498" s="41"/>
      <c r="J498" s="68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59">
        <v>44707.0</v>
      </c>
      <c r="B499" s="60">
        <v>0.75</v>
      </c>
      <c r="C499" s="69">
        <v>0.9166666666666666</v>
      </c>
      <c r="D499" s="42">
        <v>30.0</v>
      </c>
      <c r="E499" s="42">
        <v>210.0</v>
      </c>
      <c r="F499" s="20" t="s">
        <v>19</v>
      </c>
      <c r="G499" s="67" t="s">
        <v>241</v>
      </c>
      <c r="H499" s="41"/>
      <c r="I499" s="41"/>
      <c r="J499" s="68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59">
        <v>44707.0</v>
      </c>
      <c r="B500" s="60">
        <v>0.9583333333333334</v>
      </c>
      <c r="C500" s="69">
        <v>0.9993055555555556</v>
      </c>
      <c r="D500" s="42">
        <v>5.0</v>
      </c>
      <c r="E500" s="42">
        <v>54.0</v>
      </c>
      <c r="F500" s="31" t="s">
        <v>68</v>
      </c>
      <c r="G500" s="67" t="s">
        <v>162</v>
      </c>
      <c r="H500" s="41"/>
      <c r="I500" s="41"/>
      <c r="J500" s="68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59">
        <v>44708.0</v>
      </c>
      <c r="B501" s="70">
        <v>0.48194444444444445</v>
      </c>
      <c r="C501" s="70">
        <v>0.5034722222222222</v>
      </c>
      <c r="D501" s="42">
        <v>0.0</v>
      </c>
      <c r="E501" s="42">
        <v>31.0</v>
      </c>
      <c r="F501" s="24" t="s">
        <v>30</v>
      </c>
      <c r="G501" s="67"/>
      <c r="H501" s="41"/>
      <c r="I501" s="41"/>
      <c r="J501" s="68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59">
        <v>44708.0</v>
      </c>
      <c r="B502" s="70">
        <v>0.5034722222222222</v>
      </c>
      <c r="C502" s="70">
        <v>0.5277777777777778</v>
      </c>
      <c r="D502" s="42">
        <v>0.0</v>
      </c>
      <c r="E502" s="42">
        <v>35.0</v>
      </c>
      <c r="F502" s="23" t="s">
        <v>26</v>
      </c>
      <c r="G502" s="67"/>
      <c r="H502" s="41"/>
      <c r="I502" s="41"/>
      <c r="J502" s="68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59">
        <v>44708.0</v>
      </c>
      <c r="B503" s="70">
        <v>0.5277777777777778</v>
      </c>
      <c r="C503" s="70">
        <v>0.5972222222222222</v>
      </c>
      <c r="D503" s="42">
        <v>10.0</v>
      </c>
      <c r="E503" s="42">
        <v>90.0</v>
      </c>
      <c r="F503" s="20" t="s">
        <v>19</v>
      </c>
      <c r="G503" s="67" t="s">
        <v>219</v>
      </c>
      <c r="H503" s="41"/>
      <c r="I503" s="41"/>
      <c r="J503" s="68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59">
        <v>44708.0</v>
      </c>
      <c r="B504" s="70">
        <v>0.8777777777777778</v>
      </c>
      <c r="C504" s="70">
        <v>0.9020833333333333</v>
      </c>
      <c r="D504" s="42">
        <v>0.0</v>
      </c>
      <c r="E504" s="42">
        <v>35.0</v>
      </c>
      <c r="F504" s="31" t="s">
        <v>68</v>
      </c>
      <c r="G504" s="67"/>
      <c r="H504" s="41"/>
      <c r="I504" s="41"/>
      <c r="J504" s="68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59">
        <v>44708.0</v>
      </c>
      <c r="B505" s="60">
        <v>0.4375</v>
      </c>
      <c r="C505" s="60">
        <v>0.5416666666666666</v>
      </c>
      <c r="D505" s="42">
        <v>20.0</v>
      </c>
      <c r="E505" s="42">
        <v>130.0</v>
      </c>
      <c r="F505" s="20" t="s">
        <v>19</v>
      </c>
      <c r="G505" s="67" t="s">
        <v>243</v>
      </c>
      <c r="H505" s="41"/>
      <c r="I505" s="41"/>
      <c r="J505" s="68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59">
        <v>44708.0</v>
      </c>
      <c r="B506" s="69">
        <v>0.4166666666666667</v>
      </c>
      <c r="C506" s="69">
        <v>0.4479166666666667</v>
      </c>
      <c r="D506" s="42">
        <v>0.0</v>
      </c>
      <c r="E506" s="42">
        <v>45.0</v>
      </c>
      <c r="F506" s="20" t="s">
        <v>19</v>
      </c>
      <c r="G506" s="67"/>
      <c r="H506" s="41"/>
      <c r="I506" s="41"/>
      <c r="J506" s="68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59">
        <v>44708.0</v>
      </c>
      <c r="B507" s="69">
        <v>0.4479166666666667</v>
      </c>
      <c r="C507" s="69">
        <v>0.45555555555555555</v>
      </c>
      <c r="D507" s="42">
        <v>0.0</v>
      </c>
      <c r="E507" s="42">
        <v>11.0</v>
      </c>
      <c r="F507" s="24" t="s">
        <v>30</v>
      </c>
      <c r="G507" s="67"/>
      <c r="H507" s="41"/>
      <c r="I507" s="41"/>
      <c r="J507" s="68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59">
        <v>44708.0</v>
      </c>
      <c r="B508" s="69">
        <v>0.45555555555555555</v>
      </c>
      <c r="C508" s="69">
        <v>0.48333333333333334</v>
      </c>
      <c r="D508" s="42">
        <v>3.0</v>
      </c>
      <c r="E508" s="42">
        <v>37.0</v>
      </c>
      <c r="F508" s="20" t="s">
        <v>19</v>
      </c>
      <c r="G508" s="67" t="s">
        <v>212</v>
      </c>
      <c r="H508" s="41"/>
      <c r="I508" s="41"/>
      <c r="J508" s="68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59">
        <v>44708.0</v>
      </c>
      <c r="B509" s="69">
        <v>0.48333333333333334</v>
      </c>
      <c r="C509" s="69">
        <v>0.5020833333333333</v>
      </c>
      <c r="D509" s="42">
        <v>0.0</v>
      </c>
      <c r="E509" s="42">
        <v>27.0</v>
      </c>
      <c r="F509" s="24" t="s">
        <v>30</v>
      </c>
      <c r="G509" s="67"/>
      <c r="H509" s="41"/>
      <c r="I509" s="41"/>
      <c r="J509" s="68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59">
        <v>44708.0</v>
      </c>
      <c r="B510" s="69">
        <v>0.5020833333333333</v>
      </c>
      <c r="C510" s="69">
        <v>0.5875</v>
      </c>
      <c r="D510" s="42">
        <v>30.0</v>
      </c>
      <c r="E510" s="42">
        <v>93.0</v>
      </c>
      <c r="F510" s="20" t="s">
        <v>19</v>
      </c>
      <c r="G510" s="67" t="s">
        <v>186</v>
      </c>
      <c r="H510" s="41"/>
      <c r="I510" s="41"/>
      <c r="J510" s="68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59">
        <v>44708.0</v>
      </c>
      <c r="B511" s="69">
        <v>0.5875</v>
      </c>
      <c r="C511" s="69">
        <v>0.6493055555555556</v>
      </c>
      <c r="D511" s="42">
        <v>0.0</v>
      </c>
      <c r="E511" s="42">
        <v>89.0</v>
      </c>
      <c r="F511" s="24" t="s">
        <v>30</v>
      </c>
      <c r="G511" s="67"/>
      <c r="H511" s="41"/>
      <c r="I511" s="41"/>
      <c r="J511" s="68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59">
        <v>44708.0</v>
      </c>
      <c r="B512" s="69">
        <v>0.6493055555555556</v>
      </c>
      <c r="C512" s="69">
        <v>0.6666666666666666</v>
      </c>
      <c r="D512" s="42">
        <v>5.0</v>
      </c>
      <c r="E512" s="42">
        <v>20.0</v>
      </c>
      <c r="F512" s="31" t="s">
        <v>68</v>
      </c>
      <c r="G512" s="67" t="s">
        <v>244</v>
      </c>
      <c r="H512" s="41"/>
      <c r="I512" s="41"/>
      <c r="J512" s="68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59">
        <v>44708.0</v>
      </c>
      <c r="B513" s="60">
        <v>0.375</v>
      </c>
      <c r="C513" s="69">
        <v>0.40625</v>
      </c>
      <c r="D513" s="42">
        <v>4.0</v>
      </c>
      <c r="E513" s="42">
        <v>41.0</v>
      </c>
      <c r="F513" s="36" t="s">
        <v>133</v>
      </c>
      <c r="G513" s="67" t="s">
        <v>162</v>
      </c>
      <c r="H513" s="41"/>
      <c r="I513" s="41"/>
      <c r="J513" s="68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59">
        <v>44708.0</v>
      </c>
      <c r="B514" s="69">
        <v>0.40625</v>
      </c>
      <c r="C514" s="69">
        <v>0.41944444444444445</v>
      </c>
      <c r="D514" s="42">
        <v>0.0</v>
      </c>
      <c r="E514" s="42">
        <v>19.0</v>
      </c>
      <c r="F514" s="31" t="s">
        <v>68</v>
      </c>
      <c r="G514" s="67"/>
      <c r="H514" s="41"/>
      <c r="I514" s="41"/>
      <c r="J514" s="68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59">
        <v>44708.0</v>
      </c>
      <c r="B515" s="69">
        <v>0.41944444444444445</v>
      </c>
      <c r="C515" s="69">
        <v>0.5090277777777777</v>
      </c>
      <c r="D515" s="42">
        <v>15.0</v>
      </c>
      <c r="E515" s="42">
        <v>114.0</v>
      </c>
      <c r="F515" s="20" t="s">
        <v>19</v>
      </c>
      <c r="G515" s="67" t="s">
        <v>190</v>
      </c>
      <c r="H515" s="41"/>
      <c r="I515" s="41"/>
      <c r="J515" s="68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59">
        <v>44708.0</v>
      </c>
      <c r="B516" s="69">
        <v>0.5090277777777777</v>
      </c>
      <c r="C516" s="69">
        <v>0.5416666666666666</v>
      </c>
      <c r="D516" s="42">
        <v>0.0</v>
      </c>
      <c r="E516" s="42">
        <v>47.0</v>
      </c>
      <c r="F516" s="24" t="s">
        <v>30</v>
      </c>
      <c r="G516" s="67"/>
      <c r="H516" s="41"/>
      <c r="I516" s="41"/>
      <c r="J516" s="68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59">
        <v>44708.0</v>
      </c>
      <c r="B517" s="69">
        <v>0.8986111111111111</v>
      </c>
      <c r="C517" s="60">
        <v>0.91875</v>
      </c>
      <c r="D517" s="42">
        <v>2.0</v>
      </c>
      <c r="E517" s="42">
        <v>27.0</v>
      </c>
      <c r="F517" s="36" t="s">
        <v>245</v>
      </c>
      <c r="G517" s="67"/>
      <c r="H517" s="41"/>
      <c r="I517" s="41"/>
      <c r="J517" s="68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59">
        <v>44709.0</v>
      </c>
      <c r="B518" s="69">
        <v>0.8333333333333334</v>
      </c>
      <c r="C518" s="69">
        <v>0.9791666666666666</v>
      </c>
      <c r="D518" s="42">
        <v>10.0</v>
      </c>
      <c r="E518" s="42">
        <v>200.0</v>
      </c>
      <c r="F518" s="20" t="s">
        <v>19</v>
      </c>
      <c r="G518" s="67" t="s">
        <v>196</v>
      </c>
      <c r="H518" s="41"/>
      <c r="I518" s="41"/>
      <c r="J518" s="68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59">
        <v>44709.0</v>
      </c>
      <c r="B519" s="69">
        <v>0.9791666666666666</v>
      </c>
      <c r="C519" s="69">
        <v>0.9993055555555556</v>
      </c>
      <c r="D519" s="42">
        <v>0.0</v>
      </c>
      <c r="E519" s="42">
        <v>29.0</v>
      </c>
      <c r="F519" s="24" t="s">
        <v>30</v>
      </c>
      <c r="G519" s="67"/>
      <c r="H519" s="41"/>
      <c r="I519" s="41"/>
      <c r="J519" s="68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59">
        <v>44709.0</v>
      </c>
      <c r="B520" s="60">
        <v>0.5</v>
      </c>
      <c r="C520" s="69">
        <v>0.53125</v>
      </c>
      <c r="D520" s="42">
        <v>2.0</v>
      </c>
      <c r="E520" s="42">
        <v>43.0</v>
      </c>
      <c r="F520" s="20" t="s">
        <v>19</v>
      </c>
      <c r="G520" s="67" t="s">
        <v>192</v>
      </c>
      <c r="H520" s="41"/>
      <c r="I520" s="41"/>
      <c r="J520" s="68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59">
        <v>44709.0</v>
      </c>
      <c r="B521" s="60">
        <v>0.53125</v>
      </c>
      <c r="C521" s="60">
        <v>0.5486111111111112</v>
      </c>
      <c r="D521" s="42">
        <v>0.0</v>
      </c>
      <c r="E521" s="42">
        <v>25.0</v>
      </c>
      <c r="F521" s="24" t="s">
        <v>30</v>
      </c>
      <c r="G521" s="67"/>
      <c r="H521" s="41"/>
      <c r="I521" s="41"/>
      <c r="J521" s="68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59">
        <v>44709.0</v>
      </c>
      <c r="B522" s="60">
        <v>0.5486111111111112</v>
      </c>
      <c r="C522" s="60">
        <v>0.5520833333333334</v>
      </c>
      <c r="D522" s="42">
        <v>0.0</v>
      </c>
      <c r="E522" s="42">
        <v>5.0</v>
      </c>
      <c r="F522" s="23" t="s">
        <v>26</v>
      </c>
      <c r="G522" s="67"/>
      <c r="H522" s="41"/>
      <c r="I522" s="41"/>
      <c r="J522" s="68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59">
        <v>44709.0</v>
      </c>
      <c r="B523" s="60">
        <v>0.5520833333333334</v>
      </c>
      <c r="C523" s="60">
        <v>0.5972222222222222</v>
      </c>
      <c r="D523" s="42">
        <v>5.0</v>
      </c>
      <c r="E523" s="42">
        <v>60.0</v>
      </c>
      <c r="F523" s="20" t="s">
        <v>19</v>
      </c>
      <c r="G523" s="67" t="s">
        <v>162</v>
      </c>
      <c r="H523" s="41"/>
      <c r="I523" s="41"/>
      <c r="J523" s="68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59">
        <v>44709.0</v>
      </c>
      <c r="B524" s="60">
        <v>0.5972222222222222</v>
      </c>
      <c r="C524" s="60">
        <v>0.6111111111111112</v>
      </c>
      <c r="D524" s="42">
        <v>0.0</v>
      </c>
      <c r="E524" s="42">
        <v>20.0</v>
      </c>
      <c r="F524" s="24" t="s">
        <v>30</v>
      </c>
      <c r="G524" s="67"/>
      <c r="H524" s="41"/>
      <c r="I524" s="41"/>
      <c r="J524" s="68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59">
        <v>44709.0</v>
      </c>
      <c r="B525" s="69">
        <v>0.8333333333333334</v>
      </c>
      <c r="C525" s="69">
        <v>0.9791666666666666</v>
      </c>
      <c r="D525" s="42">
        <v>5.0</v>
      </c>
      <c r="E525" s="42">
        <v>205.0</v>
      </c>
      <c r="F525" s="20" t="s">
        <v>19</v>
      </c>
      <c r="G525" s="67" t="s">
        <v>162</v>
      </c>
      <c r="H525" s="41"/>
      <c r="I525" s="41"/>
      <c r="J525" s="68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59">
        <v>44709.0</v>
      </c>
      <c r="B526" s="69">
        <v>0.9791666666666666</v>
      </c>
      <c r="C526" s="69">
        <v>0.9993055555555556</v>
      </c>
      <c r="D526" s="42">
        <v>0.0</v>
      </c>
      <c r="E526" s="42">
        <v>29.0</v>
      </c>
      <c r="F526" s="24" t="s">
        <v>30</v>
      </c>
      <c r="G526" s="67"/>
      <c r="H526" s="41"/>
      <c r="I526" s="41"/>
      <c r="J526" s="68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59">
        <v>44709.0</v>
      </c>
      <c r="B527" s="60">
        <v>0.5</v>
      </c>
      <c r="C527" s="60">
        <v>0.5208333333333334</v>
      </c>
      <c r="D527" s="42">
        <v>0.0</v>
      </c>
      <c r="E527" s="42">
        <v>30.0</v>
      </c>
      <c r="F527" s="20" t="s">
        <v>19</v>
      </c>
      <c r="G527" s="67"/>
      <c r="H527" s="41"/>
      <c r="I527" s="41"/>
      <c r="J527" s="68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59">
        <v>44709.0</v>
      </c>
      <c r="B528" s="60">
        <v>0.5208333333333334</v>
      </c>
      <c r="C528" s="60">
        <v>0.5625</v>
      </c>
      <c r="D528" s="42">
        <v>15.0</v>
      </c>
      <c r="E528" s="42">
        <v>45.0</v>
      </c>
      <c r="F528" s="24" t="s">
        <v>30</v>
      </c>
      <c r="G528" s="71" t="s">
        <v>225</v>
      </c>
      <c r="H528" s="41"/>
      <c r="I528" s="41"/>
      <c r="J528" s="68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59">
        <v>44710.0</v>
      </c>
      <c r="B529" s="60">
        <v>0.8333333333333334</v>
      </c>
      <c r="C529" s="60">
        <v>0.8402777777777778</v>
      </c>
      <c r="D529" s="42">
        <v>0.0</v>
      </c>
      <c r="E529" s="42">
        <v>10.0</v>
      </c>
      <c r="F529" s="20" t="s">
        <v>19</v>
      </c>
      <c r="G529" s="67"/>
      <c r="H529" s="41"/>
      <c r="I529" s="41"/>
      <c r="J529" s="68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59">
        <v>44710.0</v>
      </c>
      <c r="B530" s="60">
        <v>0.8402777777777778</v>
      </c>
      <c r="C530" s="60">
        <v>0.9340277777777778</v>
      </c>
      <c r="D530" s="42">
        <v>10.0</v>
      </c>
      <c r="E530" s="42">
        <v>125.0</v>
      </c>
      <c r="F530" s="24" t="s">
        <v>30</v>
      </c>
      <c r="G530" s="67" t="s">
        <v>203</v>
      </c>
      <c r="H530" s="41"/>
      <c r="I530" s="41"/>
      <c r="J530" s="68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59">
        <v>44710.0</v>
      </c>
      <c r="B531" s="60">
        <v>0.5</v>
      </c>
      <c r="C531" s="60">
        <v>0.5138888888888888</v>
      </c>
      <c r="D531" s="42">
        <v>0.0</v>
      </c>
      <c r="E531" s="42">
        <v>20.0</v>
      </c>
      <c r="F531" s="23" t="s">
        <v>26</v>
      </c>
      <c r="G531" s="67"/>
      <c r="H531" s="41"/>
      <c r="I531" s="41"/>
      <c r="J531" s="68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59">
        <v>44710.0</v>
      </c>
      <c r="B532" s="60">
        <v>0.6666666666666666</v>
      </c>
      <c r="C532" s="69">
        <v>0.7319444444444444</v>
      </c>
      <c r="D532" s="42">
        <v>0.0</v>
      </c>
      <c r="E532" s="42">
        <v>94.0</v>
      </c>
      <c r="F532" s="31" t="s">
        <v>68</v>
      </c>
      <c r="G532" s="67"/>
      <c r="H532" s="41"/>
      <c r="I532" s="41"/>
      <c r="J532" s="68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59">
        <v>44711.0</v>
      </c>
      <c r="B533" s="60">
        <v>0.375</v>
      </c>
      <c r="C533" s="60">
        <v>0.4583333333333333</v>
      </c>
      <c r="D533" s="42">
        <v>30.0</v>
      </c>
      <c r="E533" s="42">
        <v>90.0</v>
      </c>
      <c r="F533" s="31" t="s">
        <v>68</v>
      </c>
      <c r="G533" s="67" t="s">
        <v>226</v>
      </c>
      <c r="H533" s="41"/>
      <c r="I533" s="41"/>
      <c r="J533" s="68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59">
        <v>44711.0</v>
      </c>
      <c r="B534" s="69">
        <v>0.8805555555555555</v>
      </c>
      <c r="C534" s="69">
        <v>0.9993055555555556</v>
      </c>
      <c r="D534" s="42">
        <v>20.0</v>
      </c>
      <c r="E534" s="42">
        <v>151.0</v>
      </c>
      <c r="F534" s="36" t="s">
        <v>133</v>
      </c>
      <c r="G534" s="67" t="s">
        <v>206</v>
      </c>
      <c r="H534" s="41"/>
      <c r="I534" s="41"/>
      <c r="J534" s="68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59">
        <v>44711.0</v>
      </c>
      <c r="B535" s="60">
        <v>0.5138888888888888</v>
      </c>
      <c r="C535" s="60">
        <v>0.58125</v>
      </c>
      <c r="D535" s="42">
        <v>10.0</v>
      </c>
      <c r="E535" s="42">
        <v>87.0</v>
      </c>
      <c r="F535" s="20" t="s">
        <v>19</v>
      </c>
      <c r="G535" s="67" t="s">
        <v>178</v>
      </c>
      <c r="H535" s="41"/>
      <c r="I535" s="41"/>
      <c r="J535" s="68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59">
        <v>44711.0</v>
      </c>
      <c r="B536" s="60">
        <v>0.58125</v>
      </c>
      <c r="C536" s="60">
        <v>0.6041666666666666</v>
      </c>
      <c r="D536" s="42">
        <v>0.0</v>
      </c>
      <c r="E536" s="42">
        <v>33.0</v>
      </c>
      <c r="F536" s="24" t="s">
        <v>30</v>
      </c>
      <c r="G536" s="67"/>
      <c r="H536" s="41"/>
      <c r="I536" s="41"/>
      <c r="J536" s="68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59">
        <v>44711.0</v>
      </c>
      <c r="B537" s="60">
        <v>0.8333333333333334</v>
      </c>
      <c r="C537" s="60">
        <v>0.9993055555555556</v>
      </c>
      <c r="D537" s="42">
        <v>20.0</v>
      </c>
      <c r="E537" s="42">
        <v>219.0</v>
      </c>
      <c r="F537" s="31" t="s">
        <v>68</v>
      </c>
      <c r="G537" s="67" t="s">
        <v>203</v>
      </c>
      <c r="H537" s="41"/>
      <c r="I537" s="41"/>
      <c r="J537" s="68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59">
        <v>44711.0</v>
      </c>
      <c r="B538" s="69">
        <v>0.375</v>
      </c>
      <c r="C538" s="69">
        <v>0.6041666666666666</v>
      </c>
      <c r="D538" s="42">
        <v>45.0</v>
      </c>
      <c r="E538" s="42">
        <v>285.0</v>
      </c>
      <c r="F538" s="31" t="s">
        <v>68</v>
      </c>
      <c r="G538" s="67" t="s">
        <v>207</v>
      </c>
      <c r="H538" s="41"/>
      <c r="I538" s="41"/>
      <c r="J538" s="68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59">
        <v>44711.0</v>
      </c>
      <c r="B539" s="60">
        <v>0.375</v>
      </c>
      <c r="C539" s="60">
        <v>0.4583333333333333</v>
      </c>
      <c r="D539" s="42">
        <v>30.0</v>
      </c>
      <c r="E539" s="42">
        <v>90.0</v>
      </c>
      <c r="F539" s="72" t="s">
        <v>68</v>
      </c>
      <c r="G539" s="73" t="s">
        <v>166</v>
      </c>
      <c r="H539" s="74"/>
      <c r="I539" s="74"/>
      <c r="J539" s="75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76" t="s">
        <v>246</v>
      </c>
      <c r="D540" s="42">
        <f t="shared" ref="D540:E540" si="13">SUM(D8:D539)</f>
        <v>11923</v>
      </c>
      <c r="E540" s="42">
        <f t="shared" si="13"/>
        <v>75654</v>
      </c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2">
        <f>D540+E540</f>
        <v>87577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  <row r="1004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</row>
    <row r="100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</row>
    <row r="1006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</row>
    <row r="1007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</row>
    <row r="1008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</row>
    <row r="1009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</row>
    <row r="1010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</row>
    <row r="1011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</row>
    <row r="1012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</row>
    <row r="101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</row>
    <row r="1014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</row>
    <row r="1015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</row>
    <row r="1016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</row>
    <row r="1017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</row>
    <row r="1018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</row>
    <row r="1019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</row>
    <row r="1020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</row>
    <row r="1021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</row>
    <row r="1022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</row>
    <row r="102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</row>
    <row r="1024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</row>
    <row r="1025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</row>
    <row r="1026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</row>
    <row r="1027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</row>
    <row r="1028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</row>
    <row r="1029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</row>
    <row r="1030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</row>
    <row r="1031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</row>
    <row r="1032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</row>
    <row r="103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</row>
    <row r="1034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</row>
    <row r="1035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</row>
    <row r="1036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</row>
    <row r="1037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</row>
    <row r="1038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</row>
    <row r="1039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</row>
    <row r="1040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</row>
    <row r="1041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</row>
    <row r="1042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</row>
    <row r="104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</row>
    <row r="1044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</row>
    <row r="1045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</row>
    <row r="1046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</row>
    <row r="1047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</row>
    <row r="1048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</row>
    <row r="1049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</row>
    <row r="1050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</row>
    <row r="1051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</row>
    <row r="1052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</row>
    <row r="105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</row>
    <row r="1054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</row>
    <row r="1055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</row>
    <row r="1056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</row>
    <row r="1057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</row>
    <row r="1058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</row>
    <row r="1059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</row>
    <row r="1060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</row>
    <row r="1061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</row>
    <row r="1062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</row>
    <row r="106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</row>
    <row r="1064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</row>
    <row r="1065">
      <c r="A1065" s="41"/>
      <c r="B1065" s="41"/>
      <c r="C1065" s="41"/>
      <c r="D1065" s="41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</row>
    <row r="1066">
      <c r="A1066" s="41"/>
      <c r="B1066" s="41"/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</row>
    <row r="1067">
      <c r="A1067" s="41"/>
      <c r="B1067" s="41"/>
      <c r="C1067" s="41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</row>
    <row r="1068">
      <c r="A1068" s="41"/>
      <c r="B1068" s="41"/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</row>
    <row r="1069">
      <c r="A1069" s="41"/>
      <c r="B1069" s="41"/>
      <c r="C1069" s="41"/>
      <c r="D1069" s="41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</row>
    <row r="1070">
      <c r="A1070" s="41"/>
      <c r="B1070" s="41"/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</row>
    <row r="1071">
      <c r="A1071" s="41"/>
      <c r="B1071" s="41"/>
      <c r="C1071" s="41"/>
      <c r="D1071" s="41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</row>
    <row r="1072">
      <c r="A1072" s="41"/>
      <c r="B1072" s="41"/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</row>
    <row r="1073">
      <c r="A1073" s="41"/>
      <c r="B1073" s="41"/>
      <c r="C1073" s="41"/>
      <c r="D1073" s="41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</row>
    <row r="1074">
      <c r="A1074" s="41"/>
      <c r="B1074" s="41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</row>
    <row r="1075">
      <c r="A1075" s="41"/>
      <c r="B1075" s="41"/>
      <c r="C1075" s="41"/>
      <c r="D1075" s="41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</row>
    <row r="1076">
      <c r="A1076" s="41"/>
      <c r="B1076" s="41"/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</row>
    <row r="1077">
      <c r="A1077" s="41"/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</row>
  </sheetData>
  <mergeCells count="3">
    <mergeCell ref="A1:C1"/>
    <mergeCell ref="I3:I5"/>
    <mergeCell ref="J3:J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13"/>
    <col customWidth="1" min="7" max="7" width="75.75"/>
    <col customWidth="1" min="9" max="9" width="20.75"/>
    <col customWidth="1" min="10" max="10" width="18.5"/>
    <col customWidth="1" min="15" max="15" width="59.38"/>
    <col customWidth="1" min="17" max="17" width="32.38"/>
    <col customWidth="1" min="25" max="25" width="58.88"/>
    <col customWidth="1" min="27" max="27" width="24.63"/>
    <col customWidth="1" min="28" max="28" width="17.5"/>
    <col customWidth="1" min="33" max="33" width="47.88"/>
    <col customWidth="1" min="34" max="34" width="38.13"/>
    <col customWidth="1" min="41" max="41" width="48.5"/>
    <col customWidth="1" min="42" max="42" width="32.63"/>
    <col customWidth="1" min="49" max="49" width="48.5"/>
  </cols>
  <sheetData>
    <row r="1">
      <c r="A1" s="77" t="s">
        <v>0</v>
      </c>
      <c r="B1" s="44"/>
      <c r="C1" s="44"/>
      <c r="D1" s="44"/>
      <c r="E1" s="44"/>
      <c r="F1" s="44"/>
      <c r="G1" s="44"/>
      <c r="H1" s="78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</row>
    <row r="2">
      <c r="A2" s="44"/>
      <c r="B2" s="44"/>
      <c r="C2" s="44"/>
      <c r="D2" s="44"/>
      <c r="E2" s="44"/>
      <c r="F2" s="44"/>
      <c r="G2" s="44"/>
      <c r="H2" s="78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</row>
    <row r="3">
      <c r="A3" s="43" t="s">
        <v>1</v>
      </c>
      <c r="B3" s="79" t="s">
        <v>247</v>
      </c>
      <c r="C3" s="39"/>
      <c r="D3" s="39"/>
      <c r="E3" s="40"/>
      <c r="F3" s="43" t="s">
        <v>3</v>
      </c>
      <c r="G3" s="22" t="s">
        <v>144</v>
      </c>
      <c r="H3" s="78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</row>
    <row r="4">
      <c r="A4" s="43" t="s">
        <v>5</v>
      </c>
      <c r="B4" s="80" t="s">
        <v>146</v>
      </c>
      <c r="C4" s="39"/>
      <c r="D4" s="39"/>
      <c r="E4" s="40"/>
      <c r="F4" s="43" t="s">
        <v>7</v>
      </c>
      <c r="G4" s="81" t="s">
        <v>146</v>
      </c>
      <c r="H4" s="78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</row>
    <row r="5">
      <c r="A5" s="43" t="s">
        <v>9</v>
      </c>
      <c r="B5" s="79" t="s">
        <v>248</v>
      </c>
      <c r="C5" s="39"/>
      <c r="D5" s="39"/>
      <c r="E5" s="40"/>
      <c r="F5" s="43" t="s">
        <v>11</v>
      </c>
      <c r="G5" s="28" t="s">
        <v>148</v>
      </c>
      <c r="H5" s="78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</row>
    <row r="6">
      <c r="A6" s="82" t="s">
        <v>249</v>
      </c>
      <c r="B6" s="44"/>
      <c r="C6" s="44"/>
      <c r="D6" s="44"/>
      <c r="E6" s="44"/>
      <c r="F6" s="44"/>
      <c r="G6" s="44"/>
      <c r="H6" s="78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</row>
    <row r="7">
      <c r="A7" s="83" t="s">
        <v>12</v>
      </c>
      <c r="B7" s="84" t="s">
        <v>13</v>
      </c>
      <c r="C7" s="84" t="s">
        <v>14</v>
      </c>
      <c r="D7" s="84" t="s">
        <v>250</v>
      </c>
      <c r="E7" s="84" t="s">
        <v>251</v>
      </c>
      <c r="F7" s="84" t="s">
        <v>17</v>
      </c>
      <c r="G7" s="84" t="s">
        <v>18</v>
      </c>
      <c r="H7" s="78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</row>
    <row r="8">
      <c r="A8" s="85" t="s">
        <v>252</v>
      </c>
      <c r="B8" s="39"/>
      <c r="C8" s="39"/>
      <c r="D8" s="39"/>
      <c r="E8" s="39"/>
      <c r="F8" s="39"/>
      <c r="G8" s="40"/>
      <c r="H8" s="86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</row>
    <row r="9">
      <c r="A9" s="87">
        <v>44606.0</v>
      </c>
      <c r="B9" s="88" t="s">
        <v>253</v>
      </c>
      <c r="C9" s="88" t="s">
        <v>254</v>
      </c>
      <c r="D9" s="89">
        <v>20.0</v>
      </c>
      <c r="E9" s="89">
        <v>100.0</v>
      </c>
      <c r="F9" s="90" t="s">
        <v>255</v>
      </c>
      <c r="G9" s="91" t="s">
        <v>256</v>
      </c>
      <c r="H9" s="92"/>
      <c r="I9" s="76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</row>
    <row r="10">
      <c r="A10" s="87">
        <v>44606.0</v>
      </c>
      <c r="B10" s="88" t="s">
        <v>254</v>
      </c>
      <c r="C10" s="88" t="s">
        <v>96</v>
      </c>
      <c r="D10" s="89">
        <v>40.0</v>
      </c>
      <c r="E10" s="89">
        <v>320.0</v>
      </c>
      <c r="F10" s="90" t="s">
        <v>255</v>
      </c>
      <c r="G10" s="91" t="s">
        <v>257</v>
      </c>
      <c r="H10" s="92"/>
      <c r="I10" s="76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</row>
    <row r="11">
      <c r="A11" s="87">
        <v>44607.0</v>
      </c>
      <c r="B11" s="88" t="s">
        <v>258</v>
      </c>
      <c r="C11" s="88" t="s">
        <v>254</v>
      </c>
      <c r="D11" s="89">
        <v>45.0</v>
      </c>
      <c r="E11" s="89">
        <v>135.0</v>
      </c>
      <c r="F11" s="90" t="s">
        <v>255</v>
      </c>
      <c r="G11" s="91" t="s">
        <v>259</v>
      </c>
      <c r="H11" s="92"/>
      <c r="I11" s="76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</row>
    <row r="12">
      <c r="A12" s="87">
        <v>44607.0</v>
      </c>
      <c r="B12" s="88" t="s">
        <v>254</v>
      </c>
      <c r="C12" s="88" t="s">
        <v>260</v>
      </c>
      <c r="D12" s="89">
        <v>40.0</v>
      </c>
      <c r="E12" s="89">
        <v>260.0</v>
      </c>
      <c r="F12" s="90" t="s">
        <v>255</v>
      </c>
      <c r="G12" s="91" t="s">
        <v>257</v>
      </c>
      <c r="H12" s="92"/>
      <c r="I12" s="76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</row>
    <row r="13">
      <c r="A13" s="87">
        <v>44608.0</v>
      </c>
      <c r="B13" s="88" t="s">
        <v>258</v>
      </c>
      <c r="C13" s="88" t="s">
        <v>254</v>
      </c>
      <c r="D13" s="89">
        <v>40.0</v>
      </c>
      <c r="E13" s="89">
        <v>140.0</v>
      </c>
      <c r="F13" s="90" t="s">
        <v>255</v>
      </c>
      <c r="G13" s="91" t="s">
        <v>261</v>
      </c>
      <c r="H13" s="92"/>
      <c r="I13" s="76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</row>
    <row r="14">
      <c r="A14" s="87">
        <v>44608.0</v>
      </c>
      <c r="B14" s="88" t="s">
        <v>254</v>
      </c>
      <c r="C14" s="88" t="s">
        <v>260</v>
      </c>
      <c r="D14" s="89">
        <v>40.0</v>
      </c>
      <c r="E14" s="89">
        <v>260.0</v>
      </c>
      <c r="F14" s="90" t="s">
        <v>255</v>
      </c>
      <c r="G14" s="91" t="s">
        <v>262</v>
      </c>
      <c r="H14" s="92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</row>
    <row r="15">
      <c r="A15" s="87">
        <v>44609.0</v>
      </c>
      <c r="B15" s="88" t="s">
        <v>253</v>
      </c>
      <c r="C15" s="88" t="s">
        <v>254</v>
      </c>
      <c r="D15" s="89">
        <v>15.0</v>
      </c>
      <c r="E15" s="89">
        <v>105.0</v>
      </c>
      <c r="F15" s="90" t="s">
        <v>255</v>
      </c>
      <c r="G15" s="91" t="s">
        <v>261</v>
      </c>
      <c r="H15" s="92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</row>
    <row r="16">
      <c r="A16" s="87">
        <v>44609.0</v>
      </c>
      <c r="B16" s="88" t="s">
        <v>254</v>
      </c>
      <c r="C16" s="88" t="s">
        <v>96</v>
      </c>
      <c r="D16" s="89">
        <v>35.0</v>
      </c>
      <c r="E16" s="89">
        <v>325.0</v>
      </c>
      <c r="F16" s="90" t="s">
        <v>255</v>
      </c>
      <c r="G16" s="91" t="s">
        <v>263</v>
      </c>
      <c r="H16" s="92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</row>
    <row r="17">
      <c r="A17" s="87">
        <v>44610.0</v>
      </c>
      <c r="B17" s="88" t="s">
        <v>258</v>
      </c>
      <c r="C17" s="88" t="s">
        <v>254</v>
      </c>
      <c r="D17" s="89">
        <v>40.0</v>
      </c>
      <c r="E17" s="89">
        <v>140.0</v>
      </c>
      <c r="F17" s="90" t="s">
        <v>255</v>
      </c>
      <c r="G17" s="91" t="s">
        <v>264</v>
      </c>
      <c r="H17" s="92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</row>
    <row r="18">
      <c r="A18" s="93">
        <v>44610.0</v>
      </c>
      <c r="B18" s="88" t="s">
        <v>254</v>
      </c>
      <c r="C18" s="88" t="s">
        <v>260</v>
      </c>
      <c r="D18" s="89">
        <v>40.0</v>
      </c>
      <c r="E18" s="89">
        <v>260.0</v>
      </c>
      <c r="F18" s="90" t="s">
        <v>255</v>
      </c>
      <c r="G18" s="91" t="s">
        <v>261</v>
      </c>
      <c r="H18" s="92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</row>
    <row r="19">
      <c r="A19" s="88"/>
      <c r="B19" s="88"/>
      <c r="C19" s="88"/>
      <c r="D19" s="94">
        <v>355.0</v>
      </c>
      <c r="E19" s="94">
        <v>2045.0</v>
      </c>
      <c r="F19" s="88"/>
      <c r="G19" s="88"/>
      <c r="H19" s="9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</row>
    <row r="20">
      <c r="A20" s="85" t="s">
        <v>265</v>
      </c>
      <c r="B20" s="39"/>
      <c r="C20" s="39"/>
      <c r="D20" s="39"/>
      <c r="E20" s="39"/>
      <c r="F20" s="39"/>
      <c r="G20" s="40"/>
      <c r="H20" s="95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</row>
    <row r="21">
      <c r="A21" s="93">
        <v>44613.0</v>
      </c>
      <c r="B21" s="96" t="s">
        <v>253</v>
      </c>
      <c r="C21" s="96" t="s">
        <v>254</v>
      </c>
      <c r="D21" s="89">
        <v>20.0</v>
      </c>
      <c r="E21" s="89">
        <v>100.0</v>
      </c>
      <c r="F21" s="97" t="s">
        <v>255</v>
      </c>
      <c r="G21" s="98" t="s">
        <v>261</v>
      </c>
      <c r="H21" s="99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</row>
    <row r="22">
      <c r="A22" s="93">
        <v>44613.0</v>
      </c>
      <c r="B22" s="96" t="s">
        <v>254</v>
      </c>
      <c r="C22" s="96" t="s">
        <v>96</v>
      </c>
      <c r="D22" s="89">
        <v>35.0</v>
      </c>
      <c r="E22" s="89">
        <v>325.0</v>
      </c>
      <c r="F22" s="97" t="s">
        <v>255</v>
      </c>
      <c r="G22" s="98" t="s">
        <v>257</v>
      </c>
      <c r="H22" s="99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</row>
    <row r="23">
      <c r="A23" s="93">
        <v>44614.0</v>
      </c>
      <c r="B23" s="96" t="s">
        <v>258</v>
      </c>
      <c r="C23" s="96" t="s">
        <v>254</v>
      </c>
      <c r="D23" s="89">
        <v>45.0</v>
      </c>
      <c r="E23" s="89">
        <v>135.0</v>
      </c>
      <c r="F23" s="97" t="s">
        <v>255</v>
      </c>
      <c r="G23" s="98" t="s">
        <v>257</v>
      </c>
      <c r="H23" s="99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</row>
    <row r="24">
      <c r="A24" s="93">
        <v>44614.0</v>
      </c>
      <c r="B24" s="96" t="s">
        <v>254</v>
      </c>
      <c r="C24" s="96" t="s">
        <v>260</v>
      </c>
      <c r="D24" s="89">
        <v>35.0</v>
      </c>
      <c r="E24" s="89">
        <v>265.0</v>
      </c>
      <c r="F24" s="97" t="s">
        <v>255</v>
      </c>
      <c r="G24" s="98" t="s">
        <v>261</v>
      </c>
      <c r="H24" s="99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</row>
    <row r="25">
      <c r="A25" s="93">
        <v>44615.0</v>
      </c>
      <c r="B25" s="96" t="s">
        <v>258</v>
      </c>
      <c r="C25" s="96" t="s">
        <v>254</v>
      </c>
      <c r="D25" s="89">
        <v>40.0</v>
      </c>
      <c r="E25" s="89">
        <v>140.0</v>
      </c>
      <c r="F25" s="97" t="s">
        <v>255</v>
      </c>
      <c r="G25" s="98" t="s">
        <v>266</v>
      </c>
      <c r="H25" s="9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</row>
    <row r="26">
      <c r="A26" s="93">
        <v>44615.0</v>
      </c>
      <c r="B26" s="96" t="s">
        <v>254</v>
      </c>
      <c r="C26" s="96" t="s">
        <v>260</v>
      </c>
      <c r="D26" s="89">
        <v>30.0</v>
      </c>
      <c r="E26" s="89">
        <v>270.0</v>
      </c>
      <c r="F26" s="97" t="s">
        <v>255</v>
      </c>
      <c r="G26" s="98" t="s">
        <v>257</v>
      </c>
      <c r="H26" s="9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</row>
    <row r="27">
      <c r="A27" s="93">
        <v>44616.0</v>
      </c>
      <c r="B27" s="96" t="s">
        <v>253</v>
      </c>
      <c r="C27" s="96" t="s">
        <v>254</v>
      </c>
      <c r="D27" s="89">
        <v>15.0</v>
      </c>
      <c r="E27" s="89">
        <v>105.0</v>
      </c>
      <c r="F27" s="97" t="s">
        <v>255</v>
      </c>
      <c r="G27" s="98" t="s">
        <v>267</v>
      </c>
      <c r="H27" s="9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</row>
    <row r="28">
      <c r="A28" s="93">
        <v>44616.0</v>
      </c>
      <c r="B28" s="96" t="s">
        <v>254</v>
      </c>
      <c r="C28" s="96" t="s">
        <v>96</v>
      </c>
      <c r="D28" s="89">
        <v>35.0</v>
      </c>
      <c r="E28" s="89">
        <v>335.0</v>
      </c>
      <c r="F28" s="97" t="s">
        <v>255</v>
      </c>
      <c r="G28" s="98" t="s">
        <v>261</v>
      </c>
      <c r="H28" s="9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</row>
    <row r="29">
      <c r="A29" s="93">
        <v>44617.0</v>
      </c>
      <c r="B29" s="96" t="s">
        <v>258</v>
      </c>
      <c r="C29" s="96" t="s">
        <v>254</v>
      </c>
      <c r="D29" s="89">
        <v>40.0</v>
      </c>
      <c r="E29" s="89">
        <v>140.0</v>
      </c>
      <c r="F29" s="97" t="s">
        <v>255</v>
      </c>
      <c r="G29" s="98" t="s">
        <v>268</v>
      </c>
      <c r="H29" s="99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</row>
    <row r="30">
      <c r="A30" s="93">
        <v>44617.0</v>
      </c>
      <c r="B30" s="96" t="s">
        <v>254</v>
      </c>
      <c r="C30" s="96" t="s">
        <v>260</v>
      </c>
      <c r="D30" s="89">
        <v>30.0</v>
      </c>
      <c r="E30" s="89">
        <v>270.0</v>
      </c>
      <c r="F30" s="97" t="s">
        <v>255</v>
      </c>
      <c r="G30" s="98" t="s">
        <v>269</v>
      </c>
      <c r="H30" s="99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</row>
    <row r="31">
      <c r="A31" s="96"/>
      <c r="B31" s="88"/>
      <c r="C31" s="88"/>
      <c r="D31" s="94">
        <v>325.0</v>
      </c>
      <c r="E31" s="94">
        <v>2085.0</v>
      </c>
      <c r="F31" s="88"/>
      <c r="G31" s="91"/>
      <c r="H31" s="92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</row>
    <row r="32">
      <c r="A32" s="85" t="s">
        <v>270</v>
      </c>
      <c r="B32" s="39"/>
      <c r="C32" s="39"/>
      <c r="D32" s="39"/>
      <c r="E32" s="39"/>
      <c r="F32" s="39"/>
      <c r="G32" s="40"/>
      <c r="H32" s="95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</row>
    <row r="33">
      <c r="A33" s="93">
        <v>44620.0</v>
      </c>
      <c r="B33" s="96" t="s">
        <v>253</v>
      </c>
      <c r="C33" s="96" t="s">
        <v>254</v>
      </c>
      <c r="D33" s="89">
        <v>20.0</v>
      </c>
      <c r="E33" s="89">
        <v>100.0</v>
      </c>
      <c r="F33" s="97" t="s">
        <v>55</v>
      </c>
      <c r="G33" s="98" t="s">
        <v>269</v>
      </c>
      <c r="H33" s="99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</row>
    <row r="34">
      <c r="A34" s="93">
        <v>44620.0</v>
      </c>
      <c r="B34" s="96" t="s">
        <v>254</v>
      </c>
      <c r="C34" s="96" t="s">
        <v>96</v>
      </c>
      <c r="D34" s="89">
        <v>35.0</v>
      </c>
      <c r="E34" s="89">
        <v>325.0</v>
      </c>
      <c r="F34" s="97" t="s">
        <v>55</v>
      </c>
      <c r="G34" s="98" t="s">
        <v>261</v>
      </c>
      <c r="H34" s="99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</row>
    <row r="35">
      <c r="A35" s="100">
        <v>44621.0</v>
      </c>
      <c r="B35" s="96" t="s">
        <v>258</v>
      </c>
      <c r="C35" s="96" t="s">
        <v>254</v>
      </c>
      <c r="D35" s="89">
        <v>40.0</v>
      </c>
      <c r="E35" s="89">
        <v>140.0</v>
      </c>
      <c r="F35" s="97" t="s">
        <v>55</v>
      </c>
      <c r="G35" s="98" t="s">
        <v>268</v>
      </c>
      <c r="H35" s="99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</row>
    <row r="36">
      <c r="A36" s="100">
        <v>44621.0</v>
      </c>
      <c r="B36" s="96" t="s">
        <v>254</v>
      </c>
      <c r="C36" s="96" t="s">
        <v>260</v>
      </c>
      <c r="D36" s="89">
        <v>35.0</v>
      </c>
      <c r="E36" s="89">
        <v>265.0</v>
      </c>
      <c r="F36" s="97" t="s">
        <v>55</v>
      </c>
      <c r="G36" s="98" t="s">
        <v>271</v>
      </c>
      <c r="H36" s="99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</row>
    <row r="37">
      <c r="A37" s="100">
        <v>44622.0</v>
      </c>
      <c r="B37" s="96" t="s">
        <v>258</v>
      </c>
      <c r="C37" s="96" t="s">
        <v>254</v>
      </c>
      <c r="D37" s="89">
        <v>40.0</v>
      </c>
      <c r="E37" s="89">
        <v>140.0</v>
      </c>
      <c r="F37" s="97" t="s">
        <v>55</v>
      </c>
      <c r="G37" s="98" t="s">
        <v>269</v>
      </c>
      <c r="H37" s="99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</row>
    <row r="38">
      <c r="A38" s="100">
        <v>44622.0</v>
      </c>
      <c r="B38" s="96" t="s">
        <v>254</v>
      </c>
      <c r="C38" s="96" t="s">
        <v>260</v>
      </c>
      <c r="D38" s="89">
        <v>35.0</v>
      </c>
      <c r="E38" s="89">
        <v>265.0</v>
      </c>
      <c r="F38" s="97" t="s">
        <v>55</v>
      </c>
      <c r="G38" s="98" t="s">
        <v>272</v>
      </c>
      <c r="H38" s="99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</row>
    <row r="39">
      <c r="A39" s="100">
        <v>44623.0</v>
      </c>
      <c r="B39" s="96" t="s">
        <v>253</v>
      </c>
      <c r="C39" s="96" t="s">
        <v>254</v>
      </c>
      <c r="D39" s="89">
        <v>15.0</v>
      </c>
      <c r="E39" s="89">
        <v>105.0</v>
      </c>
      <c r="F39" s="97" t="s">
        <v>55</v>
      </c>
      <c r="G39" s="98" t="s">
        <v>273</v>
      </c>
      <c r="H39" s="99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</row>
    <row r="40">
      <c r="A40" s="100">
        <v>44623.0</v>
      </c>
      <c r="B40" s="96" t="s">
        <v>254</v>
      </c>
      <c r="C40" s="96" t="s">
        <v>96</v>
      </c>
      <c r="D40" s="89">
        <v>35.0</v>
      </c>
      <c r="E40" s="89">
        <v>335.0</v>
      </c>
      <c r="F40" s="97" t="s">
        <v>55</v>
      </c>
      <c r="G40" s="98" t="s">
        <v>274</v>
      </c>
      <c r="H40" s="99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</row>
    <row r="41">
      <c r="A41" s="100">
        <v>44624.0</v>
      </c>
      <c r="B41" s="96" t="s">
        <v>258</v>
      </c>
      <c r="C41" s="96" t="s">
        <v>254</v>
      </c>
      <c r="D41" s="89">
        <v>35.0</v>
      </c>
      <c r="E41" s="89">
        <v>145.0</v>
      </c>
      <c r="F41" s="97" t="s">
        <v>55</v>
      </c>
      <c r="G41" s="98" t="s">
        <v>273</v>
      </c>
      <c r="H41" s="99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</row>
    <row r="42">
      <c r="A42" s="100">
        <v>44624.0</v>
      </c>
      <c r="B42" s="96" t="s">
        <v>254</v>
      </c>
      <c r="C42" s="96" t="s">
        <v>260</v>
      </c>
      <c r="D42" s="89">
        <v>30.0</v>
      </c>
      <c r="E42" s="89">
        <v>270.0</v>
      </c>
      <c r="F42" s="97" t="s">
        <v>55</v>
      </c>
      <c r="G42" s="98" t="s">
        <v>274</v>
      </c>
      <c r="H42" s="99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</row>
    <row r="43">
      <c r="A43" s="101"/>
      <c r="B43" s="88"/>
      <c r="C43" s="88"/>
      <c r="D43" s="94">
        <v>320.0</v>
      </c>
      <c r="E43" s="94">
        <v>2090.0</v>
      </c>
      <c r="F43" s="88"/>
      <c r="G43" s="91"/>
      <c r="H43" s="92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</row>
    <row r="44">
      <c r="A44" s="85" t="s">
        <v>275</v>
      </c>
      <c r="B44" s="39"/>
      <c r="C44" s="39"/>
      <c r="D44" s="39"/>
      <c r="E44" s="39"/>
      <c r="F44" s="39"/>
      <c r="G44" s="40"/>
      <c r="H44" s="95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</row>
    <row r="45">
      <c r="A45" s="100">
        <v>44627.0</v>
      </c>
      <c r="B45" s="96" t="s">
        <v>253</v>
      </c>
      <c r="C45" s="96" t="s">
        <v>254</v>
      </c>
      <c r="D45" s="89">
        <v>15.0</v>
      </c>
      <c r="E45" s="89">
        <v>105.0</v>
      </c>
      <c r="F45" s="97" t="s">
        <v>55</v>
      </c>
      <c r="G45" s="98" t="s">
        <v>261</v>
      </c>
      <c r="H45" s="99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</row>
    <row r="46">
      <c r="A46" s="100">
        <v>44627.0</v>
      </c>
      <c r="B46" s="96" t="s">
        <v>254</v>
      </c>
      <c r="C46" s="96" t="s">
        <v>96</v>
      </c>
      <c r="D46" s="89">
        <v>35.0</v>
      </c>
      <c r="E46" s="89">
        <v>325.0</v>
      </c>
      <c r="F46" s="97" t="s">
        <v>55</v>
      </c>
      <c r="G46" s="98" t="s">
        <v>272</v>
      </c>
      <c r="H46" s="99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</row>
    <row r="47">
      <c r="A47" s="100">
        <v>44628.0</v>
      </c>
      <c r="B47" s="96" t="s">
        <v>258</v>
      </c>
      <c r="C47" s="96" t="s">
        <v>254</v>
      </c>
      <c r="D47" s="89">
        <v>40.0</v>
      </c>
      <c r="E47" s="89">
        <v>140.0</v>
      </c>
      <c r="F47" s="97" t="s">
        <v>55</v>
      </c>
      <c r="G47" s="98" t="s">
        <v>276</v>
      </c>
      <c r="H47" s="99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</row>
    <row r="48">
      <c r="A48" s="100">
        <v>44628.0</v>
      </c>
      <c r="B48" s="96" t="s">
        <v>254</v>
      </c>
      <c r="C48" s="96" t="s">
        <v>260</v>
      </c>
      <c r="D48" s="89">
        <v>35.0</v>
      </c>
      <c r="E48" s="89">
        <v>265.0</v>
      </c>
      <c r="F48" s="97" t="s">
        <v>55</v>
      </c>
      <c r="G48" s="98" t="s">
        <v>256</v>
      </c>
      <c r="H48" s="99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</row>
    <row r="49">
      <c r="A49" s="100">
        <v>44629.0</v>
      </c>
      <c r="B49" s="96" t="s">
        <v>258</v>
      </c>
      <c r="C49" s="96" t="s">
        <v>254</v>
      </c>
      <c r="D49" s="89">
        <v>45.0</v>
      </c>
      <c r="E49" s="89">
        <v>140.0</v>
      </c>
      <c r="F49" s="97" t="s">
        <v>55</v>
      </c>
      <c r="G49" s="98" t="s">
        <v>277</v>
      </c>
      <c r="H49" s="99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</row>
    <row r="50">
      <c r="A50" s="100">
        <v>44629.0</v>
      </c>
      <c r="B50" s="96" t="s">
        <v>254</v>
      </c>
      <c r="C50" s="96" t="s">
        <v>260</v>
      </c>
      <c r="D50" s="89">
        <v>35.0</v>
      </c>
      <c r="E50" s="89">
        <v>265.0</v>
      </c>
      <c r="F50" s="97" t="s">
        <v>55</v>
      </c>
      <c r="G50" s="98" t="s">
        <v>278</v>
      </c>
      <c r="H50" s="99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</row>
    <row r="51">
      <c r="A51" s="100">
        <v>44630.0</v>
      </c>
      <c r="B51" s="96" t="s">
        <v>253</v>
      </c>
      <c r="C51" s="96" t="s">
        <v>254</v>
      </c>
      <c r="D51" s="89">
        <v>15.0</v>
      </c>
      <c r="E51" s="89">
        <v>105.0</v>
      </c>
      <c r="F51" s="97" t="s">
        <v>55</v>
      </c>
      <c r="G51" s="98" t="s">
        <v>279</v>
      </c>
      <c r="H51" s="99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</row>
    <row r="52">
      <c r="A52" s="100">
        <v>44630.0</v>
      </c>
      <c r="B52" s="96" t="s">
        <v>254</v>
      </c>
      <c r="C52" s="96" t="s">
        <v>96</v>
      </c>
      <c r="D52" s="89">
        <v>35.0</v>
      </c>
      <c r="E52" s="89">
        <v>335.0</v>
      </c>
      <c r="F52" s="97" t="s">
        <v>55</v>
      </c>
      <c r="G52" s="98" t="s">
        <v>256</v>
      </c>
      <c r="H52" s="99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</row>
    <row r="53">
      <c r="A53" s="100">
        <v>44631.0</v>
      </c>
      <c r="B53" s="96" t="s">
        <v>258</v>
      </c>
      <c r="C53" s="96" t="s">
        <v>254</v>
      </c>
      <c r="D53" s="89">
        <v>35.0</v>
      </c>
      <c r="E53" s="89">
        <v>145.0</v>
      </c>
      <c r="F53" s="97" t="s">
        <v>55</v>
      </c>
      <c r="G53" s="98" t="s">
        <v>261</v>
      </c>
      <c r="H53" s="99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</row>
    <row r="54">
      <c r="A54" s="100">
        <v>44631.0</v>
      </c>
      <c r="B54" s="96" t="s">
        <v>254</v>
      </c>
      <c r="C54" s="96" t="s">
        <v>260</v>
      </c>
      <c r="D54" s="89">
        <v>30.0</v>
      </c>
      <c r="E54" s="89">
        <v>270.0</v>
      </c>
      <c r="F54" s="97" t="s">
        <v>55</v>
      </c>
      <c r="G54" s="98" t="s">
        <v>280</v>
      </c>
      <c r="H54" s="99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</row>
    <row r="55">
      <c r="A55" s="101"/>
      <c r="B55" s="88"/>
      <c r="C55" s="88"/>
      <c r="D55" s="94">
        <v>320.0</v>
      </c>
      <c r="E55" s="94">
        <v>2095.0</v>
      </c>
      <c r="F55" s="88"/>
      <c r="G55" s="91"/>
      <c r="H55" s="92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</row>
    <row r="56">
      <c r="A56" s="85" t="s">
        <v>281</v>
      </c>
      <c r="B56" s="39"/>
      <c r="C56" s="39"/>
      <c r="D56" s="39"/>
      <c r="E56" s="39"/>
      <c r="F56" s="39"/>
      <c r="G56" s="40"/>
      <c r="H56" s="95"/>
      <c r="I56" s="41"/>
      <c r="J56" s="102" t="s">
        <v>282</v>
      </c>
      <c r="K56" s="39"/>
      <c r="L56" s="40"/>
      <c r="M56" s="89">
        <v>1555.0</v>
      </c>
      <c r="N56" s="89">
        <v>10015.0</v>
      </c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</row>
    <row r="57">
      <c r="A57" s="100">
        <v>44634.0</v>
      </c>
      <c r="B57" s="96" t="s">
        <v>253</v>
      </c>
      <c r="C57" s="96" t="s">
        <v>254</v>
      </c>
      <c r="D57" s="89">
        <v>15.0</v>
      </c>
      <c r="E57" s="89">
        <v>105.0</v>
      </c>
      <c r="F57" s="103" t="s">
        <v>133</v>
      </c>
      <c r="G57" s="98" t="s">
        <v>261</v>
      </c>
      <c r="H57" s="99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</row>
    <row r="58">
      <c r="A58" s="100">
        <v>44634.0</v>
      </c>
      <c r="B58" s="96" t="s">
        <v>254</v>
      </c>
      <c r="C58" s="96" t="s">
        <v>96</v>
      </c>
      <c r="D58" s="89">
        <v>30.0</v>
      </c>
      <c r="E58" s="89">
        <v>330.0</v>
      </c>
      <c r="F58" s="103" t="s">
        <v>133</v>
      </c>
      <c r="G58" s="98" t="s">
        <v>278</v>
      </c>
      <c r="H58" s="99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</row>
    <row r="59">
      <c r="A59" s="100">
        <v>44635.0</v>
      </c>
      <c r="B59" s="96" t="s">
        <v>258</v>
      </c>
      <c r="C59" s="96" t="s">
        <v>254</v>
      </c>
      <c r="D59" s="89">
        <v>30.0</v>
      </c>
      <c r="E59" s="89">
        <v>150.0</v>
      </c>
      <c r="F59" s="103" t="s">
        <v>133</v>
      </c>
      <c r="G59" s="98" t="s">
        <v>283</v>
      </c>
      <c r="H59" s="99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</row>
    <row r="60">
      <c r="A60" s="100">
        <v>44635.0</v>
      </c>
      <c r="B60" s="96" t="s">
        <v>254</v>
      </c>
      <c r="C60" s="96" t="s">
        <v>260</v>
      </c>
      <c r="D60" s="89">
        <v>35.0</v>
      </c>
      <c r="E60" s="89">
        <v>265.0</v>
      </c>
      <c r="F60" s="103" t="s">
        <v>133</v>
      </c>
      <c r="G60" s="98" t="s">
        <v>284</v>
      </c>
      <c r="H60" s="99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</row>
    <row r="61">
      <c r="A61" s="100">
        <v>44636.0</v>
      </c>
      <c r="B61" s="96" t="s">
        <v>258</v>
      </c>
      <c r="C61" s="96" t="s">
        <v>254</v>
      </c>
      <c r="D61" s="89">
        <v>40.0</v>
      </c>
      <c r="E61" s="89">
        <v>145.0</v>
      </c>
      <c r="F61" s="97" t="s">
        <v>55</v>
      </c>
      <c r="G61" s="98" t="s">
        <v>279</v>
      </c>
      <c r="H61" s="99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</row>
    <row r="62">
      <c r="A62" s="100">
        <v>44636.0</v>
      </c>
      <c r="B62" s="96" t="s">
        <v>254</v>
      </c>
      <c r="C62" s="96" t="s">
        <v>260</v>
      </c>
      <c r="D62" s="89">
        <v>35.0</v>
      </c>
      <c r="E62" s="89">
        <v>265.0</v>
      </c>
      <c r="F62" s="97" t="s">
        <v>55</v>
      </c>
      <c r="G62" s="98" t="s">
        <v>278</v>
      </c>
      <c r="H62" s="99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</row>
    <row r="63">
      <c r="A63" s="100">
        <v>44637.0</v>
      </c>
      <c r="B63" s="96" t="s">
        <v>253</v>
      </c>
      <c r="C63" s="96" t="s">
        <v>254</v>
      </c>
      <c r="D63" s="89">
        <v>15.0</v>
      </c>
      <c r="E63" s="89">
        <v>105.0</v>
      </c>
      <c r="F63" s="97" t="s">
        <v>55</v>
      </c>
      <c r="G63" s="98" t="s">
        <v>283</v>
      </c>
      <c r="H63" s="99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</row>
    <row r="64">
      <c r="A64" s="100">
        <v>44637.0</v>
      </c>
      <c r="B64" s="96" t="s">
        <v>254</v>
      </c>
      <c r="C64" s="96" t="s">
        <v>96</v>
      </c>
      <c r="D64" s="89">
        <v>35.0</v>
      </c>
      <c r="E64" s="89">
        <v>335.0</v>
      </c>
      <c r="F64" s="97" t="s">
        <v>55</v>
      </c>
      <c r="G64" s="98" t="s">
        <v>273</v>
      </c>
      <c r="H64" s="99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</row>
    <row r="65">
      <c r="A65" s="101"/>
      <c r="B65" s="96"/>
      <c r="C65" s="96"/>
      <c r="D65" s="94">
        <v>235.0</v>
      </c>
      <c r="E65" s="94">
        <v>1700.0</v>
      </c>
      <c r="F65" s="96"/>
      <c r="G65" s="98"/>
      <c r="H65" s="99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</row>
    <row r="66">
      <c r="A66" s="104" t="s">
        <v>285</v>
      </c>
      <c r="B66" s="39"/>
      <c r="C66" s="39"/>
      <c r="D66" s="39"/>
      <c r="E66" s="39"/>
      <c r="F66" s="39"/>
      <c r="G66" s="40"/>
      <c r="H66" s="105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</row>
    <row r="67">
      <c r="A67" s="106">
        <v>44648.0</v>
      </c>
      <c r="B67" s="107" t="s">
        <v>253</v>
      </c>
      <c r="C67" s="107" t="s">
        <v>254</v>
      </c>
      <c r="D67" s="108">
        <v>20.0</v>
      </c>
      <c r="E67" s="108">
        <v>100.0</v>
      </c>
      <c r="F67" s="109" t="s">
        <v>133</v>
      </c>
      <c r="G67" s="107" t="s">
        <v>286</v>
      </c>
      <c r="H67" s="105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</row>
    <row r="68">
      <c r="A68" s="110">
        <v>44648.0</v>
      </c>
      <c r="B68" s="107" t="s">
        <v>254</v>
      </c>
      <c r="C68" s="107" t="s">
        <v>96</v>
      </c>
      <c r="D68" s="108">
        <v>30.0</v>
      </c>
      <c r="E68" s="108">
        <v>330.0</v>
      </c>
      <c r="F68" s="109" t="s">
        <v>133</v>
      </c>
      <c r="G68" s="107" t="s">
        <v>287</v>
      </c>
      <c r="H68" s="92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</row>
    <row r="69">
      <c r="A69" s="111">
        <v>44648.0</v>
      </c>
      <c r="B69" s="105" t="s">
        <v>253</v>
      </c>
      <c r="C69" s="105" t="s">
        <v>254</v>
      </c>
      <c r="D69" s="112">
        <v>40.0</v>
      </c>
      <c r="E69" s="112">
        <v>80.0</v>
      </c>
      <c r="F69" s="113" t="s">
        <v>133</v>
      </c>
      <c r="G69" s="105" t="s">
        <v>288</v>
      </c>
      <c r="H69" s="95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</row>
    <row r="70">
      <c r="A70" s="111">
        <v>44648.0</v>
      </c>
      <c r="B70" s="105" t="s">
        <v>254</v>
      </c>
      <c r="C70" s="105" t="s">
        <v>96</v>
      </c>
      <c r="D70" s="112">
        <v>30.0</v>
      </c>
      <c r="E70" s="112">
        <v>330.0</v>
      </c>
      <c r="F70" s="113" t="s">
        <v>133</v>
      </c>
      <c r="G70" s="105" t="s">
        <v>289</v>
      </c>
      <c r="H70" s="95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</row>
    <row r="71">
      <c r="A71" s="111">
        <v>44648.0</v>
      </c>
      <c r="B71" s="105" t="s">
        <v>253</v>
      </c>
      <c r="C71" s="105" t="s">
        <v>254</v>
      </c>
      <c r="D71" s="112">
        <v>30.0</v>
      </c>
      <c r="E71" s="112">
        <v>90.0</v>
      </c>
      <c r="F71" s="113" t="s">
        <v>133</v>
      </c>
      <c r="G71" s="105" t="s">
        <v>290</v>
      </c>
      <c r="H71" s="99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</row>
    <row r="72">
      <c r="A72" s="111">
        <v>44648.0</v>
      </c>
      <c r="B72" s="105" t="s">
        <v>254</v>
      </c>
      <c r="C72" s="105" t="s">
        <v>96</v>
      </c>
      <c r="D72" s="112">
        <v>50.0</v>
      </c>
      <c r="E72" s="112">
        <v>310.0</v>
      </c>
      <c r="F72" s="113" t="s">
        <v>133</v>
      </c>
      <c r="G72" s="105" t="s">
        <v>291</v>
      </c>
      <c r="H72" s="99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</row>
    <row r="73">
      <c r="A73" s="114">
        <v>44648.0</v>
      </c>
      <c r="B73" s="14" t="s">
        <v>253</v>
      </c>
      <c r="C73" s="107" t="s">
        <v>254</v>
      </c>
      <c r="D73" s="108">
        <v>30.0</v>
      </c>
      <c r="E73" s="108">
        <v>90.0</v>
      </c>
      <c r="F73" s="109" t="s">
        <v>133</v>
      </c>
      <c r="G73" s="107" t="s">
        <v>261</v>
      </c>
      <c r="H73" s="99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</row>
    <row r="74">
      <c r="A74" s="114">
        <v>44648.0</v>
      </c>
      <c r="B74" s="107" t="s">
        <v>254</v>
      </c>
      <c r="C74" s="107" t="s">
        <v>96</v>
      </c>
      <c r="D74" s="108">
        <v>25.0</v>
      </c>
      <c r="E74" s="108">
        <v>335.0</v>
      </c>
      <c r="F74" s="109" t="s">
        <v>133</v>
      </c>
      <c r="G74" s="107" t="s">
        <v>292</v>
      </c>
      <c r="H74" s="99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</row>
    <row r="75">
      <c r="A75" s="114">
        <v>44648.0</v>
      </c>
      <c r="B75" s="14" t="s">
        <v>253</v>
      </c>
      <c r="C75" s="107" t="s">
        <v>254</v>
      </c>
      <c r="D75" s="108">
        <v>30.0</v>
      </c>
      <c r="E75" s="108">
        <v>90.0</v>
      </c>
      <c r="F75" s="109" t="s">
        <v>133</v>
      </c>
      <c r="G75" s="107" t="s">
        <v>293</v>
      </c>
      <c r="H75" s="99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</row>
    <row r="76">
      <c r="A76" s="114">
        <v>44648.0</v>
      </c>
      <c r="B76" s="107" t="s">
        <v>254</v>
      </c>
      <c r="C76" s="107" t="s">
        <v>96</v>
      </c>
      <c r="D76" s="108">
        <v>30.0</v>
      </c>
      <c r="E76" s="108">
        <v>330.0</v>
      </c>
      <c r="F76" s="109" t="s">
        <v>133</v>
      </c>
      <c r="G76" s="107" t="s">
        <v>294</v>
      </c>
      <c r="H76" s="99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</row>
    <row r="77">
      <c r="A77" s="87">
        <v>44649.0</v>
      </c>
      <c r="B77" s="107" t="s">
        <v>258</v>
      </c>
      <c r="C77" s="107" t="s">
        <v>254</v>
      </c>
      <c r="D77" s="108">
        <v>25.0</v>
      </c>
      <c r="E77" s="108">
        <v>155.0</v>
      </c>
      <c r="F77" s="109" t="s">
        <v>133</v>
      </c>
      <c r="G77" s="107" t="s">
        <v>295</v>
      </c>
      <c r="H77" s="99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</row>
    <row r="78">
      <c r="A78" s="87">
        <v>44649.0</v>
      </c>
      <c r="B78" s="107" t="s">
        <v>254</v>
      </c>
      <c r="C78" s="107" t="s">
        <v>260</v>
      </c>
      <c r="D78" s="108">
        <v>30.0</v>
      </c>
      <c r="E78" s="108">
        <v>270.0</v>
      </c>
      <c r="F78" s="109" t="s">
        <v>133</v>
      </c>
      <c r="G78" s="107" t="s">
        <v>296</v>
      </c>
      <c r="H78" s="99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</row>
    <row r="79">
      <c r="A79" s="87">
        <v>44649.0</v>
      </c>
      <c r="B79" s="107" t="s">
        <v>258</v>
      </c>
      <c r="C79" s="107" t="s">
        <v>254</v>
      </c>
      <c r="D79" s="108">
        <v>30.0</v>
      </c>
      <c r="E79" s="108">
        <v>150.0</v>
      </c>
      <c r="F79" s="109" t="s">
        <v>133</v>
      </c>
      <c r="G79" s="107" t="s">
        <v>290</v>
      </c>
      <c r="H79" s="99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</row>
    <row r="80">
      <c r="A80" s="87">
        <v>44649.0</v>
      </c>
      <c r="B80" s="107" t="s">
        <v>254</v>
      </c>
      <c r="C80" s="107" t="s">
        <v>260</v>
      </c>
      <c r="D80" s="108">
        <v>20.0</v>
      </c>
      <c r="E80" s="108">
        <v>280.0</v>
      </c>
      <c r="F80" s="109" t="s">
        <v>133</v>
      </c>
      <c r="G80" s="107" t="s">
        <v>297</v>
      </c>
      <c r="H80" s="99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</row>
    <row r="81">
      <c r="A81" s="87">
        <v>44649.0</v>
      </c>
      <c r="B81" s="107" t="s">
        <v>258</v>
      </c>
      <c r="C81" s="107" t="s">
        <v>254</v>
      </c>
      <c r="D81" s="108">
        <v>25.0</v>
      </c>
      <c r="E81" s="108">
        <v>155.0</v>
      </c>
      <c r="F81" s="109" t="s">
        <v>133</v>
      </c>
      <c r="G81" s="107" t="s">
        <v>298</v>
      </c>
      <c r="H81" s="92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</row>
    <row r="82">
      <c r="A82" s="87">
        <v>44649.0</v>
      </c>
      <c r="B82" s="107" t="s">
        <v>254</v>
      </c>
      <c r="C82" s="107" t="s">
        <v>260</v>
      </c>
      <c r="D82" s="108">
        <v>20.0</v>
      </c>
      <c r="E82" s="108">
        <v>280.0</v>
      </c>
      <c r="F82" s="109" t="s">
        <v>133</v>
      </c>
      <c r="G82" s="107" t="s">
        <v>299</v>
      </c>
      <c r="H82" s="95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</row>
    <row r="83">
      <c r="A83" s="87">
        <v>44649.0</v>
      </c>
      <c r="B83" s="14" t="s">
        <v>258</v>
      </c>
      <c r="C83" s="107" t="s">
        <v>254</v>
      </c>
      <c r="D83" s="108">
        <v>20.0</v>
      </c>
      <c r="E83" s="108">
        <v>160.0</v>
      </c>
      <c r="F83" s="109" t="s">
        <v>133</v>
      </c>
      <c r="G83" s="107" t="s">
        <v>300</v>
      </c>
      <c r="H83" s="99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</row>
    <row r="84">
      <c r="A84" s="87">
        <v>44649.0</v>
      </c>
      <c r="B84" s="107" t="s">
        <v>254</v>
      </c>
      <c r="C84" s="107" t="s">
        <v>260</v>
      </c>
      <c r="D84" s="108">
        <v>30.0</v>
      </c>
      <c r="E84" s="108">
        <v>270.0</v>
      </c>
      <c r="F84" s="109" t="s">
        <v>133</v>
      </c>
      <c r="G84" s="107" t="s">
        <v>301</v>
      </c>
      <c r="H84" s="99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</row>
    <row r="85">
      <c r="A85" s="87">
        <v>44649.0</v>
      </c>
      <c r="B85" s="14" t="s">
        <v>258</v>
      </c>
      <c r="C85" s="107" t="s">
        <v>254</v>
      </c>
      <c r="D85" s="108">
        <v>25.0</v>
      </c>
      <c r="E85" s="108">
        <v>155.0</v>
      </c>
      <c r="F85" s="109" t="s">
        <v>133</v>
      </c>
      <c r="G85" s="107" t="s">
        <v>261</v>
      </c>
      <c r="H85" s="99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</row>
    <row r="86">
      <c r="A86" s="87">
        <v>44649.0</v>
      </c>
      <c r="B86" s="107" t="s">
        <v>254</v>
      </c>
      <c r="C86" s="107" t="s">
        <v>260</v>
      </c>
      <c r="D86" s="108">
        <v>20.0</v>
      </c>
      <c r="E86" s="108">
        <v>280.0</v>
      </c>
      <c r="F86" s="109" t="s">
        <v>133</v>
      </c>
      <c r="G86" s="107" t="s">
        <v>302</v>
      </c>
      <c r="H86" s="99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</row>
    <row r="87">
      <c r="A87" s="106">
        <v>44650.0</v>
      </c>
      <c r="B87" s="14" t="s">
        <v>258</v>
      </c>
      <c r="C87" s="107" t="s">
        <v>254</v>
      </c>
      <c r="D87" s="108">
        <v>20.0</v>
      </c>
      <c r="E87" s="108">
        <v>160.0</v>
      </c>
      <c r="F87" s="109" t="s">
        <v>133</v>
      </c>
      <c r="G87" s="107" t="s">
        <v>303</v>
      </c>
      <c r="H87" s="99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</row>
    <row r="88">
      <c r="A88" s="106">
        <v>44650.0</v>
      </c>
      <c r="B88" s="107" t="s">
        <v>254</v>
      </c>
      <c r="C88" s="107" t="s">
        <v>260</v>
      </c>
      <c r="D88" s="108">
        <v>40.0</v>
      </c>
      <c r="E88" s="108">
        <v>260.0</v>
      </c>
      <c r="F88" s="109" t="s">
        <v>133</v>
      </c>
      <c r="G88" s="107" t="s">
        <v>304</v>
      </c>
      <c r="H88" s="99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</row>
    <row r="89">
      <c r="A89" s="106">
        <v>44650.0</v>
      </c>
      <c r="B89" s="14" t="s">
        <v>258</v>
      </c>
      <c r="C89" s="107" t="s">
        <v>254</v>
      </c>
      <c r="D89" s="108">
        <v>30.0</v>
      </c>
      <c r="E89" s="108">
        <v>150.0</v>
      </c>
      <c r="F89" s="109" t="s">
        <v>133</v>
      </c>
      <c r="G89" s="107" t="s">
        <v>305</v>
      </c>
      <c r="H89" s="99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</row>
    <row r="90">
      <c r="A90" s="106">
        <v>44650.0</v>
      </c>
      <c r="B90" s="107" t="s">
        <v>254</v>
      </c>
      <c r="C90" s="107" t="s">
        <v>260</v>
      </c>
      <c r="D90" s="108">
        <v>40.0</v>
      </c>
      <c r="E90" s="108">
        <v>260.0</v>
      </c>
      <c r="F90" s="109" t="s">
        <v>133</v>
      </c>
      <c r="G90" s="107" t="s">
        <v>306</v>
      </c>
      <c r="H90" s="99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</row>
    <row r="91">
      <c r="A91" s="106">
        <v>44650.0</v>
      </c>
      <c r="B91" s="14" t="s">
        <v>258</v>
      </c>
      <c r="C91" s="107" t="s">
        <v>254</v>
      </c>
      <c r="D91" s="108">
        <v>30.0</v>
      </c>
      <c r="E91" s="108">
        <v>150.0</v>
      </c>
      <c r="F91" s="109" t="s">
        <v>133</v>
      </c>
      <c r="G91" s="107" t="s">
        <v>290</v>
      </c>
      <c r="H91" s="99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</row>
    <row r="92">
      <c r="A92" s="106">
        <v>44650.0</v>
      </c>
      <c r="B92" s="107" t="s">
        <v>254</v>
      </c>
      <c r="C92" s="107" t="s">
        <v>260</v>
      </c>
      <c r="D92" s="108">
        <v>50.0</v>
      </c>
      <c r="E92" s="108">
        <v>250.0</v>
      </c>
      <c r="F92" s="109" t="s">
        <v>133</v>
      </c>
      <c r="G92" s="107" t="s">
        <v>307</v>
      </c>
      <c r="H92" s="99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</row>
    <row r="93">
      <c r="A93" s="106">
        <v>44650.0</v>
      </c>
      <c r="B93" s="14" t="s">
        <v>258</v>
      </c>
      <c r="C93" s="107" t="s">
        <v>254</v>
      </c>
      <c r="D93" s="108">
        <v>25.0</v>
      </c>
      <c r="E93" s="108">
        <v>155.0</v>
      </c>
      <c r="F93" s="109" t="s">
        <v>133</v>
      </c>
      <c r="G93" s="107" t="s">
        <v>261</v>
      </c>
      <c r="H93" s="92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</row>
    <row r="94">
      <c r="A94" s="106">
        <v>44650.0</v>
      </c>
      <c r="B94" s="107" t="s">
        <v>254</v>
      </c>
      <c r="C94" s="107" t="s">
        <v>260</v>
      </c>
      <c r="D94" s="108">
        <v>20.0</v>
      </c>
      <c r="E94" s="108">
        <v>280.0</v>
      </c>
      <c r="F94" s="109" t="s">
        <v>133</v>
      </c>
      <c r="G94" s="107" t="s">
        <v>308</v>
      </c>
      <c r="H94" s="95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</row>
    <row r="95">
      <c r="A95" s="106">
        <v>44650.0</v>
      </c>
      <c r="B95" s="14" t="s">
        <v>258</v>
      </c>
      <c r="C95" s="107" t="s">
        <v>254</v>
      </c>
      <c r="D95" s="108">
        <v>20.0</v>
      </c>
      <c r="E95" s="108">
        <v>160.0</v>
      </c>
      <c r="F95" s="109" t="s">
        <v>133</v>
      </c>
      <c r="G95" s="107" t="s">
        <v>309</v>
      </c>
      <c r="H95" s="99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</row>
    <row r="96">
      <c r="A96" s="106">
        <v>44650.0</v>
      </c>
      <c r="B96" s="107" t="s">
        <v>254</v>
      </c>
      <c r="C96" s="107" t="s">
        <v>260</v>
      </c>
      <c r="D96" s="108">
        <v>30.0</v>
      </c>
      <c r="E96" s="108">
        <v>270.0</v>
      </c>
      <c r="F96" s="109" t="s">
        <v>133</v>
      </c>
      <c r="G96" s="107" t="s">
        <v>310</v>
      </c>
      <c r="H96" s="99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</row>
    <row r="97">
      <c r="A97" s="106">
        <v>44651.0</v>
      </c>
      <c r="B97" s="14" t="s">
        <v>253</v>
      </c>
      <c r="C97" s="107" t="s">
        <v>254</v>
      </c>
      <c r="D97" s="108">
        <v>30.0</v>
      </c>
      <c r="E97" s="108">
        <v>90.0</v>
      </c>
      <c r="F97" s="109" t="s">
        <v>133</v>
      </c>
      <c r="G97" s="107" t="s">
        <v>290</v>
      </c>
      <c r="H97" s="99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</row>
    <row r="98">
      <c r="A98" s="106">
        <v>44651.0</v>
      </c>
      <c r="B98" s="107" t="s">
        <v>254</v>
      </c>
      <c r="C98" s="107" t="s">
        <v>96</v>
      </c>
      <c r="D98" s="115">
        <v>50.0</v>
      </c>
      <c r="E98" s="115">
        <v>310.0</v>
      </c>
      <c r="F98" s="109" t="s">
        <v>133</v>
      </c>
      <c r="G98" s="107" t="s">
        <v>311</v>
      </c>
      <c r="H98" s="99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</row>
    <row r="99">
      <c r="A99" s="106">
        <v>44651.0</v>
      </c>
      <c r="B99" s="14" t="s">
        <v>253</v>
      </c>
      <c r="C99" s="107" t="s">
        <v>254</v>
      </c>
      <c r="D99" s="108">
        <v>20.0</v>
      </c>
      <c r="E99" s="108">
        <v>100.0</v>
      </c>
      <c r="F99" s="116" t="s">
        <v>19</v>
      </c>
      <c r="G99" s="107" t="s">
        <v>312</v>
      </c>
      <c r="H99" s="99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</row>
    <row r="100">
      <c r="A100" s="106">
        <v>44651.0</v>
      </c>
      <c r="B100" s="107" t="s">
        <v>254</v>
      </c>
      <c r="C100" s="107" t="s">
        <v>96</v>
      </c>
      <c r="D100" s="115">
        <v>20.0</v>
      </c>
      <c r="E100" s="115">
        <v>340.0</v>
      </c>
      <c r="F100" s="116" t="s">
        <v>19</v>
      </c>
      <c r="G100" s="117" t="s">
        <v>298</v>
      </c>
      <c r="H100" s="99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</row>
    <row r="101">
      <c r="A101" s="106">
        <v>44651.0</v>
      </c>
      <c r="B101" s="14" t="s">
        <v>253</v>
      </c>
      <c r="C101" s="107" t="s">
        <v>254</v>
      </c>
      <c r="D101" s="108">
        <v>15.0</v>
      </c>
      <c r="E101" s="108">
        <v>105.0</v>
      </c>
      <c r="F101" s="109" t="s">
        <v>133</v>
      </c>
      <c r="G101" s="107" t="s">
        <v>313</v>
      </c>
      <c r="H101" s="99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</row>
    <row r="102">
      <c r="A102" s="106">
        <v>44651.0</v>
      </c>
      <c r="B102" s="107" t="s">
        <v>254</v>
      </c>
      <c r="C102" s="107" t="s">
        <v>96</v>
      </c>
      <c r="D102" s="115">
        <v>30.0</v>
      </c>
      <c r="E102" s="115">
        <v>330.0</v>
      </c>
      <c r="F102" s="109" t="s">
        <v>133</v>
      </c>
      <c r="G102" s="107" t="s">
        <v>314</v>
      </c>
      <c r="H102" s="99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</row>
    <row r="103">
      <c r="A103" s="106">
        <v>44651.0</v>
      </c>
      <c r="B103" s="14" t="s">
        <v>253</v>
      </c>
      <c r="C103" s="107" t="s">
        <v>254</v>
      </c>
      <c r="D103" s="108">
        <v>20.0</v>
      </c>
      <c r="E103" s="108">
        <v>100.0</v>
      </c>
      <c r="F103" s="109" t="s">
        <v>133</v>
      </c>
      <c r="G103" s="107" t="s">
        <v>301</v>
      </c>
      <c r="H103" s="99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</row>
    <row r="104">
      <c r="A104" s="106">
        <v>44651.0</v>
      </c>
      <c r="B104" s="107" t="s">
        <v>254</v>
      </c>
      <c r="C104" s="107" t="s">
        <v>96</v>
      </c>
      <c r="D104" s="115">
        <v>30.0</v>
      </c>
      <c r="E104" s="115">
        <v>330.0</v>
      </c>
      <c r="F104" s="109" t="s">
        <v>133</v>
      </c>
      <c r="G104" s="107" t="s">
        <v>315</v>
      </c>
      <c r="H104" s="99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</row>
    <row r="105">
      <c r="A105" s="106">
        <v>44651.0</v>
      </c>
      <c r="B105" s="14" t="s">
        <v>253</v>
      </c>
      <c r="C105" s="107" t="s">
        <v>254</v>
      </c>
      <c r="D105" s="108">
        <v>25.0</v>
      </c>
      <c r="E105" s="108">
        <v>95.0</v>
      </c>
      <c r="F105" s="109" t="s">
        <v>133</v>
      </c>
      <c r="G105" s="107" t="s">
        <v>279</v>
      </c>
      <c r="H105" s="92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</row>
    <row r="106">
      <c r="A106" s="106">
        <v>44651.0</v>
      </c>
      <c r="B106" s="107" t="s">
        <v>254</v>
      </c>
      <c r="C106" s="107" t="s">
        <v>96</v>
      </c>
      <c r="D106" s="115">
        <v>30.0</v>
      </c>
      <c r="E106" s="115">
        <v>330.0</v>
      </c>
      <c r="F106" s="109" t="s">
        <v>133</v>
      </c>
      <c r="G106" s="107" t="s">
        <v>316</v>
      </c>
      <c r="H106" s="95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</row>
    <row r="107">
      <c r="A107" s="106">
        <v>44652.0</v>
      </c>
      <c r="B107" s="3" t="s">
        <v>258</v>
      </c>
      <c r="C107" s="9" t="s">
        <v>254</v>
      </c>
      <c r="D107" s="89">
        <v>30.0</v>
      </c>
      <c r="E107" s="89">
        <v>150.0</v>
      </c>
      <c r="F107" s="118" t="s">
        <v>133</v>
      </c>
      <c r="G107" s="9" t="s">
        <v>317</v>
      </c>
      <c r="H107" s="95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</row>
    <row r="108">
      <c r="A108" s="106">
        <v>44652.0</v>
      </c>
      <c r="B108" s="88" t="s">
        <v>254</v>
      </c>
      <c r="C108" s="9" t="s">
        <v>260</v>
      </c>
      <c r="D108" s="89">
        <v>25.0</v>
      </c>
      <c r="E108" s="89">
        <v>275.0</v>
      </c>
      <c r="F108" s="118" t="s">
        <v>133</v>
      </c>
      <c r="G108" s="9" t="s">
        <v>318</v>
      </c>
      <c r="H108" s="119"/>
    </row>
    <row r="109">
      <c r="A109" s="106">
        <v>44652.0</v>
      </c>
      <c r="B109" s="3" t="s">
        <v>258</v>
      </c>
      <c r="C109" s="9" t="s">
        <v>254</v>
      </c>
      <c r="D109" s="89">
        <v>30.0</v>
      </c>
      <c r="E109" s="89">
        <v>150.0</v>
      </c>
      <c r="F109" s="120" t="s">
        <v>19</v>
      </c>
      <c r="G109" s="9" t="s">
        <v>319</v>
      </c>
      <c r="H109" s="119"/>
    </row>
    <row r="110">
      <c r="A110" s="106">
        <v>44652.0</v>
      </c>
      <c r="B110" s="9" t="s">
        <v>254</v>
      </c>
      <c r="C110" s="9" t="s">
        <v>260</v>
      </c>
      <c r="D110" s="89">
        <v>40.0</v>
      </c>
      <c r="E110" s="89">
        <v>260.0</v>
      </c>
      <c r="F110" s="120" t="s">
        <v>19</v>
      </c>
      <c r="G110" s="9" t="s">
        <v>320</v>
      </c>
      <c r="H110" s="119"/>
    </row>
    <row r="111">
      <c r="A111" s="106">
        <v>44652.0</v>
      </c>
      <c r="B111" s="3" t="s">
        <v>258</v>
      </c>
      <c r="C111" s="9" t="s">
        <v>254</v>
      </c>
      <c r="D111" s="89">
        <v>40.0</v>
      </c>
      <c r="E111" s="89">
        <v>140.0</v>
      </c>
      <c r="F111" s="120" t="s">
        <v>19</v>
      </c>
      <c r="G111" s="9" t="s">
        <v>321</v>
      </c>
      <c r="H111" s="119"/>
    </row>
    <row r="112">
      <c r="A112" s="106">
        <v>44652.0</v>
      </c>
      <c r="B112" s="9" t="s">
        <v>254</v>
      </c>
      <c r="C112" s="9" t="s">
        <v>260</v>
      </c>
      <c r="D112" s="89">
        <v>20.0</v>
      </c>
      <c r="E112" s="89">
        <v>280.0</v>
      </c>
      <c r="F112" s="120" t="s">
        <v>19</v>
      </c>
      <c r="G112" s="9" t="s">
        <v>322</v>
      </c>
      <c r="H112" s="119"/>
    </row>
    <row r="113">
      <c r="A113" s="106">
        <v>44652.0</v>
      </c>
      <c r="B113" s="3" t="s">
        <v>258</v>
      </c>
      <c r="C113" s="9" t="s">
        <v>254</v>
      </c>
      <c r="D113" s="89">
        <v>25.0</v>
      </c>
      <c r="E113" s="89">
        <v>155.0</v>
      </c>
      <c r="F113" s="118" t="s">
        <v>133</v>
      </c>
      <c r="G113" s="9" t="s">
        <v>279</v>
      </c>
      <c r="H113" s="119"/>
    </row>
    <row r="114">
      <c r="A114" s="106">
        <v>44652.0</v>
      </c>
      <c r="B114" s="9" t="s">
        <v>254</v>
      </c>
      <c r="C114" s="9" t="s">
        <v>260</v>
      </c>
      <c r="D114" s="89">
        <v>25.0</v>
      </c>
      <c r="E114" s="89">
        <v>275.0</v>
      </c>
      <c r="F114" s="118" t="s">
        <v>133</v>
      </c>
      <c r="G114" s="9" t="s">
        <v>302</v>
      </c>
      <c r="H114" s="119"/>
    </row>
    <row r="115">
      <c r="A115" s="106">
        <v>44652.0</v>
      </c>
      <c r="B115" s="3" t="s">
        <v>258</v>
      </c>
      <c r="C115" s="9" t="s">
        <v>254</v>
      </c>
      <c r="D115" s="89">
        <v>20.0</v>
      </c>
      <c r="E115" s="89">
        <v>160.0</v>
      </c>
      <c r="F115" s="118" t="s">
        <v>133</v>
      </c>
      <c r="G115" s="9" t="s">
        <v>323</v>
      </c>
      <c r="H115" s="119"/>
    </row>
    <row r="116">
      <c r="A116" s="106">
        <v>44652.0</v>
      </c>
      <c r="B116" s="9" t="s">
        <v>254</v>
      </c>
      <c r="C116" s="9" t="s">
        <v>260</v>
      </c>
      <c r="D116" s="89">
        <v>30.0</v>
      </c>
      <c r="E116" s="89">
        <v>270.0</v>
      </c>
      <c r="F116" s="118" t="s">
        <v>133</v>
      </c>
      <c r="G116" s="9" t="s">
        <v>324</v>
      </c>
      <c r="H116" s="119"/>
    </row>
    <row r="117">
      <c r="A117" s="121" t="s">
        <v>265</v>
      </c>
      <c r="B117" s="39"/>
      <c r="C117" s="39"/>
      <c r="D117" s="39"/>
      <c r="E117" s="39"/>
      <c r="F117" s="39"/>
      <c r="G117" s="39"/>
      <c r="H117" s="40"/>
    </row>
    <row r="118">
      <c r="A118" s="106">
        <v>44655.0</v>
      </c>
      <c r="B118" s="3" t="s">
        <v>253</v>
      </c>
      <c r="C118" s="9" t="s">
        <v>254</v>
      </c>
      <c r="D118" s="89">
        <v>20.0</v>
      </c>
      <c r="E118" s="89">
        <v>100.0</v>
      </c>
      <c r="F118" s="118" t="s">
        <v>133</v>
      </c>
      <c r="G118" s="9" t="s">
        <v>325</v>
      </c>
      <c r="H118" s="119"/>
    </row>
    <row r="119">
      <c r="A119" s="106">
        <v>44655.0</v>
      </c>
      <c r="B119" s="9" t="s">
        <v>254</v>
      </c>
      <c r="C119" s="9" t="s">
        <v>96</v>
      </c>
      <c r="D119" s="89">
        <v>30.0</v>
      </c>
      <c r="E119" s="89">
        <v>330.0</v>
      </c>
      <c r="F119" s="118" t="s">
        <v>133</v>
      </c>
      <c r="G119" s="9" t="s">
        <v>326</v>
      </c>
      <c r="H119" s="119"/>
    </row>
    <row r="120">
      <c r="A120" s="106">
        <v>44655.0</v>
      </c>
      <c r="B120" s="3" t="s">
        <v>253</v>
      </c>
      <c r="C120" s="9" t="s">
        <v>254</v>
      </c>
      <c r="D120" s="89">
        <v>40.0</v>
      </c>
      <c r="E120" s="89">
        <v>80.0</v>
      </c>
      <c r="F120" s="120" t="s">
        <v>19</v>
      </c>
      <c r="G120" s="9" t="s">
        <v>319</v>
      </c>
      <c r="H120" s="119"/>
    </row>
    <row r="121">
      <c r="A121" s="106">
        <v>44655.0</v>
      </c>
      <c r="B121" s="9" t="s">
        <v>254</v>
      </c>
      <c r="C121" s="9" t="s">
        <v>96</v>
      </c>
      <c r="D121" s="89">
        <v>20.0</v>
      </c>
      <c r="E121" s="89">
        <v>340.0</v>
      </c>
      <c r="F121" s="120" t="s">
        <v>19</v>
      </c>
      <c r="G121" s="9" t="s">
        <v>320</v>
      </c>
      <c r="H121" s="119"/>
    </row>
    <row r="122">
      <c r="A122" s="106">
        <v>44655.0</v>
      </c>
      <c r="B122" s="3" t="s">
        <v>253</v>
      </c>
      <c r="C122" s="9" t="s">
        <v>254</v>
      </c>
      <c r="D122" s="89">
        <v>20.0</v>
      </c>
      <c r="E122" s="89">
        <v>100.0</v>
      </c>
      <c r="F122" s="120" t="s">
        <v>19</v>
      </c>
      <c r="G122" s="9" t="s">
        <v>327</v>
      </c>
      <c r="H122" s="119"/>
    </row>
    <row r="123">
      <c r="A123" s="106">
        <v>44655.0</v>
      </c>
      <c r="B123" s="9" t="s">
        <v>254</v>
      </c>
      <c r="C123" s="9" t="s">
        <v>96</v>
      </c>
      <c r="D123" s="89">
        <v>30.0</v>
      </c>
      <c r="E123" s="89">
        <v>330.0</v>
      </c>
      <c r="F123" s="120" t="s">
        <v>19</v>
      </c>
      <c r="G123" s="9" t="s">
        <v>328</v>
      </c>
      <c r="H123" s="119"/>
    </row>
    <row r="124">
      <c r="A124" s="106">
        <v>44655.0</v>
      </c>
      <c r="B124" s="3" t="s">
        <v>253</v>
      </c>
      <c r="C124" s="9" t="s">
        <v>254</v>
      </c>
      <c r="D124" s="89">
        <v>20.0</v>
      </c>
      <c r="E124" s="89">
        <v>100.0</v>
      </c>
      <c r="F124" s="118" t="s">
        <v>133</v>
      </c>
      <c r="G124" s="9" t="s">
        <v>279</v>
      </c>
      <c r="H124" s="119"/>
    </row>
    <row r="125">
      <c r="A125" s="106">
        <v>44655.0</v>
      </c>
      <c r="B125" s="9" t="s">
        <v>254</v>
      </c>
      <c r="C125" s="9" t="s">
        <v>96</v>
      </c>
      <c r="D125" s="89">
        <v>25.0</v>
      </c>
      <c r="E125" s="89">
        <v>335.0</v>
      </c>
      <c r="F125" s="118" t="s">
        <v>133</v>
      </c>
      <c r="G125" s="9" t="s">
        <v>329</v>
      </c>
      <c r="H125" s="119"/>
    </row>
    <row r="126">
      <c r="A126" s="106">
        <v>44655.0</v>
      </c>
      <c r="B126" s="3" t="s">
        <v>253</v>
      </c>
      <c r="C126" s="9" t="s">
        <v>254</v>
      </c>
      <c r="D126" s="89">
        <v>20.0</v>
      </c>
      <c r="E126" s="89">
        <v>100.0</v>
      </c>
      <c r="F126" s="118" t="s">
        <v>133</v>
      </c>
      <c r="G126" s="9" t="s">
        <v>330</v>
      </c>
      <c r="H126" s="119"/>
    </row>
    <row r="127">
      <c r="A127" s="106">
        <v>44655.0</v>
      </c>
      <c r="B127" s="9" t="s">
        <v>254</v>
      </c>
      <c r="C127" s="9" t="s">
        <v>96</v>
      </c>
      <c r="D127" s="89">
        <v>30.0</v>
      </c>
      <c r="E127" s="89">
        <v>330.0</v>
      </c>
      <c r="F127" s="118" t="s">
        <v>133</v>
      </c>
      <c r="G127" s="9" t="s">
        <v>293</v>
      </c>
      <c r="H127" s="119"/>
    </row>
    <row r="128">
      <c r="A128" s="106">
        <v>44656.0</v>
      </c>
      <c r="B128" s="3" t="s">
        <v>258</v>
      </c>
      <c r="C128" s="9" t="s">
        <v>254</v>
      </c>
      <c r="D128" s="89">
        <v>30.0</v>
      </c>
      <c r="E128" s="89">
        <v>150.0</v>
      </c>
      <c r="F128" s="120" t="s">
        <v>331</v>
      </c>
      <c r="G128" s="9" t="s">
        <v>332</v>
      </c>
      <c r="H128" s="119"/>
    </row>
    <row r="129">
      <c r="A129" s="106">
        <v>44656.0</v>
      </c>
      <c r="B129" s="9" t="s">
        <v>254</v>
      </c>
      <c r="C129" s="9" t="s">
        <v>260</v>
      </c>
      <c r="D129" s="89">
        <v>35.0</v>
      </c>
      <c r="E129" s="89">
        <v>265.0</v>
      </c>
      <c r="F129" s="120" t="s">
        <v>331</v>
      </c>
      <c r="G129" s="9" t="s">
        <v>333</v>
      </c>
      <c r="H129" s="119"/>
    </row>
    <row r="130">
      <c r="A130" s="106">
        <v>44656.0</v>
      </c>
      <c r="B130" s="3" t="s">
        <v>258</v>
      </c>
      <c r="C130" s="9" t="s">
        <v>254</v>
      </c>
      <c r="D130" s="89">
        <v>40.0</v>
      </c>
      <c r="E130" s="89">
        <v>140.0</v>
      </c>
      <c r="F130" s="122" t="s">
        <v>334</v>
      </c>
      <c r="G130" s="9" t="s">
        <v>319</v>
      </c>
      <c r="H130" s="119"/>
    </row>
    <row r="131">
      <c r="A131" s="106">
        <v>44656.0</v>
      </c>
      <c r="B131" s="9" t="s">
        <v>254</v>
      </c>
      <c r="C131" s="9" t="s">
        <v>260</v>
      </c>
      <c r="D131" s="89">
        <v>30.0</v>
      </c>
      <c r="E131" s="89">
        <v>270.0</v>
      </c>
      <c r="F131" s="122" t="s">
        <v>334</v>
      </c>
      <c r="G131" s="9" t="s">
        <v>335</v>
      </c>
      <c r="H131" s="119"/>
    </row>
    <row r="132">
      <c r="A132" s="106">
        <v>44656.0</v>
      </c>
      <c r="B132" s="3" t="s">
        <v>258</v>
      </c>
      <c r="C132" s="9" t="s">
        <v>254</v>
      </c>
      <c r="D132" s="89">
        <v>30.0</v>
      </c>
      <c r="E132" s="89">
        <v>150.0</v>
      </c>
      <c r="F132" s="120" t="s">
        <v>19</v>
      </c>
      <c r="G132" s="9" t="s">
        <v>336</v>
      </c>
      <c r="H132" s="119"/>
    </row>
    <row r="133">
      <c r="A133" s="106">
        <v>44656.0</v>
      </c>
      <c r="B133" s="9" t="s">
        <v>254</v>
      </c>
      <c r="C133" s="9" t="s">
        <v>260</v>
      </c>
      <c r="D133" s="89">
        <v>35.0</v>
      </c>
      <c r="E133" s="89">
        <v>265.0</v>
      </c>
      <c r="F133" s="120" t="s">
        <v>19</v>
      </c>
      <c r="G133" s="9" t="s">
        <v>337</v>
      </c>
      <c r="H133" s="119"/>
    </row>
    <row r="134">
      <c r="A134" s="106">
        <v>44656.0</v>
      </c>
      <c r="B134" s="3" t="s">
        <v>258</v>
      </c>
      <c r="C134" s="9" t="s">
        <v>254</v>
      </c>
      <c r="D134" s="89">
        <v>20.0</v>
      </c>
      <c r="E134" s="89">
        <v>160.0</v>
      </c>
      <c r="F134" s="118" t="s">
        <v>133</v>
      </c>
      <c r="G134" s="9" t="s">
        <v>338</v>
      </c>
      <c r="H134" s="119"/>
    </row>
    <row r="135">
      <c r="A135" s="106">
        <v>44656.0</v>
      </c>
      <c r="B135" s="9" t="s">
        <v>254</v>
      </c>
      <c r="C135" s="9" t="s">
        <v>260</v>
      </c>
      <c r="D135" s="89">
        <v>25.0</v>
      </c>
      <c r="E135" s="89">
        <v>275.0</v>
      </c>
      <c r="F135" s="118" t="s">
        <v>133</v>
      </c>
      <c r="G135" s="9" t="s">
        <v>279</v>
      </c>
      <c r="H135" s="119"/>
    </row>
    <row r="136">
      <c r="A136" s="106">
        <v>44656.0</v>
      </c>
      <c r="B136" s="3" t="s">
        <v>258</v>
      </c>
      <c r="C136" s="9" t="s">
        <v>254</v>
      </c>
      <c r="D136" s="89">
        <v>30.0</v>
      </c>
      <c r="E136" s="89">
        <v>150.0</v>
      </c>
      <c r="F136" s="118" t="s">
        <v>133</v>
      </c>
      <c r="G136" s="9" t="s">
        <v>339</v>
      </c>
      <c r="H136" s="119"/>
    </row>
    <row r="137">
      <c r="A137" s="106">
        <v>44656.0</v>
      </c>
      <c r="B137" s="9" t="s">
        <v>254</v>
      </c>
      <c r="C137" s="9" t="s">
        <v>260</v>
      </c>
      <c r="D137" s="89">
        <v>35.0</v>
      </c>
      <c r="E137" s="89">
        <v>265.0</v>
      </c>
      <c r="F137" s="118" t="s">
        <v>133</v>
      </c>
      <c r="G137" s="9" t="s">
        <v>340</v>
      </c>
      <c r="H137" s="119"/>
    </row>
    <row r="138">
      <c r="A138" s="106">
        <v>44657.0</v>
      </c>
      <c r="B138" s="3" t="s">
        <v>258</v>
      </c>
      <c r="C138" s="9" t="s">
        <v>254</v>
      </c>
      <c r="D138" s="89">
        <v>20.0</v>
      </c>
      <c r="E138" s="89">
        <v>160.0</v>
      </c>
      <c r="F138" s="120" t="s">
        <v>331</v>
      </c>
      <c r="G138" s="9" t="s">
        <v>341</v>
      </c>
      <c r="H138" s="119"/>
    </row>
    <row r="139">
      <c r="A139" s="106">
        <v>44657.0</v>
      </c>
      <c r="B139" s="9" t="s">
        <v>254</v>
      </c>
      <c r="C139" s="9" t="s">
        <v>260</v>
      </c>
      <c r="D139" s="89">
        <v>20.0</v>
      </c>
      <c r="E139" s="89">
        <v>280.0</v>
      </c>
      <c r="F139" s="123" t="s">
        <v>342</v>
      </c>
      <c r="G139" s="9" t="s">
        <v>343</v>
      </c>
      <c r="H139" s="119"/>
    </row>
    <row r="140">
      <c r="A140" s="106">
        <v>44657.0</v>
      </c>
      <c r="B140" s="3" t="s">
        <v>258</v>
      </c>
      <c r="C140" s="9" t="s">
        <v>254</v>
      </c>
      <c r="D140" s="89">
        <v>40.0</v>
      </c>
      <c r="E140" s="89">
        <v>140.0</v>
      </c>
      <c r="F140" s="122" t="s">
        <v>334</v>
      </c>
      <c r="G140" s="9" t="s">
        <v>319</v>
      </c>
      <c r="H140" s="119"/>
    </row>
    <row r="141">
      <c r="A141" s="106">
        <v>44657.0</v>
      </c>
      <c r="B141" s="9" t="s">
        <v>254</v>
      </c>
      <c r="C141" s="9" t="s">
        <v>260</v>
      </c>
      <c r="D141" s="89">
        <v>20.0</v>
      </c>
      <c r="E141" s="89">
        <v>280.0</v>
      </c>
      <c r="F141" s="122" t="s">
        <v>334</v>
      </c>
      <c r="G141" s="9" t="s">
        <v>344</v>
      </c>
      <c r="H141" s="119"/>
    </row>
    <row r="142">
      <c r="A142" s="106">
        <v>44657.0</v>
      </c>
      <c r="B142" s="3" t="s">
        <v>258</v>
      </c>
      <c r="C142" s="9" t="s">
        <v>254</v>
      </c>
      <c r="D142" s="89">
        <v>20.0</v>
      </c>
      <c r="E142" s="89">
        <v>160.0</v>
      </c>
      <c r="F142" s="120" t="s">
        <v>19</v>
      </c>
      <c r="G142" s="9" t="s">
        <v>345</v>
      </c>
      <c r="H142" s="119"/>
    </row>
    <row r="143">
      <c r="A143" s="106">
        <v>44657.0</v>
      </c>
      <c r="B143" s="9" t="s">
        <v>254</v>
      </c>
      <c r="C143" s="9" t="s">
        <v>260</v>
      </c>
      <c r="D143" s="89">
        <v>20.0</v>
      </c>
      <c r="E143" s="89">
        <v>280.0</v>
      </c>
      <c r="F143" s="120" t="s">
        <v>19</v>
      </c>
      <c r="G143" s="9" t="s">
        <v>346</v>
      </c>
      <c r="H143" s="119"/>
    </row>
    <row r="144">
      <c r="A144" s="106">
        <v>44657.0</v>
      </c>
      <c r="B144" s="3" t="s">
        <v>258</v>
      </c>
      <c r="C144" s="9" t="s">
        <v>254</v>
      </c>
      <c r="D144" s="89">
        <v>25.0</v>
      </c>
      <c r="E144" s="89">
        <v>155.0</v>
      </c>
      <c r="F144" s="124" t="s">
        <v>68</v>
      </c>
      <c r="G144" s="9" t="s">
        <v>347</v>
      </c>
      <c r="H144" s="119"/>
    </row>
    <row r="145">
      <c r="A145" s="106">
        <v>44657.0</v>
      </c>
      <c r="B145" s="9" t="s">
        <v>254</v>
      </c>
      <c r="C145" s="9" t="s">
        <v>260</v>
      </c>
      <c r="D145" s="89">
        <v>20.0</v>
      </c>
      <c r="E145" s="89">
        <v>280.0</v>
      </c>
      <c r="F145" s="120" t="s">
        <v>19</v>
      </c>
      <c r="G145" s="9" t="s">
        <v>338</v>
      </c>
      <c r="H145" s="119"/>
    </row>
    <row r="146">
      <c r="A146" s="106">
        <v>44657.0</v>
      </c>
      <c r="B146" s="3" t="s">
        <v>258</v>
      </c>
      <c r="C146" s="9" t="s">
        <v>254</v>
      </c>
      <c r="D146" s="89">
        <v>20.0</v>
      </c>
      <c r="E146" s="89">
        <v>160.0</v>
      </c>
      <c r="F146" s="120" t="s">
        <v>19</v>
      </c>
      <c r="G146" s="9" t="s">
        <v>348</v>
      </c>
      <c r="H146" s="119"/>
    </row>
    <row r="147">
      <c r="A147" s="106">
        <v>44657.0</v>
      </c>
      <c r="B147" s="9" t="s">
        <v>254</v>
      </c>
      <c r="C147" s="9" t="s">
        <v>260</v>
      </c>
      <c r="D147" s="89">
        <v>20.0</v>
      </c>
      <c r="E147" s="89">
        <v>280.0</v>
      </c>
      <c r="F147" s="120" t="s">
        <v>19</v>
      </c>
      <c r="G147" s="9" t="s">
        <v>349</v>
      </c>
      <c r="H147" s="119"/>
    </row>
    <row r="148">
      <c r="A148" s="106">
        <v>44658.0</v>
      </c>
      <c r="B148" s="3" t="s">
        <v>253</v>
      </c>
      <c r="C148" s="9" t="s">
        <v>254</v>
      </c>
      <c r="D148" s="89">
        <v>15.0</v>
      </c>
      <c r="E148" s="89">
        <v>105.0</v>
      </c>
      <c r="F148" s="125" t="s">
        <v>26</v>
      </c>
      <c r="G148" s="9" t="s">
        <v>350</v>
      </c>
      <c r="H148" s="119"/>
    </row>
    <row r="149">
      <c r="A149" s="106">
        <v>44658.0</v>
      </c>
      <c r="B149" s="9" t="s">
        <v>254</v>
      </c>
      <c r="C149" s="9" t="s">
        <v>96</v>
      </c>
      <c r="D149" s="89">
        <v>35.0</v>
      </c>
      <c r="E149" s="89">
        <v>325.0</v>
      </c>
      <c r="F149" s="124" t="s">
        <v>334</v>
      </c>
      <c r="G149" s="9" t="s">
        <v>351</v>
      </c>
      <c r="H149" s="119"/>
    </row>
    <row r="150">
      <c r="A150" s="106">
        <v>44658.0</v>
      </c>
      <c r="B150" s="3" t="s">
        <v>253</v>
      </c>
      <c r="C150" s="9" t="s">
        <v>254</v>
      </c>
      <c r="D150" s="89">
        <v>40.0</v>
      </c>
      <c r="E150" s="89">
        <v>80.0</v>
      </c>
      <c r="F150" s="122" t="s">
        <v>334</v>
      </c>
      <c r="G150" s="9" t="s">
        <v>319</v>
      </c>
      <c r="H150" s="119"/>
    </row>
    <row r="151">
      <c r="A151" s="106">
        <v>44658.0</v>
      </c>
      <c r="B151" s="9" t="s">
        <v>254</v>
      </c>
      <c r="C151" s="9" t="s">
        <v>96</v>
      </c>
      <c r="D151" s="89">
        <v>90.0</v>
      </c>
      <c r="E151" s="89">
        <v>270.0</v>
      </c>
      <c r="F151" s="122" t="s">
        <v>334</v>
      </c>
      <c r="G151" s="9" t="s">
        <v>352</v>
      </c>
      <c r="H151" s="119"/>
    </row>
    <row r="152">
      <c r="A152" s="106">
        <v>44658.0</v>
      </c>
      <c r="B152" s="3" t="s">
        <v>253</v>
      </c>
      <c r="C152" s="9" t="s">
        <v>254</v>
      </c>
      <c r="D152" s="89">
        <v>15.0</v>
      </c>
      <c r="E152" s="89">
        <v>105.0</v>
      </c>
      <c r="F152" s="120" t="s">
        <v>19</v>
      </c>
      <c r="G152" s="9" t="s">
        <v>327</v>
      </c>
      <c r="H152" s="119"/>
    </row>
    <row r="153">
      <c r="A153" s="106">
        <v>44658.0</v>
      </c>
      <c r="B153" s="9" t="s">
        <v>254</v>
      </c>
      <c r="C153" s="9" t="s">
        <v>96</v>
      </c>
      <c r="D153" s="89">
        <v>35.0</v>
      </c>
      <c r="E153" s="89">
        <v>325.0</v>
      </c>
      <c r="F153" s="120" t="s">
        <v>19</v>
      </c>
      <c r="G153" s="9" t="s">
        <v>353</v>
      </c>
      <c r="H153" s="119"/>
    </row>
    <row r="154">
      <c r="A154" s="106">
        <v>44658.0</v>
      </c>
      <c r="B154" s="3" t="s">
        <v>253</v>
      </c>
      <c r="C154" s="9" t="s">
        <v>254</v>
      </c>
      <c r="D154" s="89">
        <v>25.0</v>
      </c>
      <c r="E154" s="89">
        <v>95.0</v>
      </c>
      <c r="F154" s="120" t="s">
        <v>19</v>
      </c>
      <c r="G154" s="9" t="s">
        <v>354</v>
      </c>
      <c r="H154" s="119"/>
    </row>
    <row r="155">
      <c r="A155" s="106">
        <v>44658.0</v>
      </c>
      <c r="B155" s="9" t="s">
        <v>254</v>
      </c>
      <c r="C155" s="9" t="s">
        <v>96</v>
      </c>
      <c r="D155" s="126">
        <v>25.0</v>
      </c>
      <c r="E155" s="126">
        <v>335.0</v>
      </c>
      <c r="F155" s="120" t="s">
        <v>19</v>
      </c>
      <c r="G155" s="9" t="s">
        <v>338</v>
      </c>
      <c r="H155" s="119"/>
    </row>
    <row r="156">
      <c r="A156" s="106">
        <v>44658.0</v>
      </c>
      <c r="B156" s="3" t="s">
        <v>253</v>
      </c>
      <c r="C156" s="9" t="s">
        <v>254</v>
      </c>
      <c r="D156" s="89">
        <v>30.0</v>
      </c>
      <c r="E156" s="89">
        <v>90.0</v>
      </c>
      <c r="F156" s="120" t="s">
        <v>19</v>
      </c>
      <c r="G156" s="9" t="s">
        <v>355</v>
      </c>
      <c r="H156" s="119"/>
    </row>
    <row r="157">
      <c r="A157" s="106">
        <v>44658.0</v>
      </c>
      <c r="B157" s="9" t="s">
        <v>254</v>
      </c>
      <c r="C157" s="9" t="s">
        <v>96</v>
      </c>
      <c r="D157" s="126">
        <v>30.0</v>
      </c>
      <c r="E157" s="126">
        <v>330.0</v>
      </c>
      <c r="F157" s="120" t="s">
        <v>19</v>
      </c>
      <c r="G157" s="9" t="s">
        <v>356</v>
      </c>
      <c r="H157" s="119"/>
    </row>
    <row r="158">
      <c r="A158" s="106">
        <v>44659.0</v>
      </c>
      <c r="B158" s="3" t="s">
        <v>258</v>
      </c>
      <c r="C158" s="9" t="s">
        <v>254</v>
      </c>
      <c r="D158" s="89">
        <v>20.0</v>
      </c>
      <c r="E158" s="89">
        <v>160.0</v>
      </c>
      <c r="F158" s="124" t="s">
        <v>334</v>
      </c>
      <c r="G158" s="9" t="s">
        <v>357</v>
      </c>
      <c r="H158" s="119"/>
    </row>
    <row r="159">
      <c r="A159" s="106">
        <v>44659.0</v>
      </c>
      <c r="B159" s="9" t="s">
        <v>254</v>
      </c>
      <c r="C159" s="9" t="s">
        <v>260</v>
      </c>
      <c r="D159" s="89">
        <v>30.0</v>
      </c>
      <c r="E159" s="89">
        <v>270.0</v>
      </c>
      <c r="F159" s="124" t="s">
        <v>334</v>
      </c>
      <c r="G159" s="9" t="s">
        <v>358</v>
      </c>
      <c r="H159" s="119"/>
    </row>
    <row r="160">
      <c r="A160" s="106">
        <v>44659.0</v>
      </c>
      <c r="B160" s="3" t="s">
        <v>258</v>
      </c>
      <c r="C160" s="9" t="s">
        <v>254</v>
      </c>
      <c r="D160" s="89">
        <v>40.0</v>
      </c>
      <c r="E160" s="89">
        <v>140.0</v>
      </c>
      <c r="F160" s="122" t="s">
        <v>334</v>
      </c>
      <c r="G160" s="9" t="s">
        <v>319</v>
      </c>
      <c r="H160" s="119"/>
    </row>
    <row r="161">
      <c r="A161" s="106">
        <v>44659.0</v>
      </c>
      <c r="B161" s="9" t="s">
        <v>254</v>
      </c>
      <c r="C161" s="9" t="s">
        <v>260</v>
      </c>
      <c r="D161" s="89">
        <v>25.0</v>
      </c>
      <c r="E161" s="89">
        <v>275.0</v>
      </c>
      <c r="F161" s="122" t="s">
        <v>334</v>
      </c>
      <c r="G161" s="9" t="s">
        <v>320</v>
      </c>
      <c r="H161" s="119"/>
    </row>
    <row r="162">
      <c r="A162" s="106">
        <v>44659.0</v>
      </c>
      <c r="B162" s="3" t="s">
        <v>258</v>
      </c>
      <c r="C162" s="9" t="s">
        <v>254</v>
      </c>
      <c r="D162" s="89">
        <v>20.0</v>
      </c>
      <c r="E162" s="89">
        <v>160.0</v>
      </c>
      <c r="F162" s="125" t="s">
        <v>26</v>
      </c>
      <c r="G162" s="9" t="s">
        <v>328</v>
      </c>
      <c r="H162" s="119"/>
    </row>
    <row r="163">
      <c r="A163" s="106">
        <v>44659.0</v>
      </c>
      <c r="B163" s="9" t="s">
        <v>254</v>
      </c>
      <c r="C163" s="9" t="s">
        <v>260</v>
      </c>
      <c r="D163" s="89">
        <v>30.0</v>
      </c>
      <c r="E163" s="89">
        <v>270.0</v>
      </c>
      <c r="F163" s="125" t="s">
        <v>26</v>
      </c>
      <c r="G163" s="9" t="s">
        <v>359</v>
      </c>
      <c r="H163" s="119"/>
    </row>
    <row r="164">
      <c r="A164" s="106">
        <v>44659.0</v>
      </c>
      <c r="B164" s="3" t="s">
        <v>258</v>
      </c>
      <c r="C164" s="9" t="s">
        <v>254</v>
      </c>
      <c r="D164" s="89">
        <v>30.0</v>
      </c>
      <c r="E164" s="89">
        <v>150.0</v>
      </c>
      <c r="F164" s="120" t="s">
        <v>19</v>
      </c>
      <c r="G164" s="9" t="s">
        <v>261</v>
      </c>
      <c r="H164" s="119"/>
    </row>
    <row r="165">
      <c r="A165" s="106">
        <v>44659.0</v>
      </c>
      <c r="B165" s="9" t="s">
        <v>254</v>
      </c>
      <c r="C165" s="9" t="s">
        <v>260</v>
      </c>
      <c r="D165" s="89">
        <v>25.0</v>
      </c>
      <c r="E165" s="89">
        <v>275.0</v>
      </c>
      <c r="F165" s="124" t="s">
        <v>68</v>
      </c>
      <c r="G165" s="9" t="s">
        <v>360</v>
      </c>
      <c r="H165" s="119"/>
    </row>
    <row r="166">
      <c r="A166" s="106">
        <v>44659.0</v>
      </c>
      <c r="B166" s="3" t="s">
        <v>258</v>
      </c>
      <c r="C166" s="9" t="s">
        <v>254</v>
      </c>
      <c r="D166" s="89">
        <v>30.0</v>
      </c>
      <c r="E166" s="89">
        <v>150.0</v>
      </c>
      <c r="F166" s="123" t="s">
        <v>30</v>
      </c>
      <c r="G166" s="9" t="s">
        <v>361</v>
      </c>
      <c r="H166" s="119"/>
    </row>
    <row r="167">
      <c r="A167" s="106">
        <v>44659.0</v>
      </c>
      <c r="B167" s="9" t="s">
        <v>254</v>
      </c>
      <c r="C167" s="9" t="s">
        <v>260</v>
      </c>
      <c r="D167" s="89">
        <v>30.0</v>
      </c>
      <c r="E167" s="89">
        <v>270.0</v>
      </c>
      <c r="F167" s="123" t="s">
        <v>30</v>
      </c>
      <c r="G167" s="9" t="s">
        <v>340</v>
      </c>
      <c r="H167" s="119"/>
    </row>
    <row r="168">
      <c r="A168" s="121" t="s">
        <v>270</v>
      </c>
      <c r="B168" s="39"/>
      <c r="C168" s="39"/>
      <c r="D168" s="39"/>
      <c r="E168" s="39"/>
      <c r="F168" s="39"/>
      <c r="G168" s="39"/>
      <c r="H168" s="40"/>
    </row>
    <row r="169">
      <c r="A169" s="106">
        <v>44669.0</v>
      </c>
      <c r="B169" s="3" t="s">
        <v>253</v>
      </c>
      <c r="C169" s="9" t="s">
        <v>254</v>
      </c>
      <c r="D169" s="89">
        <v>15.0</v>
      </c>
      <c r="E169" s="89">
        <v>105.0</v>
      </c>
      <c r="F169" s="118" t="s">
        <v>133</v>
      </c>
      <c r="G169" s="9" t="s">
        <v>362</v>
      </c>
      <c r="H169" s="119"/>
    </row>
    <row r="170">
      <c r="A170" s="106">
        <v>44669.0</v>
      </c>
      <c r="B170" s="9" t="s">
        <v>254</v>
      </c>
      <c r="C170" s="9" t="s">
        <v>96</v>
      </c>
      <c r="D170" s="89">
        <v>20.0</v>
      </c>
      <c r="E170" s="89">
        <v>340.0</v>
      </c>
      <c r="F170" s="118" t="s">
        <v>133</v>
      </c>
      <c r="G170" s="9" t="s">
        <v>326</v>
      </c>
      <c r="H170" s="119"/>
    </row>
    <row r="171">
      <c r="A171" s="106">
        <v>44669.0</v>
      </c>
      <c r="B171" s="3" t="s">
        <v>253</v>
      </c>
      <c r="C171" s="9" t="s">
        <v>254</v>
      </c>
      <c r="D171" s="89">
        <v>25.0</v>
      </c>
      <c r="E171" s="89">
        <v>95.0</v>
      </c>
      <c r="F171" s="118" t="s">
        <v>133</v>
      </c>
      <c r="G171" s="9" t="s">
        <v>363</v>
      </c>
      <c r="H171" s="119"/>
    </row>
    <row r="172">
      <c r="A172" s="106">
        <v>44669.0</v>
      </c>
      <c r="B172" s="9" t="s">
        <v>254</v>
      </c>
      <c r="C172" s="9" t="s">
        <v>96</v>
      </c>
      <c r="D172" s="89">
        <v>35.0</v>
      </c>
      <c r="E172" s="89">
        <v>325.0</v>
      </c>
      <c r="F172" s="118" t="s">
        <v>133</v>
      </c>
      <c r="G172" s="9" t="s">
        <v>364</v>
      </c>
      <c r="H172" s="119"/>
    </row>
    <row r="173">
      <c r="A173" s="106">
        <v>44669.0</v>
      </c>
      <c r="B173" s="9" t="s">
        <v>253</v>
      </c>
      <c r="C173" s="9" t="s">
        <v>254</v>
      </c>
      <c r="D173" s="89">
        <v>20.0</v>
      </c>
      <c r="E173" s="89">
        <v>100.0</v>
      </c>
      <c r="F173" s="120" t="s">
        <v>19</v>
      </c>
      <c r="G173" s="9" t="s">
        <v>327</v>
      </c>
      <c r="H173" s="119"/>
    </row>
    <row r="174">
      <c r="A174" s="106">
        <v>44669.0</v>
      </c>
      <c r="B174" s="9" t="s">
        <v>254</v>
      </c>
      <c r="C174" s="9" t="s">
        <v>96</v>
      </c>
      <c r="D174" s="89">
        <v>30.0</v>
      </c>
      <c r="E174" s="89">
        <v>330.0</v>
      </c>
      <c r="F174" s="120" t="s">
        <v>19</v>
      </c>
      <c r="G174" s="9" t="s">
        <v>328</v>
      </c>
      <c r="H174" s="119"/>
    </row>
    <row r="175">
      <c r="A175" s="106">
        <v>44669.0</v>
      </c>
      <c r="B175" s="3" t="s">
        <v>253</v>
      </c>
      <c r="C175" s="9" t="s">
        <v>254</v>
      </c>
      <c r="D175" s="89">
        <v>25.0</v>
      </c>
      <c r="E175" s="89">
        <v>95.0</v>
      </c>
      <c r="F175" s="118" t="s">
        <v>133</v>
      </c>
      <c r="G175" s="9" t="s">
        <v>279</v>
      </c>
      <c r="H175" s="119"/>
    </row>
    <row r="176">
      <c r="A176" s="106">
        <v>44669.0</v>
      </c>
      <c r="B176" s="9" t="s">
        <v>254</v>
      </c>
      <c r="C176" s="9" t="s">
        <v>96</v>
      </c>
      <c r="D176" s="89">
        <v>25.0</v>
      </c>
      <c r="E176" s="89">
        <v>335.0</v>
      </c>
      <c r="F176" s="118" t="s">
        <v>133</v>
      </c>
      <c r="G176" s="9" t="s">
        <v>329</v>
      </c>
      <c r="H176" s="119"/>
    </row>
    <row r="177">
      <c r="A177" s="106">
        <v>44669.0</v>
      </c>
      <c r="B177" s="3" t="s">
        <v>253</v>
      </c>
      <c r="C177" s="9" t="s">
        <v>254</v>
      </c>
      <c r="D177" s="89">
        <v>20.0</v>
      </c>
      <c r="E177" s="89">
        <v>100.0</v>
      </c>
      <c r="F177" s="118" t="s">
        <v>133</v>
      </c>
      <c r="G177" s="9" t="s">
        <v>330</v>
      </c>
      <c r="H177" s="119"/>
    </row>
    <row r="178">
      <c r="A178" s="106">
        <v>44669.0</v>
      </c>
      <c r="B178" s="9" t="s">
        <v>254</v>
      </c>
      <c r="C178" s="9" t="s">
        <v>96</v>
      </c>
      <c r="D178" s="89">
        <v>50.0</v>
      </c>
      <c r="E178" s="89">
        <v>310.0</v>
      </c>
      <c r="F178" s="118" t="s">
        <v>133</v>
      </c>
      <c r="G178" s="9" t="s">
        <v>293</v>
      </c>
      <c r="H178" s="119"/>
    </row>
    <row r="179">
      <c r="A179" s="106">
        <v>44670.0</v>
      </c>
      <c r="B179" s="3" t="s">
        <v>258</v>
      </c>
      <c r="C179" s="9" t="s">
        <v>254</v>
      </c>
      <c r="D179" s="89">
        <v>30.0</v>
      </c>
      <c r="E179" s="89">
        <v>150.0</v>
      </c>
      <c r="F179" s="118" t="s">
        <v>133</v>
      </c>
      <c r="G179" s="9" t="s">
        <v>365</v>
      </c>
      <c r="H179" s="119"/>
    </row>
    <row r="180">
      <c r="A180" s="106">
        <v>44670.0</v>
      </c>
      <c r="B180" s="9" t="s">
        <v>254</v>
      </c>
      <c r="C180" s="9" t="s">
        <v>260</v>
      </c>
      <c r="D180" s="89">
        <v>40.0</v>
      </c>
      <c r="E180" s="89">
        <v>260.0</v>
      </c>
      <c r="F180" s="118" t="s">
        <v>133</v>
      </c>
      <c r="G180" s="9" t="s">
        <v>366</v>
      </c>
      <c r="H180" s="119"/>
    </row>
    <row r="181">
      <c r="A181" s="106">
        <v>44670.0</v>
      </c>
      <c r="B181" s="3" t="s">
        <v>258</v>
      </c>
      <c r="C181" s="9" t="s">
        <v>254</v>
      </c>
      <c r="D181" s="89">
        <v>20.0</v>
      </c>
      <c r="E181" s="89">
        <v>160.0</v>
      </c>
      <c r="F181" s="118" t="s">
        <v>133</v>
      </c>
      <c r="G181" s="9" t="s">
        <v>367</v>
      </c>
      <c r="H181" s="119"/>
    </row>
    <row r="182">
      <c r="A182" s="106">
        <v>44670.0</v>
      </c>
      <c r="B182" s="9" t="s">
        <v>254</v>
      </c>
      <c r="C182" s="9" t="s">
        <v>260</v>
      </c>
      <c r="D182" s="89">
        <v>30.0</v>
      </c>
      <c r="E182" s="89">
        <v>270.0</v>
      </c>
      <c r="F182" s="118" t="s">
        <v>133</v>
      </c>
      <c r="G182" s="9" t="s">
        <v>335</v>
      </c>
      <c r="H182" s="119"/>
    </row>
    <row r="183">
      <c r="A183" s="106">
        <v>44670.0</v>
      </c>
      <c r="B183" s="3" t="s">
        <v>258</v>
      </c>
      <c r="C183" s="9" t="s">
        <v>254</v>
      </c>
      <c r="D183" s="89">
        <v>30.0</v>
      </c>
      <c r="E183" s="89">
        <v>150.0</v>
      </c>
      <c r="F183" s="120" t="s">
        <v>19</v>
      </c>
      <c r="G183" s="9" t="s">
        <v>336</v>
      </c>
      <c r="H183" s="119"/>
    </row>
    <row r="184">
      <c r="A184" s="106">
        <v>44670.0</v>
      </c>
      <c r="B184" s="9" t="s">
        <v>254</v>
      </c>
      <c r="C184" s="9" t="s">
        <v>260</v>
      </c>
      <c r="D184" s="89">
        <v>35.0</v>
      </c>
      <c r="E184" s="89">
        <v>265.0</v>
      </c>
      <c r="F184" s="120" t="s">
        <v>19</v>
      </c>
      <c r="G184" s="9" t="s">
        <v>337</v>
      </c>
      <c r="H184" s="119"/>
    </row>
    <row r="185">
      <c r="A185" s="106">
        <v>44670.0</v>
      </c>
      <c r="B185" s="3" t="s">
        <v>258</v>
      </c>
      <c r="C185" s="9" t="s">
        <v>254</v>
      </c>
      <c r="D185" s="89">
        <v>20.0</v>
      </c>
      <c r="E185" s="89">
        <v>160.0</v>
      </c>
      <c r="F185" s="118" t="s">
        <v>133</v>
      </c>
      <c r="G185" s="9" t="s">
        <v>338</v>
      </c>
      <c r="H185" s="119"/>
    </row>
    <row r="186">
      <c r="A186" s="106">
        <v>44670.0</v>
      </c>
      <c r="B186" s="9" t="s">
        <v>254</v>
      </c>
      <c r="C186" s="9" t="s">
        <v>260</v>
      </c>
      <c r="D186" s="89">
        <v>20.0</v>
      </c>
      <c r="E186" s="89">
        <v>280.0</v>
      </c>
      <c r="F186" s="120" t="s">
        <v>19</v>
      </c>
      <c r="G186" s="9" t="s">
        <v>279</v>
      </c>
      <c r="H186" s="119"/>
    </row>
    <row r="187">
      <c r="A187" s="106">
        <v>44670.0</v>
      </c>
      <c r="B187" s="3" t="s">
        <v>258</v>
      </c>
      <c r="C187" s="9" t="s">
        <v>254</v>
      </c>
      <c r="D187" s="89">
        <v>30.0</v>
      </c>
      <c r="E187" s="89">
        <v>150.0</v>
      </c>
      <c r="F187" s="118" t="s">
        <v>133</v>
      </c>
      <c r="G187" s="9" t="s">
        <v>339</v>
      </c>
      <c r="H187" s="119"/>
    </row>
    <row r="188">
      <c r="A188" s="106">
        <v>44670.0</v>
      </c>
      <c r="B188" s="9" t="s">
        <v>254</v>
      </c>
      <c r="C188" s="9" t="s">
        <v>260</v>
      </c>
      <c r="D188" s="89">
        <v>35.0</v>
      </c>
      <c r="E188" s="89">
        <v>265.0</v>
      </c>
      <c r="F188" s="118" t="s">
        <v>133</v>
      </c>
      <c r="G188" s="9" t="s">
        <v>368</v>
      </c>
      <c r="H188" s="119"/>
    </row>
    <row r="189">
      <c r="A189" s="106">
        <v>44671.0</v>
      </c>
      <c r="B189" s="3" t="s">
        <v>258</v>
      </c>
      <c r="C189" s="9" t="s">
        <v>254</v>
      </c>
      <c r="D189" s="89">
        <v>20.0</v>
      </c>
      <c r="E189" s="89">
        <v>160.0</v>
      </c>
      <c r="F189" s="120" t="s">
        <v>19</v>
      </c>
      <c r="G189" s="9" t="s">
        <v>369</v>
      </c>
      <c r="H189" s="119"/>
    </row>
    <row r="190">
      <c r="A190" s="106">
        <v>44671.0</v>
      </c>
      <c r="B190" s="9" t="s">
        <v>254</v>
      </c>
      <c r="C190" s="9" t="s">
        <v>260</v>
      </c>
      <c r="D190" s="89">
        <v>30.0</v>
      </c>
      <c r="E190" s="89">
        <v>270.0</v>
      </c>
      <c r="F190" s="120" t="s">
        <v>19</v>
      </c>
      <c r="G190" s="9" t="s">
        <v>343</v>
      </c>
      <c r="H190" s="119"/>
    </row>
    <row r="191">
      <c r="A191" s="106">
        <v>44671.0</v>
      </c>
      <c r="B191" s="3" t="s">
        <v>258</v>
      </c>
      <c r="C191" s="9" t="s">
        <v>254</v>
      </c>
      <c r="D191" s="89">
        <v>30.0</v>
      </c>
      <c r="E191" s="89">
        <v>150.0</v>
      </c>
      <c r="F191" s="120" t="s">
        <v>19</v>
      </c>
      <c r="G191" s="9" t="s">
        <v>370</v>
      </c>
      <c r="H191" s="119"/>
    </row>
    <row r="192">
      <c r="A192" s="106">
        <v>44671.0</v>
      </c>
      <c r="B192" s="9" t="s">
        <v>254</v>
      </c>
      <c r="C192" s="9" t="s">
        <v>260</v>
      </c>
      <c r="D192" s="89">
        <v>40.0</v>
      </c>
      <c r="E192" s="89">
        <v>260.0</v>
      </c>
      <c r="F192" s="120" t="s">
        <v>19</v>
      </c>
      <c r="G192" s="9" t="s">
        <v>371</v>
      </c>
      <c r="H192" s="119"/>
    </row>
    <row r="193">
      <c r="A193" s="106">
        <v>44671.0</v>
      </c>
      <c r="B193" s="3" t="s">
        <v>258</v>
      </c>
      <c r="C193" s="9" t="s">
        <v>254</v>
      </c>
      <c r="D193" s="89">
        <v>20.0</v>
      </c>
      <c r="E193" s="89">
        <v>160.0</v>
      </c>
      <c r="F193" s="120" t="s">
        <v>19</v>
      </c>
      <c r="G193" s="9" t="s">
        <v>345</v>
      </c>
      <c r="H193" s="119"/>
    </row>
    <row r="194">
      <c r="A194" s="106">
        <v>44671.0</v>
      </c>
      <c r="B194" s="9" t="s">
        <v>254</v>
      </c>
      <c r="C194" s="9" t="s">
        <v>260</v>
      </c>
      <c r="D194" s="89">
        <v>40.0</v>
      </c>
      <c r="E194" s="89">
        <v>260.0</v>
      </c>
      <c r="F194" s="120" t="s">
        <v>19</v>
      </c>
      <c r="G194" s="9" t="s">
        <v>346</v>
      </c>
      <c r="H194" s="119"/>
    </row>
    <row r="195">
      <c r="A195" s="106">
        <v>44671.0</v>
      </c>
      <c r="B195" s="3" t="s">
        <v>258</v>
      </c>
      <c r="C195" s="9" t="s">
        <v>254</v>
      </c>
      <c r="D195" s="89">
        <v>25.0</v>
      </c>
      <c r="E195" s="89">
        <v>155.0</v>
      </c>
      <c r="F195" s="120" t="s">
        <v>19</v>
      </c>
      <c r="G195" s="9" t="s">
        <v>347</v>
      </c>
      <c r="H195" s="119"/>
    </row>
    <row r="196">
      <c r="A196" s="106">
        <v>44671.0</v>
      </c>
      <c r="B196" s="9" t="s">
        <v>254</v>
      </c>
      <c r="C196" s="9" t="s">
        <v>260</v>
      </c>
      <c r="D196" s="89">
        <v>20.0</v>
      </c>
      <c r="E196" s="89">
        <v>280.0</v>
      </c>
      <c r="F196" s="120" t="s">
        <v>19</v>
      </c>
      <c r="G196" s="9" t="s">
        <v>338</v>
      </c>
      <c r="H196" s="119"/>
    </row>
    <row r="197">
      <c r="A197" s="106">
        <v>44671.0</v>
      </c>
      <c r="B197" s="3" t="s">
        <v>258</v>
      </c>
      <c r="C197" s="9" t="s">
        <v>254</v>
      </c>
      <c r="D197" s="89">
        <v>20.0</v>
      </c>
      <c r="E197" s="89">
        <v>160.0</v>
      </c>
      <c r="F197" s="120" t="s">
        <v>19</v>
      </c>
      <c r="G197" s="9" t="s">
        <v>348</v>
      </c>
      <c r="H197" s="119"/>
    </row>
    <row r="198">
      <c r="A198" s="106">
        <v>44671.0</v>
      </c>
      <c r="B198" s="9" t="s">
        <v>254</v>
      </c>
      <c r="C198" s="9" t="s">
        <v>260</v>
      </c>
      <c r="D198" s="89">
        <v>30.0</v>
      </c>
      <c r="E198" s="89">
        <v>270.0</v>
      </c>
      <c r="F198" s="120" t="s">
        <v>19</v>
      </c>
      <c r="G198" s="9" t="s">
        <v>349</v>
      </c>
      <c r="H198" s="119"/>
    </row>
    <row r="199">
      <c r="A199" s="106">
        <v>44672.0</v>
      </c>
      <c r="B199" s="3" t="s">
        <v>253</v>
      </c>
      <c r="C199" s="9" t="s">
        <v>254</v>
      </c>
      <c r="D199" s="89">
        <v>15.0</v>
      </c>
      <c r="E199" s="89">
        <v>105.0</v>
      </c>
      <c r="F199" s="120" t="s">
        <v>19</v>
      </c>
      <c r="G199" s="9" t="s">
        <v>372</v>
      </c>
      <c r="H199" s="119"/>
    </row>
    <row r="200">
      <c r="A200" s="106">
        <v>44672.0</v>
      </c>
      <c r="B200" s="9" t="s">
        <v>254</v>
      </c>
      <c r="C200" s="9" t="s">
        <v>96</v>
      </c>
      <c r="D200" s="89">
        <v>30.0</v>
      </c>
      <c r="E200" s="89">
        <v>330.0</v>
      </c>
      <c r="F200" s="120" t="s">
        <v>19</v>
      </c>
      <c r="G200" s="9" t="s">
        <v>373</v>
      </c>
      <c r="H200" s="119"/>
    </row>
    <row r="201">
      <c r="A201" s="106">
        <v>44672.0</v>
      </c>
      <c r="B201" s="3" t="s">
        <v>253</v>
      </c>
      <c r="C201" s="9" t="s">
        <v>254</v>
      </c>
      <c r="D201" s="89">
        <v>20.0</v>
      </c>
      <c r="E201" s="89">
        <v>100.0</v>
      </c>
      <c r="F201" s="120" t="s">
        <v>19</v>
      </c>
      <c r="G201" s="9" t="s">
        <v>319</v>
      </c>
      <c r="H201" s="119"/>
    </row>
    <row r="202">
      <c r="A202" s="106">
        <v>44672.0</v>
      </c>
      <c r="B202" s="9" t="s">
        <v>254</v>
      </c>
      <c r="C202" s="9" t="s">
        <v>96</v>
      </c>
      <c r="D202" s="89">
        <v>60.0</v>
      </c>
      <c r="E202" s="89">
        <v>300.0</v>
      </c>
      <c r="F202" s="120" t="s">
        <v>19</v>
      </c>
      <c r="G202" s="9" t="s">
        <v>352</v>
      </c>
      <c r="H202" s="119"/>
    </row>
    <row r="203">
      <c r="A203" s="106">
        <v>44672.0</v>
      </c>
      <c r="B203" s="3" t="s">
        <v>253</v>
      </c>
      <c r="C203" s="9" t="s">
        <v>254</v>
      </c>
      <c r="D203" s="89">
        <v>30.0</v>
      </c>
      <c r="E203" s="89">
        <v>90.0</v>
      </c>
      <c r="F203" s="120" t="s">
        <v>19</v>
      </c>
      <c r="G203" s="9" t="s">
        <v>327</v>
      </c>
      <c r="H203" s="119"/>
    </row>
    <row r="204">
      <c r="A204" s="106">
        <v>44672.0</v>
      </c>
      <c r="B204" s="9" t="s">
        <v>254</v>
      </c>
      <c r="C204" s="9" t="s">
        <v>96</v>
      </c>
      <c r="D204" s="89">
        <v>35.0</v>
      </c>
      <c r="E204" s="89">
        <v>325.0</v>
      </c>
      <c r="F204" s="120" t="s">
        <v>19</v>
      </c>
      <c r="G204" s="9" t="s">
        <v>353</v>
      </c>
      <c r="H204" s="119"/>
    </row>
    <row r="205">
      <c r="A205" s="106">
        <v>44672.0</v>
      </c>
      <c r="B205" s="3" t="s">
        <v>253</v>
      </c>
      <c r="C205" s="9" t="s">
        <v>254</v>
      </c>
      <c r="D205" s="89">
        <v>20.0</v>
      </c>
      <c r="E205" s="89">
        <v>100.0</v>
      </c>
      <c r="F205" s="120" t="s">
        <v>19</v>
      </c>
      <c r="G205" s="9" t="s">
        <v>354</v>
      </c>
      <c r="H205" s="119"/>
    </row>
    <row r="206">
      <c r="A206" s="106">
        <v>44672.0</v>
      </c>
      <c r="B206" s="9" t="s">
        <v>254</v>
      </c>
      <c r="C206" s="9" t="s">
        <v>96</v>
      </c>
      <c r="D206" s="126">
        <v>25.0</v>
      </c>
      <c r="E206" s="126">
        <v>335.0</v>
      </c>
      <c r="F206" s="120" t="s">
        <v>374</v>
      </c>
      <c r="G206" s="9" t="s">
        <v>338</v>
      </c>
      <c r="H206" s="119"/>
    </row>
    <row r="207">
      <c r="A207" s="106">
        <v>44672.0</v>
      </c>
      <c r="B207" s="3" t="s">
        <v>253</v>
      </c>
      <c r="C207" s="9" t="s">
        <v>254</v>
      </c>
      <c r="D207" s="89">
        <v>20.0</v>
      </c>
      <c r="E207" s="89">
        <v>100.0</v>
      </c>
      <c r="F207" s="120" t="s">
        <v>19</v>
      </c>
      <c r="G207" s="9" t="s">
        <v>375</v>
      </c>
      <c r="H207" s="119"/>
    </row>
    <row r="208">
      <c r="A208" s="106">
        <v>44672.0</v>
      </c>
      <c r="B208" s="9" t="s">
        <v>254</v>
      </c>
      <c r="C208" s="9" t="s">
        <v>96</v>
      </c>
      <c r="D208" s="126">
        <v>30.0</v>
      </c>
      <c r="E208" s="126">
        <v>330.0</v>
      </c>
      <c r="F208" s="120" t="s">
        <v>19</v>
      </c>
      <c r="G208" s="9" t="s">
        <v>356</v>
      </c>
      <c r="H208" s="119"/>
    </row>
    <row r="209">
      <c r="A209" s="106">
        <v>44673.0</v>
      </c>
      <c r="B209" s="3" t="s">
        <v>258</v>
      </c>
      <c r="C209" s="9" t="s">
        <v>254</v>
      </c>
      <c r="D209" s="89">
        <v>20.0</v>
      </c>
      <c r="E209" s="89">
        <v>160.0</v>
      </c>
      <c r="F209" s="120" t="s">
        <v>19</v>
      </c>
      <c r="G209" s="9" t="s">
        <v>357</v>
      </c>
      <c r="H209" s="119"/>
    </row>
    <row r="210">
      <c r="A210" s="106">
        <v>44673.0</v>
      </c>
      <c r="B210" s="9" t="s">
        <v>254</v>
      </c>
      <c r="C210" s="9" t="s">
        <v>260</v>
      </c>
      <c r="D210" s="89">
        <v>20.0</v>
      </c>
      <c r="E210" s="89">
        <v>280.0</v>
      </c>
      <c r="F210" s="120" t="s">
        <v>19</v>
      </c>
      <c r="G210" s="9" t="s">
        <v>358</v>
      </c>
      <c r="H210" s="119"/>
    </row>
    <row r="211">
      <c r="A211" s="106">
        <v>44673.0</v>
      </c>
      <c r="B211" s="3" t="s">
        <v>258</v>
      </c>
      <c r="C211" s="9" t="s">
        <v>254</v>
      </c>
      <c r="D211" s="89">
        <v>30.0</v>
      </c>
      <c r="E211" s="89">
        <v>150.0</v>
      </c>
      <c r="F211" s="120" t="s">
        <v>19</v>
      </c>
      <c r="G211" s="9" t="s">
        <v>376</v>
      </c>
      <c r="H211" s="119"/>
    </row>
    <row r="212">
      <c r="A212" s="106">
        <v>44673.0</v>
      </c>
      <c r="B212" s="9" t="s">
        <v>254</v>
      </c>
      <c r="C212" s="9" t="s">
        <v>260</v>
      </c>
      <c r="D212" s="89">
        <v>25.0</v>
      </c>
      <c r="E212" s="89">
        <v>275.0</v>
      </c>
      <c r="F212" s="120" t="s">
        <v>19</v>
      </c>
      <c r="G212" s="9" t="s">
        <v>377</v>
      </c>
      <c r="H212" s="119"/>
    </row>
    <row r="213">
      <c r="A213" s="106">
        <v>44673.0</v>
      </c>
      <c r="B213" s="3" t="s">
        <v>258</v>
      </c>
      <c r="C213" s="9" t="s">
        <v>254</v>
      </c>
      <c r="D213" s="89">
        <v>20.0</v>
      </c>
      <c r="E213" s="89">
        <v>160.0</v>
      </c>
      <c r="F213" s="120" t="s">
        <v>19</v>
      </c>
      <c r="G213" s="9" t="s">
        <v>328</v>
      </c>
      <c r="H213" s="119"/>
    </row>
    <row r="214">
      <c r="A214" s="106">
        <v>44673.0</v>
      </c>
      <c r="B214" s="9" t="s">
        <v>254</v>
      </c>
      <c r="C214" s="9" t="s">
        <v>260</v>
      </c>
      <c r="D214" s="89">
        <v>30.0</v>
      </c>
      <c r="E214" s="89">
        <v>270.0</v>
      </c>
      <c r="F214" s="120" t="s">
        <v>19</v>
      </c>
      <c r="G214" s="9" t="s">
        <v>359</v>
      </c>
      <c r="H214" s="119"/>
    </row>
    <row r="215">
      <c r="A215" s="106">
        <v>44673.0</v>
      </c>
      <c r="B215" s="3" t="s">
        <v>258</v>
      </c>
      <c r="C215" s="9" t="s">
        <v>254</v>
      </c>
      <c r="D215" s="89">
        <v>25.0</v>
      </c>
      <c r="E215" s="89">
        <v>155.0</v>
      </c>
      <c r="F215" s="124" t="s">
        <v>68</v>
      </c>
      <c r="G215" s="9" t="s">
        <v>261</v>
      </c>
      <c r="H215" s="119"/>
    </row>
    <row r="216">
      <c r="A216" s="106">
        <v>44673.0</v>
      </c>
      <c r="B216" s="9" t="s">
        <v>254</v>
      </c>
      <c r="C216" s="9" t="s">
        <v>260</v>
      </c>
      <c r="D216" s="89">
        <v>30.0</v>
      </c>
      <c r="E216" s="89">
        <v>270.0</v>
      </c>
      <c r="F216" s="124" t="s">
        <v>68</v>
      </c>
      <c r="G216" s="9" t="s">
        <v>360</v>
      </c>
      <c r="H216" s="119"/>
    </row>
    <row r="217">
      <c r="A217" s="106">
        <v>44673.0</v>
      </c>
      <c r="B217" s="3" t="s">
        <v>258</v>
      </c>
      <c r="C217" s="9" t="s">
        <v>254</v>
      </c>
      <c r="D217" s="89">
        <v>35.0</v>
      </c>
      <c r="E217" s="89">
        <v>145.0</v>
      </c>
      <c r="F217" s="123" t="s">
        <v>30</v>
      </c>
      <c r="G217" s="9" t="s">
        <v>361</v>
      </c>
      <c r="H217" s="119"/>
    </row>
    <row r="218">
      <c r="A218" s="106">
        <v>44673.0</v>
      </c>
      <c r="B218" s="9" t="s">
        <v>254</v>
      </c>
      <c r="C218" s="9" t="s">
        <v>260</v>
      </c>
      <c r="D218" s="89">
        <v>30.0</v>
      </c>
      <c r="E218" s="89">
        <v>270.0</v>
      </c>
      <c r="F218" s="123" t="s">
        <v>30</v>
      </c>
      <c r="G218" s="9" t="s">
        <v>340</v>
      </c>
      <c r="H218" s="119"/>
    </row>
    <row r="219">
      <c r="A219" s="121" t="s">
        <v>275</v>
      </c>
      <c r="B219" s="39"/>
      <c r="C219" s="39"/>
      <c r="D219" s="39"/>
      <c r="E219" s="39"/>
      <c r="F219" s="39"/>
      <c r="G219" s="39"/>
      <c r="H219" s="40"/>
    </row>
    <row r="220">
      <c r="A220" s="106">
        <v>44676.0</v>
      </c>
      <c r="B220" s="3" t="s">
        <v>253</v>
      </c>
      <c r="C220" s="9" t="s">
        <v>254</v>
      </c>
      <c r="D220" s="89">
        <v>10.0</v>
      </c>
      <c r="E220" s="89">
        <v>110.0</v>
      </c>
      <c r="F220" s="120" t="s">
        <v>331</v>
      </c>
      <c r="G220" s="9" t="s">
        <v>378</v>
      </c>
      <c r="H220" s="119"/>
    </row>
    <row r="221">
      <c r="A221" s="106">
        <v>44676.0</v>
      </c>
      <c r="B221" s="9" t="s">
        <v>254</v>
      </c>
      <c r="C221" s="9" t="s">
        <v>96</v>
      </c>
      <c r="D221" s="89">
        <v>40.0</v>
      </c>
      <c r="E221" s="89">
        <v>320.0</v>
      </c>
      <c r="F221" s="120" t="s">
        <v>331</v>
      </c>
      <c r="G221" s="9" t="s">
        <v>379</v>
      </c>
      <c r="H221" s="119"/>
    </row>
    <row r="222">
      <c r="A222" s="106">
        <v>44676.0</v>
      </c>
      <c r="B222" s="3" t="s">
        <v>253</v>
      </c>
      <c r="C222" s="9" t="s">
        <v>254</v>
      </c>
      <c r="D222" s="89">
        <v>35.0</v>
      </c>
      <c r="E222" s="89">
        <v>85.0</v>
      </c>
      <c r="F222" s="120" t="s">
        <v>19</v>
      </c>
      <c r="G222" s="9" t="s">
        <v>380</v>
      </c>
      <c r="H222" s="119"/>
    </row>
    <row r="223">
      <c r="A223" s="106">
        <v>44676.0</v>
      </c>
      <c r="B223" s="9" t="s">
        <v>254</v>
      </c>
      <c r="C223" s="9" t="s">
        <v>96</v>
      </c>
      <c r="D223" s="89">
        <v>15.0</v>
      </c>
      <c r="E223" s="89">
        <v>345.0</v>
      </c>
      <c r="F223" s="120" t="s">
        <v>19</v>
      </c>
      <c r="G223" s="9" t="s">
        <v>381</v>
      </c>
      <c r="H223" s="119"/>
    </row>
    <row r="224">
      <c r="A224" s="106">
        <v>44676.0</v>
      </c>
      <c r="B224" s="9" t="s">
        <v>253</v>
      </c>
      <c r="C224" s="9" t="s">
        <v>254</v>
      </c>
      <c r="D224" s="89">
        <v>20.0</v>
      </c>
      <c r="E224" s="89">
        <v>100.0</v>
      </c>
      <c r="F224" s="120" t="s">
        <v>19</v>
      </c>
      <c r="G224" s="9" t="s">
        <v>327</v>
      </c>
      <c r="H224" s="119"/>
    </row>
    <row r="225">
      <c r="A225" s="106">
        <v>44676.0</v>
      </c>
      <c r="B225" s="9" t="s">
        <v>254</v>
      </c>
      <c r="C225" s="9" t="s">
        <v>96</v>
      </c>
      <c r="D225" s="89">
        <v>30.0</v>
      </c>
      <c r="E225" s="89">
        <v>330.0</v>
      </c>
      <c r="F225" s="120" t="s">
        <v>19</v>
      </c>
      <c r="G225" s="9" t="s">
        <v>382</v>
      </c>
      <c r="H225" s="119"/>
    </row>
    <row r="226">
      <c r="A226" s="106">
        <v>44676.0</v>
      </c>
      <c r="B226" s="3" t="s">
        <v>253</v>
      </c>
      <c r="C226" s="9" t="s">
        <v>254</v>
      </c>
      <c r="D226" s="89">
        <v>25.0</v>
      </c>
      <c r="E226" s="89">
        <v>95.0</v>
      </c>
      <c r="F226" s="118" t="s">
        <v>133</v>
      </c>
      <c r="G226" s="9" t="s">
        <v>279</v>
      </c>
      <c r="H226" s="119"/>
    </row>
    <row r="227">
      <c r="A227" s="106">
        <v>44676.0</v>
      </c>
      <c r="B227" s="9" t="s">
        <v>254</v>
      </c>
      <c r="C227" s="9" t="s">
        <v>96</v>
      </c>
      <c r="D227" s="89">
        <v>25.0</v>
      </c>
      <c r="E227" s="89">
        <v>335.0</v>
      </c>
      <c r="F227" s="118" t="s">
        <v>133</v>
      </c>
      <c r="G227" s="9" t="s">
        <v>329</v>
      </c>
      <c r="H227" s="119"/>
    </row>
    <row r="228">
      <c r="A228" s="106">
        <v>44676.0</v>
      </c>
      <c r="B228" s="3" t="s">
        <v>253</v>
      </c>
      <c r="C228" s="9" t="s">
        <v>254</v>
      </c>
      <c r="D228" s="89">
        <v>20.0</v>
      </c>
      <c r="E228" s="89">
        <v>100.0</v>
      </c>
      <c r="F228" s="118" t="s">
        <v>133</v>
      </c>
      <c r="G228" s="9" t="s">
        <v>330</v>
      </c>
      <c r="H228" s="119"/>
    </row>
    <row r="229">
      <c r="A229" s="106">
        <v>44676.0</v>
      </c>
      <c r="B229" s="9" t="s">
        <v>254</v>
      </c>
      <c r="C229" s="9" t="s">
        <v>96</v>
      </c>
      <c r="D229" s="89">
        <v>30.0</v>
      </c>
      <c r="E229" s="89">
        <v>330.0</v>
      </c>
      <c r="F229" s="118" t="s">
        <v>133</v>
      </c>
      <c r="G229" s="9" t="s">
        <v>293</v>
      </c>
      <c r="H229" s="119"/>
    </row>
    <row r="230">
      <c r="A230" s="106">
        <v>44677.0</v>
      </c>
      <c r="B230" s="3" t="s">
        <v>258</v>
      </c>
      <c r="C230" s="9" t="s">
        <v>254</v>
      </c>
      <c r="D230" s="89">
        <v>35.0</v>
      </c>
      <c r="E230" s="89">
        <v>145.0</v>
      </c>
      <c r="F230" s="120" t="s">
        <v>331</v>
      </c>
      <c r="G230" s="9" t="s">
        <v>383</v>
      </c>
      <c r="H230" s="119"/>
    </row>
    <row r="231">
      <c r="A231" s="106">
        <v>44677.0</v>
      </c>
      <c r="B231" s="9" t="s">
        <v>254</v>
      </c>
      <c r="C231" s="9" t="s">
        <v>260</v>
      </c>
      <c r="D231" s="89">
        <v>45.0</v>
      </c>
      <c r="E231" s="89">
        <v>255.0</v>
      </c>
      <c r="F231" s="120" t="s">
        <v>331</v>
      </c>
      <c r="G231" s="9" t="s">
        <v>333</v>
      </c>
      <c r="H231" s="119"/>
    </row>
    <row r="232">
      <c r="A232" s="106">
        <v>44677.0</v>
      </c>
      <c r="B232" s="3" t="s">
        <v>258</v>
      </c>
      <c r="C232" s="9" t="s">
        <v>254</v>
      </c>
      <c r="D232" s="89">
        <v>25.0</v>
      </c>
      <c r="E232" s="89">
        <v>155.0</v>
      </c>
      <c r="F232" s="120" t="s">
        <v>19</v>
      </c>
      <c r="G232" s="9" t="s">
        <v>319</v>
      </c>
      <c r="H232" s="119"/>
    </row>
    <row r="233">
      <c r="A233" s="106">
        <v>44677.0</v>
      </c>
      <c r="B233" s="9" t="s">
        <v>254</v>
      </c>
      <c r="C233" s="9" t="s">
        <v>260</v>
      </c>
      <c r="D233" s="89">
        <v>30.0</v>
      </c>
      <c r="E233" s="89">
        <v>270.0</v>
      </c>
      <c r="F233" s="120" t="s">
        <v>19</v>
      </c>
      <c r="G233" s="9" t="s">
        <v>335</v>
      </c>
      <c r="H233" s="119"/>
    </row>
    <row r="234">
      <c r="A234" s="106">
        <v>44677.0</v>
      </c>
      <c r="B234" s="3" t="s">
        <v>258</v>
      </c>
      <c r="C234" s="9" t="s">
        <v>254</v>
      </c>
      <c r="D234" s="89">
        <v>30.0</v>
      </c>
      <c r="E234" s="89">
        <v>150.0</v>
      </c>
      <c r="F234" s="120" t="s">
        <v>19</v>
      </c>
      <c r="G234" s="9" t="s">
        <v>384</v>
      </c>
      <c r="H234" s="119"/>
    </row>
    <row r="235">
      <c r="A235" s="106">
        <v>44677.0</v>
      </c>
      <c r="B235" s="9" t="s">
        <v>254</v>
      </c>
      <c r="C235" s="9" t="s">
        <v>260</v>
      </c>
      <c r="D235" s="89">
        <v>35.0</v>
      </c>
      <c r="E235" s="89">
        <v>265.0</v>
      </c>
      <c r="F235" s="120" t="s">
        <v>19</v>
      </c>
      <c r="G235" s="9" t="s">
        <v>385</v>
      </c>
      <c r="H235" s="119"/>
    </row>
    <row r="236">
      <c r="A236" s="106">
        <v>44677.0</v>
      </c>
      <c r="B236" s="3" t="s">
        <v>258</v>
      </c>
      <c r="C236" s="9" t="s">
        <v>254</v>
      </c>
      <c r="D236" s="89">
        <v>20.0</v>
      </c>
      <c r="E236" s="89">
        <v>160.0</v>
      </c>
      <c r="F236" s="120" t="s">
        <v>19</v>
      </c>
      <c r="G236" s="9" t="s">
        <v>338</v>
      </c>
      <c r="H236" s="119"/>
    </row>
    <row r="237">
      <c r="A237" s="106">
        <v>44677.0</v>
      </c>
      <c r="B237" s="9" t="s">
        <v>254</v>
      </c>
      <c r="C237" s="9" t="s">
        <v>260</v>
      </c>
      <c r="D237" s="89">
        <v>20.0</v>
      </c>
      <c r="E237" s="89">
        <v>280.0</v>
      </c>
      <c r="F237" s="120" t="s">
        <v>19</v>
      </c>
      <c r="G237" s="9" t="s">
        <v>279</v>
      </c>
      <c r="H237" s="119"/>
    </row>
    <row r="238">
      <c r="A238" s="106">
        <v>44677.0</v>
      </c>
      <c r="B238" s="3" t="s">
        <v>258</v>
      </c>
      <c r="C238" s="9" t="s">
        <v>254</v>
      </c>
      <c r="D238" s="89">
        <v>30.0</v>
      </c>
      <c r="E238" s="89">
        <v>150.0</v>
      </c>
      <c r="F238" s="118" t="s">
        <v>133</v>
      </c>
      <c r="G238" s="9" t="s">
        <v>339</v>
      </c>
      <c r="H238" s="119"/>
    </row>
    <row r="239">
      <c r="A239" s="106">
        <v>44677.0</v>
      </c>
      <c r="B239" s="9" t="s">
        <v>254</v>
      </c>
      <c r="C239" s="9" t="s">
        <v>260</v>
      </c>
      <c r="D239" s="89">
        <v>35.0</v>
      </c>
      <c r="E239" s="89">
        <v>265.0</v>
      </c>
      <c r="F239" s="118" t="s">
        <v>133</v>
      </c>
      <c r="G239" s="9" t="s">
        <v>386</v>
      </c>
      <c r="H239" s="119"/>
    </row>
    <row r="240">
      <c r="A240" s="106">
        <v>44678.0</v>
      </c>
      <c r="B240" s="3" t="s">
        <v>258</v>
      </c>
      <c r="C240" s="9" t="s">
        <v>254</v>
      </c>
      <c r="D240" s="89">
        <v>25.0</v>
      </c>
      <c r="E240" s="89">
        <v>155.0</v>
      </c>
      <c r="F240" s="120" t="s">
        <v>331</v>
      </c>
      <c r="G240" s="9" t="s">
        <v>341</v>
      </c>
      <c r="H240" s="119"/>
    </row>
    <row r="241">
      <c r="A241" s="106">
        <v>44678.0</v>
      </c>
      <c r="B241" s="9" t="s">
        <v>254</v>
      </c>
      <c r="C241" s="9" t="s">
        <v>254</v>
      </c>
      <c r="D241" s="89">
        <v>20.0</v>
      </c>
      <c r="E241" s="89">
        <v>280.0</v>
      </c>
      <c r="F241" s="123" t="s">
        <v>30</v>
      </c>
      <c r="G241" s="9" t="s">
        <v>387</v>
      </c>
      <c r="H241" s="119"/>
    </row>
    <row r="242">
      <c r="A242" s="106">
        <v>44678.0</v>
      </c>
      <c r="B242" s="3" t="s">
        <v>258</v>
      </c>
      <c r="C242" s="9" t="s">
        <v>254</v>
      </c>
      <c r="D242" s="89">
        <v>35.0</v>
      </c>
      <c r="E242" s="89">
        <v>145.0</v>
      </c>
      <c r="F242" s="120" t="s">
        <v>19</v>
      </c>
      <c r="G242" s="9" t="s">
        <v>319</v>
      </c>
      <c r="H242" s="119"/>
    </row>
    <row r="243">
      <c r="A243" s="106">
        <v>44678.0</v>
      </c>
      <c r="B243" s="9" t="s">
        <v>254</v>
      </c>
      <c r="C243" s="9" t="s">
        <v>260</v>
      </c>
      <c r="D243" s="89">
        <v>10.0</v>
      </c>
      <c r="E243" s="89">
        <v>290.0</v>
      </c>
      <c r="F243" s="120" t="s">
        <v>19</v>
      </c>
      <c r="G243" s="9" t="s">
        <v>344</v>
      </c>
      <c r="H243" s="119"/>
    </row>
    <row r="244">
      <c r="A244" s="106">
        <v>44678.0</v>
      </c>
      <c r="B244" s="3" t="s">
        <v>258</v>
      </c>
      <c r="C244" s="9" t="s">
        <v>254</v>
      </c>
      <c r="D244" s="89">
        <v>30.0</v>
      </c>
      <c r="E244" s="89">
        <v>150.0</v>
      </c>
      <c r="F244" s="120" t="s">
        <v>19</v>
      </c>
      <c r="G244" s="9" t="s">
        <v>388</v>
      </c>
      <c r="H244" s="119"/>
    </row>
    <row r="245">
      <c r="A245" s="106">
        <v>44678.0</v>
      </c>
      <c r="B245" s="9" t="s">
        <v>254</v>
      </c>
      <c r="C245" s="9" t="s">
        <v>260</v>
      </c>
      <c r="D245" s="89">
        <v>20.0</v>
      </c>
      <c r="E245" s="89">
        <v>280.0</v>
      </c>
      <c r="F245" s="120" t="s">
        <v>19</v>
      </c>
      <c r="G245" s="9" t="s">
        <v>389</v>
      </c>
      <c r="H245" s="119"/>
    </row>
    <row r="246">
      <c r="A246" s="106">
        <v>44678.0</v>
      </c>
      <c r="B246" s="3" t="s">
        <v>258</v>
      </c>
      <c r="C246" s="9" t="s">
        <v>254</v>
      </c>
      <c r="D246" s="89">
        <v>25.0</v>
      </c>
      <c r="E246" s="89">
        <v>155.0</v>
      </c>
      <c r="F246" s="120" t="s">
        <v>19</v>
      </c>
      <c r="G246" s="9" t="s">
        <v>347</v>
      </c>
      <c r="H246" s="119"/>
    </row>
    <row r="247">
      <c r="A247" s="106">
        <v>44678.0</v>
      </c>
      <c r="B247" s="9" t="s">
        <v>254</v>
      </c>
      <c r="C247" s="9" t="s">
        <v>260</v>
      </c>
      <c r="D247" s="89">
        <v>20.0</v>
      </c>
      <c r="E247" s="89">
        <v>280.0</v>
      </c>
      <c r="F247" s="120" t="s">
        <v>19</v>
      </c>
      <c r="G247" s="9" t="s">
        <v>338</v>
      </c>
      <c r="H247" s="119"/>
    </row>
    <row r="248">
      <c r="A248" s="106">
        <v>44678.0</v>
      </c>
      <c r="B248" s="3" t="s">
        <v>258</v>
      </c>
      <c r="C248" s="9" t="s">
        <v>254</v>
      </c>
      <c r="D248" s="89">
        <v>20.0</v>
      </c>
      <c r="E248" s="89">
        <v>160.0</v>
      </c>
      <c r="F248" s="120" t="s">
        <v>19</v>
      </c>
      <c r="G248" s="9" t="s">
        <v>348</v>
      </c>
      <c r="H248" s="119"/>
    </row>
    <row r="249">
      <c r="A249" s="106">
        <v>44678.0</v>
      </c>
      <c r="B249" s="9" t="s">
        <v>254</v>
      </c>
      <c r="C249" s="9" t="s">
        <v>260</v>
      </c>
      <c r="D249" s="89">
        <v>20.0</v>
      </c>
      <c r="E249" s="89">
        <v>280.0</v>
      </c>
      <c r="F249" s="120" t="s">
        <v>19</v>
      </c>
      <c r="G249" s="9" t="s">
        <v>349</v>
      </c>
      <c r="H249" s="119"/>
    </row>
    <row r="250">
      <c r="A250" s="106">
        <v>44679.0</v>
      </c>
      <c r="B250" s="3" t="s">
        <v>253</v>
      </c>
      <c r="C250" s="9" t="s">
        <v>254</v>
      </c>
      <c r="D250" s="89">
        <v>20.0</v>
      </c>
      <c r="E250" s="89">
        <v>100.0</v>
      </c>
      <c r="F250" s="125" t="s">
        <v>26</v>
      </c>
      <c r="G250" s="9" t="s">
        <v>350</v>
      </c>
      <c r="H250" s="119"/>
    </row>
    <row r="251">
      <c r="A251" s="106">
        <v>44679.0</v>
      </c>
      <c r="B251" s="9" t="s">
        <v>254</v>
      </c>
      <c r="C251" s="9" t="s">
        <v>96</v>
      </c>
      <c r="D251" s="89">
        <v>35.0</v>
      </c>
      <c r="E251" s="89">
        <v>325.0</v>
      </c>
      <c r="F251" s="125" t="s">
        <v>26</v>
      </c>
      <c r="G251" s="9" t="s">
        <v>390</v>
      </c>
      <c r="H251" s="119"/>
    </row>
    <row r="252">
      <c r="A252" s="106">
        <v>44679.0</v>
      </c>
      <c r="B252" s="3" t="s">
        <v>253</v>
      </c>
      <c r="C252" s="9" t="s">
        <v>254</v>
      </c>
      <c r="D252" s="89">
        <v>35.0</v>
      </c>
      <c r="E252" s="89">
        <v>85.0</v>
      </c>
      <c r="F252" s="120" t="s">
        <v>19</v>
      </c>
      <c r="G252" s="9" t="s">
        <v>319</v>
      </c>
      <c r="H252" s="119"/>
    </row>
    <row r="253">
      <c r="A253" s="106">
        <v>44679.0</v>
      </c>
      <c r="B253" s="9" t="s">
        <v>254</v>
      </c>
      <c r="C253" s="9" t="s">
        <v>96</v>
      </c>
      <c r="D253" s="89">
        <v>90.0</v>
      </c>
      <c r="E253" s="89">
        <v>270.0</v>
      </c>
      <c r="F253" s="120" t="s">
        <v>19</v>
      </c>
      <c r="G253" s="9" t="s">
        <v>352</v>
      </c>
      <c r="H253" s="119"/>
    </row>
    <row r="254">
      <c r="A254" s="106">
        <v>44679.0</v>
      </c>
      <c r="B254" s="3" t="s">
        <v>253</v>
      </c>
      <c r="C254" s="9" t="s">
        <v>254</v>
      </c>
      <c r="D254" s="89">
        <v>15.0</v>
      </c>
      <c r="E254" s="89">
        <v>105.0</v>
      </c>
      <c r="F254" s="120" t="s">
        <v>19</v>
      </c>
      <c r="G254" s="9" t="s">
        <v>327</v>
      </c>
      <c r="H254" s="119"/>
    </row>
    <row r="255">
      <c r="A255" s="106">
        <v>44679.0</v>
      </c>
      <c r="B255" s="9" t="s">
        <v>254</v>
      </c>
      <c r="C255" s="9" t="s">
        <v>96</v>
      </c>
      <c r="D255" s="89">
        <v>35.0</v>
      </c>
      <c r="E255" s="89">
        <v>325.0</v>
      </c>
      <c r="F255" s="120" t="s">
        <v>19</v>
      </c>
      <c r="G255" s="9" t="s">
        <v>391</v>
      </c>
      <c r="H255" s="119"/>
    </row>
    <row r="256">
      <c r="A256" s="106">
        <v>44679.0</v>
      </c>
      <c r="B256" s="3" t="s">
        <v>253</v>
      </c>
      <c r="C256" s="9" t="s">
        <v>254</v>
      </c>
      <c r="D256" s="89">
        <v>20.0</v>
      </c>
      <c r="E256" s="89">
        <v>100.0</v>
      </c>
      <c r="F256" s="120" t="s">
        <v>19</v>
      </c>
      <c r="G256" s="9" t="s">
        <v>354</v>
      </c>
      <c r="H256" s="119"/>
    </row>
    <row r="257">
      <c r="A257" s="106">
        <v>44679.0</v>
      </c>
      <c r="B257" s="9" t="s">
        <v>254</v>
      </c>
      <c r="C257" s="9" t="s">
        <v>96</v>
      </c>
      <c r="D257" s="126">
        <v>25.0</v>
      </c>
      <c r="E257" s="126">
        <v>335.0</v>
      </c>
      <c r="F257" s="120" t="s">
        <v>19</v>
      </c>
      <c r="G257" s="9" t="s">
        <v>338</v>
      </c>
      <c r="H257" s="119"/>
    </row>
    <row r="258">
      <c r="A258" s="106">
        <v>44679.0</v>
      </c>
      <c r="B258" s="3" t="s">
        <v>253</v>
      </c>
      <c r="C258" s="9" t="s">
        <v>254</v>
      </c>
      <c r="D258" s="89">
        <v>30.0</v>
      </c>
      <c r="E258" s="89">
        <v>90.0</v>
      </c>
      <c r="F258" s="120" t="s">
        <v>19</v>
      </c>
      <c r="G258" s="9" t="s">
        <v>355</v>
      </c>
      <c r="H258" s="119"/>
    </row>
    <row r="259">
      <c r="A259" s="106">
        <v>44679.0</v>
      </c>
      <c r="B259" s="9" t="s">
        <v>254</v>
      </c>
      <c r="C259" s="9" t="s">
        <v>96</v>
      </c>
      <c r="D259" s="126">
        <v>30.0</v>
      </c>
      <c r="E259" s="126">
        <v>330.0</v>
      </c>
      <c r="F259" s="120" t="s">
        <v>19</v>
      </c>
      <c r="G259" s="9" t="s">
        <v>392</v>
      </c>
      <c r="H259" s="119"/>
    </row>
    <row r="260">
      <c r="A260" s="106">
        <v>44680.0</v>
      </c>
      <c r="B260" s="3" t="s">
        <v>258</v>
      </c>
      <c r="C260" s="9" t="s">
        <v>254</v>
      </c>
      <c r="D260" s="89">
        <v>20.0</v>
      </c>
      <c r="E260" s="89">
        <v>160.0</v>
      </c>
      <c r="F260" s="125" t="s">
        <v>26</v>
      </c>
      <c r="G260" s="9" t="s">
        <v>393</v>
      </c>
      <c r="H260" s="119"/>
    </row>
    <row r="261">
      <c r="A261" s="106">
        <v>44680.0</v>
      </c>
      <c r="B261" s="9" t="s">
        <v>254</v>
      </c>
      <c r="C261" s="9" t="s">
        <v>260</v>
      </c>
      <c r="D261" s="89">
        <v>40.0</v>
      </c>
      <c r="E261" s="89">
        <v>260.0</v>
      </c>
      <c r="F261" s="124" t="s">
        <v>334</v>
      </c>
      <c r="G261" s="9" t="s">
        <v>394</v>
      </c>
      <c r="H261" s="119"/>
    </row>
    <row r="262">
      <c r="A262" s="106">
        <v>44680.0</v>
      </c>
      <c r="B262" s="3" t="s">
        <v>258</v>
      </c>
      <c r="C262" s="9" t="s">
        <v>254</v>
      </c>
      <c r="D262" s="89">
        <v>35.0</v>
      </c>
      <c r="E262" s="89">
        <v>145.0</v>
      </c>
      <c r="F262" s="120" t="s">
        <v>19</v>
      </c>
      <c r="G262" s="9" t="s">
        <v>319</v>
      </c>
      <c r="H262" s="119"/>
    </row>
    <row r="263">
      <c r="A263" s="106">
        <v>44680.0</v>
      </c>
      <c r="B263" s="9" t="s">
        <v>254</v>
      </c>
      <c r="C263" s="9" t="s">
        <v>260</v>
      </c>
      <c r="D263" s="89">
        <v>30.0</v>
      </c>
      <c r="E263" s="89">
        <v>270.0</v>
      </c>
      <c r="F263" s="120" t="s">
        <v>19</v>
      </c>
      <c r="G263" s="9" t="s">
        <v>320</v>
      </c>
      <c r="H263" s="119"/>
    </row>
    <row r="264">
      <c r="A264" s="106">
        <v>44680.0</v>
      </c>
      <c r="B264" s="3" t="s">
        <v>258</v>
      </c>
      <c r="C264" s="9" t="s">
        <v>254</v>
      </c>
      <c r="D264" s="89">
        <v>40.0</v>
      </c>
      <c r="E264" s="89">
        <v>140.0</v>
      </c>
      <c r="F264" s="120" t="s">
        <v>19</v>
      </c>
      <c r="G264" s="9" t="s">
        <v>328</v>
      </c>
      <c r="H264" s="119"/>
    </row>
    <row r="265">
      <c r="A265" s="106">
        <v>44680.0</v>
      </c>
      <c r="B265" s="9" t="s">
        <v>254</v>
      </c>
      <c r="C265" s="9" t="s">
        <v>260</v>
      </c>
      <c r="D265" s="89">
        <v>35.0</v>
      </c>
      <c r="E265" s="89">
        <v>265.0</v>
      </c>
      <c r="F265" s="125" t="s">
        <v>26</v>
      </c>
      <c r="G265" s="9" t="s">
        <v>395</v>
      </c>
      <c r="H265" s="119"/>
    </row>
    <row r="266">
      <c r="A266" s="106">
        <v>44680.0</v>
      </c>
      <c r="B266" s="3" t="s">
        <v>258</v>
      </c>
      <c r="C266" s="9" t="s">
        <v>254</v>
      </c>
      <c r="D266" s="89">
        <v>25.0</v>
      </c>
      <c r="E266" s="89">
        <v>155.0</v>
      </c>
      <c r="F266" s="124" t="s">
        <v>68</v>
      </c>
      <c r="G266" s="9" t="s">
        <v>261</v>
      </c>
      <c r="H266" s="119"/>
    </row>
    <row r="267">
      <c r="A267" s="106">
        <v>44680.0</v>
      </c>
      <c r="B267" s="9" t="s">
        <v>254</v>
      </c>
      <c r="C267" s="9" t="s">
        <v>260</v>
      </c>
      <c r="D267" s="89">
        <v>30.0</v>
      </c>
      <c r="E267" s="89">
        <v>270.0</v>
      </c>
      <c r="F267" s="124" t="s">
        <v>68</v>
      </c>
      <c r="G267" s="9" t="s">
        <v>360</v>
      </c>
      <c r="H267" s="119"/>
    </row>
    <row r="268">
      <c r="A268" s="106">
        <v>44680.0</v>
      </c>
      <c r="B268" s="3" t="s">
        <v>258</v>
      </c>
      <c r="C268" s="9" t="s">
        <v>254</v>
      </c>
      <c r="D268" s="89">
        <v>30.0</v>
      </c>
      <c r="E268" s="89">
        <v>150.0</v>
      </c>
      <c r="F268" s="123" t="s">
        <v>30</v>
      </c>
      <c r="G268" s="9" t="s">
        <v>396</v>
      </c>
      <c r="H268" s="119"/>
    </row>
    <row r="269">
      <c r="A269" s="106">
        <v>44680.0</v>
      </c>
      <c r="B269" s="9" t="s">
        <v>254</v>
      </c>
      <c r="C269" s="9" t="s">
        <v>260</v>
      </c>
      <c r="D269" s="89">
        <v>30.0</v>
      </c>
      <c r="E269" s="89">
        <v>270.0</v>
      </c>
      <c r="F269" s="123" t="s">
        <v>30</v>
      </c>
      <c r="G269" s="9" t="s">
        <v>397</v>
      </c>
      <c r="H269" s="119"/>
    </row>
    <row r="270">
      <c r="A270" s="121" t="s">
        <v>281</v>
      </c>
      <c r="B270" s="39"/>
      <c r="C270" s="39"/>
      <c r="D270" s="39"/>
      <c r="E270" s="39"/>
      <c r="F270" s="39"/>
      <c r="G270" s="39"/>
      <c r="H270" s="40"/>
    </row>
    <row r="271">
      <c r="A271" s="106">
        <v>44683.0</v>
      </c>
      <c r="B271" s="3" t="s">
        <v>253</v>
      </c>
      <c r="C271" s="9" t="s">
        <v>254</v>
      </c>
      <c r="D271" s="89">
        <v>25.0</v>
      </c>
      <c r="E271" s="89">
        <v>95.0</v>
      </c>
      <c r="F271" s="120" t="s">
        <v>331</v>
      </c>
      <c r="G271" s="9" t="s">
        <v>325</v>
      </c>
      <c r="H271" s="119"/>
    </row>
    <row r="272">
      <c r="A272" s="106">
        <v>44683.0</v>
      </c>
      <c r="B272" s="9" t="s">
        <v>254</v>
      </c>
      <c r="C272" s="9" t="s">
        <v>96</v>
      </c>
      <c r="D272" s="89">
        <v>30.0</v>
      </c>
      <c r="E272" s="89">
        <v>330.0</v>
      </c>
      <c r="F272" s="120" t="s">
        <v>331</v>
      </c>
      <c r="G272" s="9" t="s">
        <v>326</v>
      </c>
      <c r="H272" s="119"/>
    </row>
    <row r="273">
      <c r="A273" s="106">
        <v>44683.0</v>
      </c>
      <c r="B273" s="3" t="s">
        <v>253</v>
      </c>
      <c r="C273" s="9" t="s">
        <v>254</v>
      </c>
      <c r="D273" s="89">
        <v>40.0</v>
      </c>
      <c r="E273" s="89">
        <v>80.0</v>
      </c>
      <c r="F273" s="120" t="s">
        <v>19</v>
      </c>
      <c r="G273" s="9" t="s">
        <v>319</v>
      </c>
      <c r="H273" s="119"/>
    </row>
    <row r="274">
      <c r="A274" s="106">
        <v>44683.0</v>
      </c>
      <c r="B274" s="9" t="s">
        <v>254</v>
      </c>
      <c r="C274" s="9" t="s">
        <v>96</v>
      </c>
      <c r="D274" s="89">
        <v>30.0</v>
      </c>
      <c r="E274" s="89">
        <v>330.0</v>
      </c>
      <c r="F274" s="120" t="s">
        <v>19</v>
      </c>
      <c r="G274" s="9" t="s">
        <v>398</v>
      </c>
      <c r="H274" s="119"/>
    </row>
    <row r="275">
      <c r="A275" s="106">
        <v>44683.0</v>
      </c>
      <c r="B275" s="9" t="s">
        <v>253</v>
      </c>
      <c r="C275" s="9" t="s">
        <v>254</v>
      </c>
      <c r="D275" s="89">
        <v>15.0</v>
      </c>
      <c r="E275" s="89">
        <v>105.0</v>
      </c>
      <c r="F275" s="120" t="s">
        <v>19</v>
      </c>
      <c r="G275" s="9" t="s">
        <v>327</v>
      </c>
      <c r="H275" s="119"/>
    </row>
    <row r="276">
      <c r="A276" s="106">
        <v>44683.0</v>
      </c>
      <c r="B276" s="9" t="s">
        <v>254</v>
      </c>
      <c r="C276" s="9" t="s">
        <v>96</v>
      </c>
      <c r="D276" s="89">
        <v>20.0</v>
      </c>
      <c r="E276" s="89">
        <v>340.0</v>
      </c>
      <c r="F276" s="120" t="s">
        <v>19</v>
      </c>
      <c r="G276" s="9" t="s">
        <v>328</v>
      </c>
      <c r="H276" s="119"/>
    </row>
    <row r="277">
      <c r="A277" s="106">
        <v>44683.0</v>
      </c>
      <c r="B277" s="3" t="s">
        <v>253</v>
      </c>
      <c r="C277" s="9" t="s">
        <v>254</v>
      </c>
      <c r="D277" s="89">
        <v>25.0</v>
      </c>
      <c r="E277" s="89">
        <v>95.0</v>
      </c>
      <c r="F277" s="118" t="s">
        <v>133</v>
      </c>
      <c r="G277" s="9" t="s">
        <v>347</v>
      </c>
      <c r="H277" s="119"/>
    </row>
    <row r="278">
      <c r="A278" s="106">
        <v>44683.0</v>
      </c>
      <c r="B278" s="9" t="s">
        <v>254</v>
      </c>
      <c r="C278" s="9" t="s">
        <v>96</v>
      </c>
      <c r="D278" s="89">
        <v>25.0</v>
      </c>
      <c r="E278" s="89">
        <v>335.0</v>
      </c>
      <c r="F278" s="118" t="s">
        <v>133</v>
      </c>
      <c r="G278" s="9" t="s">
        <v>329</v>
      </c>
      <c r="H278" s="119"/>
    </row>
    <row r="279">
      <c r="A279" s="106">
        <v>44683.0</v>
      </c>
      <c r="B279" s="3" t="s">
        <v>253</v>
      </c>
      <c r="C279" s="9" t="s">
        <v>254</v>
      </c>
      <c r="D279" s="89">
        <v>20.0</v>
      </c>
      <c r="E279" s="89">
        <v>100.0</v>
      </c>
      <c r="F279" s="118" t="s">
        <v>133</v>
      </c>
      <c r="G279" s="9" t="s">
        <v>399</v>
      </c>
      <c r="H279" s="119"/>
    </row>
    <row r="280">
      <c r="A280" s="106">
        <v>44683.0</v>
      </c>
      <c r="B280" s="9" t="s">
        <v>254</v>
      </c>
      <c r="C280" s="9" t="s">
        <v>96</v>
      </c>
      <c r="D280" s="89">
        <v>30.0</v>
      </c>
      <c r="E280" s="89">
        <v>330.0</v>
      </c>
      <c r="F280" s="118" t="s">
        <v>133</v>
      </c>
      <c r="G280" s="9" t="s">
        <v>400</v>
      </c>
      <c r="H280" s="119"/>
    </row>
    <row r="281">
      <c r="A281" s="106">
        <v>44684.0</v>
      </c>
      <c r="B281" s="3" t="s">
        <v>258</v>
      </c>
      <c r="C281" s="9" t="s">
        <v>254</v>
      </c>
      <c r="D281" s="89">
        <v>35.0</v>
      </c>
      <c r="E281" s="89">
        <v>145.0</v>
      </c>
      <c r="F281" s="120" t="s">
        <v>331</v>
      </c>
      <c r="G281" s="9" t="s">
        <v>401</v>
      </c>
      <c r="H281" s="119"/>
    </row>
    <row r="282">
      <c r="A282" s="106">
        <v>44684.0</v>
      </c>
      <c r="B282" s="9" t="s">
        <v>254</v>
      </c>
      <c r="C282" s="9" t="s">
        <v>260</v>
      </c>
      <c r="D282" s="89">
        <v>35.0</v>
      </c>
      <c r="E282" s="89">
        <v>265.0</v>
      </c>
      <c r="F282" s="123" t="s">
        <v>342</v>
      </c>
      <c r="G282" s="9" t="s">
        <v>333</v>
      </c>
      <c r="H282" s="119"/>
    </row>
    <row r="283">
      <c r="A283" s="106">
        <v>44684.0</v>
      </c>
      <c r="B283" s="3" t="s">
        <v>258</v>
      </c>
      <c r="C283" s="9" t="s">
        <v>254</v>
      </c>
      <c r="D283" s="89">
        <v>50.0</v>
      </c>
      <c r="E283" s="89">
        <v>130.0</v>
      </c>
      <c r="F283" s="120" t="s">
        <v>19</v>
      </c>
      <c r="G283" s="9" t="s">
        <v>402</v>
      </c>
      <c r="H283" s="119"/>
    </row>
    <row r="284">
      <c r="A284" s="106">
        <v>44684.0</v>
      </c>
      <c r="B284" s="9" t="s">
        <v>254</v>
      </c>
      <c r="C284" s="9" t="s">
        <v>260</v>
      </c>
      <c r="D284" s="89">
        <v>45.0</v>
      </c>
      <c r="E284" s="89">
        <v>255.0</v>
      </c>
      <c r="F284" s="123" t="s">
        <v>30</v>
      </c>
      <c r="G284" s="9" t="s">
        <v>403</v>
      </c>
      <c r="H284" s="119"/>
    </row>
    <row r="285">
      <c r="A285" s="106">
        <v>44684.0</v>
      </c>
      <c r="B285" s="3" t="s">
        <v>258</v>
      </c>
      <c r="C285" s="9" t="s">
        <v>254</v>
      </c>
      <c r="D285" s="89">
        <v>20.0</v>
      </c>
      <c r="E285" s="89">
        <v>160.0</v>
      </c>
      <c r="F285" s="120" t="s">
        <v>19</v>
      </c>
      <c r="G285" s="9" t="s">
        <v>336</v>
      </c>
      <c r="H285" s="119"/>
    </row>
    <row r="286">
      <c r="A286" s="106">
        <v>44684.0</v>
      </c>
      <c r="B286" s="9" t="s">
        <v>254</v>
      </c>
      <c r="C286" s="9" t="s">
        <v>260</v>
      </c>
      <c r="D286" s="89">
        <v>35.0</v>
      </c>
      <c r="E286" s="89">
        <v>265.0</v>
      </c>
      <c r="F286" s="120" t="s">
        <v>19</v>
      </c>
      <c r="G286" s="9" t="s">
        <v>404</v>
      </c>
      <c r="H286" s="119"/>
    </row>
    <row r="287">
      <c r="A287" s="106">
        <v>44684.0</v>
      </c>
      <c r="B287" s="3" t="s">
        <v>258</v>
      </c>
      <c r="C287" s="9" t="s">
        <v>254</v>
      </c>
      <c r="D287" s="89">
        <v>30.0</v>
      </c>
      <c r="E287" s="89">
        <v>150.0</v>
      </c>
      <c r="F287" s="118" t="s">
        <v>133</v>
      </c>
      <c r="G287" s="9" t="s">
        <v>339</v>
      </c>
      <c r="H287" s="119"/>
    </row>
    <row r="288">
      <c r="A288" s="106">
        <v>44684.0</v>
      </c>
      <c r="B288" s="9" t="s">
        <v>254</v>
      </c>
      <c r="C288" s="9" t="s">
        <v>260</v>
      </c>
      <c r="D288" s="89">
        <v>35.0</v>
      </c>
      <c r="E288" s="89">
        <v>265.0</v>
      </c>
      <c r="F288" s="118" t="s">
        <v>133</v>
      </c>
      <c r="G288" s="9" t="s">
        <v>340</v>
      </c>
      <c r="H288" s="119"/>
    </row>
    <row r="289">
      <c r="A289" s="106">
        <v>44684.0</v>
      </c>
      <c r="B289" s="3" t="s">
        <v>258</v>
      </c>
      <c r="C289" s="9" t="s">
        <v>254</v>
      </c>
      <c r="D289" s="89">
        <v>25.0</v>
      </c>
      <c r="E289" s="89">
        <v>155.0</v>
      </c>
      <c r="F289" s="120" t="s">
        <v>19</v>
      </c>
      <c r="G289" s="9" t="s">
        <v>279</v>
      </c>
      <c r="H289" s="119"/>
    </row>
    <row r="290">
      <c r="A290" s="106">
        <v>44684.0</v>
      </c>
      <c r="B290" s="9" t="s">
        <v>254</v>
      </c>
      <c r="C290" s="9" t="s">
        <v>260</v>
      </c>
      <c r="D290" s="89">
        <v>25.0</v>
      </c>
      <c r="E290" s="89">
        <v>275.0</v>
      </c>
      <c r="F290" s="120" t="s">
        <v>19</v>
      </c>
      <c r="G290" s="9" t="s">
        <v>279</v>
      </c>
      <c r="H290" s="119"/>
    </row>
    <row r="291">
      <c r="A291" s="106">
        <v>44685.0</v>
      </c>
      <c r="B291" s="3" t="s">
        <v>258</v>
      </c>
      <c r="C291" s="9" t="s">
        <v>254</v>
      </c>
      <c r="D291" s="89">
        <v>20.0</v>
      </c>
      <c r="E291" s="89">
        <v>160.0</v>
      </c>
      <c r="F291" s="123" t="s">
        <v>342</v>
      </c>
      <c r="G291" s="9" t="s">
        <v>405</v>
      </c>
      <c r="H291" s="119"/>
    </row>
    <row r="292">
      <c r="A292" s="106">
        <v>44685.0</v>
      </c>
      <c r="B292" s="9" t="s">
        <v>254</v>
      </c>
      <c r="C292" s="9" t="s">
        <v>260</v>
      </c>
      <c r="D292" s="89">
        <v>25.0</v>
      </c>
      <c r="E292" s="89">
        <v>275.0</v>
      </c>
      <c r="F292" s="125" t="s">
        <v>26</v>
      </c>
      <c r="G292" s="9" t="s">
        <v>343</v>
      </c>
      <c r="H292" s="119"/>
    </row>
    <row r="293">
      <c r="A293" s="106">
        <v>44685.0</v>
      </c>
      <c r="B293" s="3" t="s">
        <v>258</v>
      </c>
      <c r="C293" s="9" t="s">
        <v>254</v>
      </c>
      <c r="D293" s="89">
        <v>30.0</v>
      </c>
      <c r="E293" s="89">
        <v>150.0</v>
      </c>
      <c r="F293" s="123" t="s">
        <v>30</v>
      </c>
      <c r="G293" s="9" t="s">
        <v>319</v>
      </c>
      <c r="H293" s="119"/>
    </row>
    <row r="294">
      <c r="A294" s="106">
        <v>44685.0</v>
      </c>
      <c r="B294" s="9" t="s">
        <v>254</v>
      </c>
      <c r="C294" s="9" t="s">
        <v>260</v>
      </c>
      <c r="D294" s="89">
        <v>40.0</v>
      </c>
      <c r="E294" s="89">
        <v>260.0</v>
      </c>
      <c r="F294" s="123" t="s">
        <v>30</v>
      </c>
      <c r="G294" s="9" t="s">
        <v>406</v>
      </c>
      <c r="H294" s="119"/>
    </row>
    <row r="295">
      <c r="A295" s="106">
        <v>44685.0</v>
      </c>
      <c r="B295" s="3" t="s">
        <v>258</v>
      </c>
      <c r="C295" s="9" t="s">
        <v>254</v>
      </c>
      <c r="D295" s="89">
        <v>20.0</v>
      </c>
      <c r="E295" s="89">
        <v>160.0</v>
      </c>
      <c r="F295" s="120" t="s">
        <v>19</v>
      </c>
      <c r="G295" s="9" t="s">
        <v>345</v>
      </c>
      <c r="H295" s="119"/>
    </row>
    <row r="296">
      <c r="A296" s="106">
        <v>44685.0</v>
      </c>
      <c r="B296" s="9" t="s">
        <v>254</v>
      </c>
      <c r="C296" s="9" t="s">
        <v>260</v>
      </c>
      <c r="D296" s="89">
        <v>20.0</v>
      </c>
      <c r="E296" s="89">
        <v>280.0</v>
      </c>
      <c r="F296" s="120" t="s">
        <v>19</v>
      </c>
      <c r="G296" s="9" t="s">
        <v>407</v>
      </c>
      <c r="H296" s="119"/>
    </row>
    <row r="297">
      <c r="A297" s="106">
        <v>44685.0</v>
      </c>
      <c r="B297" s="3" t="s">
        <v>258</v>
      </c>
      <c r="C297" s="9" t="s">
        <v>254</v>
      </c>
      <c r="D297" s="89">
        <v>25.0</v>
      </c>
      <c r="E297" s="89">
        <v>155.0</v>
      </c>
      <c r="F297" s="120" t="s">
        <v>19</v>
      </c>
      <c r="G297" s="9" t="s">
        <v>347</v>
      </c>
      <c r="H297" s="119"/>
    </row>
    <row r="298">
      <c r="A298" s="106">
        <v>44685.0</v>
      </c>
      <c r="B298" s="9" t="s">
        <v>254</v>
      </c>
      <c r="C298" s="9" t="s">
        <v>260</v>
      </c>
      <c r="D298" s="89">
        <v>20.0</v>
      </c>
      <c r="E298" s="89">
        <v>280.0</v>
      </c>
      <c r="F298" s="120" t="s">
        <v>19</v>
      </c>
      <c r="G298" s="9" t="s">
        <v>338</v>
      </c>
      <c r="H298" s="119"/>
    </row>
    <row r="299">
      <c r="A299" s="106">
        <v>44685.0</v>
      </c>
      <c r="B299" s="3" t="s">
        <v>258</v>
      </c>
      <c r="C299" s="9" t="s">
        <v>254</v>
      </c>
      <c r="D299" s="89">
        <v>20.0</v>
      </c>
      <c r="E299" s="89">
        <v>160.0</v>
      </c>
      <c r="F299" s="120" t="s">
        <v>19</v>
      </c>
      <c r="G299" s="9" t="s">
        <v>408</v>
      </c>
      <c r="H299" s="119"/>
    </row>
    <row r="300">
      <c r="A300" s="106">
        <v>44685.0</v>
      </c>
      <c r="B300" s="9" t="s">
        <v>254</v>
      </c>
      <c r="C300" s="9" t="s">
        <v>260</v>
      </c>
      <c r="D300" s="89">
        <v>20.0</v>
      </c>
      <c r="E300" s="89">
        <v>280.0</v>
      </c>
      <c r="F300" s="120" t="s">
        <v>19</v>
      </c>
      <c r="G300" s="9" t="s">
        <v>349</v>
      </c>
      <c r="H300" s="119"/>
    </row>
    <row r="301">
      <c r="A301" s="106">
        <v>44686.0</v>
      </c>
      <c r="B301" s="3" t="s">
        <v>253</v>
      </c>
      <c r="C301" s="9" t="s">
        <v>254</v>
      </c>
      <c r="D301" s="89">
        <v>20.0</v>
      </c>
      <c r="E301" s="89">
        <v>100.0</v>
      </c>
      <c r="F301" s="125" t="s">
        <v>26</v>
      </c>
      <c r="G301" s="9" t="s">
        <v>409</v>
      </c>
      <c r="H301" s="119"/>
    </row>
    <row r="302">
      <c r="A302" s="106">
        <v>44686.0</v>
      </c>
      <c r="B302" s="9" t="s">
        <v>254</v>
      </c>
      <c r="C302" s="9" t="s">
        <v>96</v>
      </c>
      <c r="D302" s="89">
        <v>35.0</v>
      </c>
      <c r="E302" s="89">
        <v>325.0</v>
      </c>
      <c r="F302" s="124" t="s">
        <v>334</v>
      </c>
      <c r="G302" s="9" t="s">
        <v>351</v>
      </c>
      <c r="H302" s="119"/>
    </row>
    <row r="303">
      <c r="A303" s="106">
        <v>44686.0</v>
      </c>
      <c r="B303" s="3" t="s">
        <v>253</v>
      </c>
      <c r="C303" s="9" t="s">
        <v>254</v>
      </c>
      <c r="D303" s="89">
        <v>30.0</v>
      </c>
      <c r="E303" s="89">
        <v>90.0</v>
      </c>
      <c r="F303" s="123" t="s">
        <v>30</v>
      </c>
      <c r="G303" s="9" t="s">
        <v>319</v>
      </c>
      <c r="H303" s="119"/>
    </row>
    <row r="304">
      <c r="A304" s="106">
        <v>44686.0</v>
      </c>
      <c r="B304" s="9" t="s">
        <v>254</v>
      </c>
      <c r="C304" s="9" t="s">
        <v>96</v>
      </c>
      <c r="D304" s="89">
        <v>25.0</v>
      </c>
      <c r="E304" s="89">
        <f>275+60</f>
        <v>335</v>
      </c>
      <c r="F304" s="125" t="s">
        <v>26</v>
      </c>
      <c r="G304" s="9" t="s">
        <v>410</v>
      </c>
      <c r="H304" s="119"/>
    </row>
    <row r="305">
      <c r="A305" s="106">
        <v>44686.0</v>
      </c>
      <c r="B305" s="3" t="s">
        <v>253</v>
      </c>
      <c r="C305" s="9" t="s">
        <v>254</v>
      </c>
      <c r="D305" s="89">
        <v>15.0</v>
      </c>
      <c r="E305" s="89">
        <v>105.0</v>
      </c>
      <c r="F305" s="120" t="s">
        <v>19</v>
      </c>
      <c r="G305" s="9" t="s">
        <v>327</v>
      </c>
      <c r="H305" s="119"/>
    </row>
    <row r="306">
      <c r="A306" s="106">
        <v>44686.0</v>
      </c>
      <c r="B306" s="9" t="s">
        <v>254</v>
      </c>
      <c r="C306" s="9" t="s">
        <v>96</v>
      </c>
      <c r="D306" s="89">
        <v>35.0</v>
      </c>
      <c r="E306" s="89">
        <v>325.0</v>
      </c>
      <c r="F306" s="120" t="s">
        <v>19</v>
      </c>
      <c r="G306" s="9" t="s">
        <v>411</v>
      </c>
      <c r="H306" s="119"/>
    </row>
    <row r="307">
      <c r="A307" s="106">
        <v>44686.0</v>
      </c>
      <c r="B307" s="3" t="s">
        <v>253</v>
      </c>
      <c r="C307" s="9" t="s">
        <v>254</v>
      </c>
      <c r="D307" s="89">
        <v>30.0</v>
      </c>
      <c r="E307" s="89">
        <v>90.0</v>
      </c>
      <c r="F307" s="120" t="s">
        <v>19</v>
      </c>
      <c r="G307" s="9" t="s">
        <v>412</v>
      </c>
      <c r="H307" s="119"/>
    </row>
    <row r="308">
      <c r="A308" s="106">
        <v>44686.0</v>
      </c>
      <c r="B308" s="9" t="s">
        <v>254</v>
      </c>
      <c r="C308" s="9" t="s">
        <v>96</v>
      </c>
      <c r="D308" s="126">
        <v>30.0</v>
      </c>
      <c r="E308" s="126">
        <v>330.0</v>
      </c>
      <c r="F308" s="120" t="s">
        <v>19</v>
      </c>
      <c r="G308" s="9" t="s">
        <v>356</v>
      </c>
      <c r="H308" s="119"/>
    </row>
    <row r="309">
      <c r="A309" s="106">
        <v>44686.0</v>
      </c>
      <c r="B309" s="3" t="s">
        <v>253</v>
      </c>
      <c r="C309" s="9" t="s">
        <v>254</v>
      </c>
      <c r="D309" s="89">
        <v>25.0</v>
      </c>
      <c r="E309" s="89">
        <v>95.0</v>
      </c>
      <c r="F309" s="118" t="s">
        <v>133</v>
      </c>
      <c r="G309" s="9" t="s">
        <v>354</v>
      </c>
      <c r="H309" s="119"/>
    </row>
    <row r="310">
      <c r="A310" s="106">
        <v>44686.0</v>
      </c>
      <c r="B310" s="9" t="s">
        <v>254</v>
      </c>
      <c r="C310" s="9" t="s">
        <v>96</v>
      </c>
      <c r="D310" s="126">
        <v>25.0</v>
      </c>
      <c r="E310" s="126">
        <v>335.0</v>
      </c>
      <c r="F310" s="120" t="s">
        <v>19</v>
      </c>
      <c r="G310" s="9" t="s">
        <v>338</v>
      </c>
      <c r="H310" s="119"/>
    </row>
    <row r="311">
      <c r="A311" s="106">
        <v>44687.0</v>
      </c>
      <c r="B311" s="3" t="s">
        <v>258</v>
      </c>
      <c r="C311" s="9" t="s">
        <v>254</v>
      </c>
      <c r="D311" s="89">
        <v>20.0</v>
      </c>
      <c r="E311" s="89">
        <v>160.0</v>
      </c>
      <c r="F311" s="124" t="s">
        <v>334</v>
      </c>
      <c r="G311" s="9" t="s">
        <v>357</v>
      </c>
      <c r="H311" s="119"/>
    </row>
    <row r="312">
      <c r="A312" s="106">
        <v>44687.0</v>
      </c>
      <c r="B312" s="9" t="s">
        <v>254</v>
      </c>
      <c r="C312" s="9" t="s">
        <v>260</v>
      </c>
      <c r="D312" s="89">
        <v>40.0</v>
      </c>
      <c r="E312" s="89">
        <v>260.0</v>
      </c>
      <c r="F312" s="124" t="s">
        <v>334</v>
      </c>
      <c r="G312" s="9" t="s">
        <v>413</v>
      </c>
      <c r="H312" s="119"/>
    </row>
    <row r="313">
      <c r="A313" s="106">
        <v>44687.0</v>
      </c>
      <c r="B313" s="3" t="s">
        <v>258</v>
      </c>
      <c r="C313" s="9" t="s">
        <v>254</v>
      </c>
      <c r="D313" s="89">
        <v>30.0</v>
      </c>
      <c r="E313" s="89">
        <v>150.0</v>
      </c>
      <c r="F313" s="125" t="s">
        <v>26</v>
      </c>
      <c r="G313" s="9" t="s">
        <v>414</v>
      </c>
      <c r="H313" s="119"/>
    </row>
    <row r="314">
      <c r="A314" s="106">
        <v>44687.0</v>
      </c>
      <c r="B314" s="9" t="s">
        <v>254</v>
      </c>
      <c r="C314" s="9" t="s">
        <v>260</v>
      </c>
      <c r="D314" s="89">
        <v>40.0</v>
      </c>
      <c r="E314" s="89">
        <v>260.0</v>
      </c>
      <c r="F314" s="125" t="s">
        <v>26</v>
      </c>
      <c r="G314" s="9" t="s">
        <v>415</v>
      </c>
      <c r="H314" s="119"/>
    </row>
    <row r="315">
      <c r="A315" s="106">
        <v>44687.0</v>
      </c>
      <c r="B315" s="3" t="s">
        <v>258</v>
      </c>
      <c r="C315" s="9" t="s">
        <v>254</v>
      </c>
      <c r="D315" s="89">
        <v>30.0</v>
      </c>
      <c r="E315" s="89">
        <v>150.0</v>
      </c>
      <c r="F315" s="120" t="s">
        <v>19</v>
      </c>
      <c r="G315" s="9" t="s">
        <v>328</v>
      </c>
      <c r="H315" s="119"/>
    </row>
    <row r="316">
      <c r="A316" s="106">
        <v>44687.0</v>
      </c>
      <c r="B316" s="9" t="s">
        <v>254</v>
      </c>
      <c r="C316" s="9" t="s">
        <v>260</v>
      </c>
      <c r="D316" s="89">
        <v>30.0</v>
      </c>
      <c r="E316" s="89">
        <v>270.0</v>
      </c>
      <c r="F316" s="125" t="s">
        <v>26</v>
      </c>
      <c r="G316" s="9" t="s">
        <v>416</v>
      </c>
      <c r="H316" s="119"/>
    </row>
    <row r="317">
      <c r="A317" s="106">
        <v>44687.0</v>
      </c>
      <c r="B317" s="3" t="s">
        <v>258</v>
      </c>
      <c r="C317" s="9" t="s">
        <v>254</v>
      </c>
      <c r="D317" s="89">
        <v>25.0</v>
      </c>
      <c r="E317" s="89">
        <v>155.0</v>
      </c>
      <c r="F317" s="124" t="s">
        <v>68</v>
      </c>
      <c r="G317" s="9" t="s">
        <v>261</v>
      </c>
      <c r="H317" s="119"/>
    </row>
    <row r="318">
      <c r="A318" s="106">
        <v>44687.0</v>
      </c>
      <c r="B318" s="9" t="s">
        <v>254</v>
      </c>
      <c r="C318" s="9" t="s">
        <v>260</v>
      </c>
      <c r="D318" s="89">
        <v>30.0</v>
      </c>
      <c r="E318" s="89">
        <v>270.0</v>
      </c>
      <c r="F318" s="124" t="s">
        <v>68</v>
      </c>
      <c r="G318" s="9" t="s">
        <v>354</v>
      </c>
      <c r="H318" s="119"/>
    </row>
    <row r="319">
      <c r="A319" s="106">
        <v>44687.0</v>
      </c>
      <c r="B319" s="3" t="s">
        <v>258</v>
      </c>
      <c r="C319" s="9" t="s">
        <v>254</v>
      </c>
      <c r="D319" s="89">
        <v>30.0</v>
      </c>
      <c r="E319" s="89">
        <v>150.0</v>
      </c>
      <c r="F319" s="123" t="s">
        <v>30</v>
      </c>
      <c r="G319" s="9" t="s">
        <v>417</v>
      </c>
      <c r="H319" s="119"/>
    </row>
    <row r="320">
      <c r="A320" s="106">
        <v>44687.0</v>
      </c>
      <c r="B320" s="9" t="s">
        <v>254</v>
      </c>
      <c r="C320" s="9" t="s">
        <v>260</v>
      </c>
      <c r="D320" s="89">
        <v>30.0</v>
      </c>
      <c r="E320" s="89">
        <v>270.0</v>
      </c>
      <c r="F320" s="123" t="s">
        <v>30</v>
      </c>
      <c r="G320" s="9" t="s">
        <v>340</v>
      </c>
      <c r="H320" s="119"/>
    </row>
    <row r="321">
      <c r="A321" s="121" t="s">
        <v>418</v>
      </c>
      <c r="B321" s="39"/>
      <c r="C321" s="39"/>
      <c r="D321" s="39"/>
      <c r="E321" s="39"/>
      <c r="F321" s="39"/>
      <c r="G321" s="39"/>
      <c r="H321" s="40"/>
    </row>
    <row r="322">
      <c r="A322" s="106">
        <v>44697.0</v>
      </c>
      <c r="B322" s="3" t="s">
        <v>253</v>
      </c>
      <c r="C322" s="9" t="s">
        <v>254</v>
      </c>
      <c r="D322" s="89">
        <v>20.0</v>
      </c>
      <c r="E322" s="89">
        <v>100.0</v>
      </c>
      <c r="F322" s="120" t="s">
        <v>331</v>
      </c>
      <c r="G322" s="9" t="s">
        <v>419</v>
      </c>
      <c r="H322" s="119"/>
    </row>
    <row r="323">
      <c r="A323" s="106">
        <v>44697.0</v>
      </c>
      <c r="B323" s="9" t="s">
        <v>254</v>
      </c>
      <c r="C323" s="9" t="s">
        <v>96</v>
      </c>
      <c r="D323" s="89">
        <v>45.0</v>
      </c>
      <c r="E323" s="89">
        <v>315.0</v>
      </c>
      <c r="F323" s="120" t="s">
        <v>331</v>
      </c>
      <c r="G323" s="9" t="s">
        <v>326</v>
      </c>
      <c r="H323" s="119"/>
    </row>
    <row r="324">
      <c r="A324" s="106">
        <v>44697.0</v>
      </c>
      <c r="B324" s="3" t="s">
        <v>253</v>
      </c>
      <c r="C324" s="9" t="s">
        <v>254</v>
      </c>
      <c r="D324" s="89">
        <v>30.0</v>
      </c>
      <c r="E324" s="89">
        <v>90.0</v>
      </c>
      <c r="F324" s="120" t="s">
        <v>331</v>
      </c>
      <c r="G324" s="9" t="s">
        <v>319</v>
      </c>
      <c r="H324" s="119"/>
    </row>
    <row r="325">
      <c r="A325" s="106">
        <v>44697.0</v>
      </c>
      <c r="B325" s="9" t="s">
        <v>254</v>
      </c>
      <c r="C325" s="9" t="s">
        <v>96</v>
      </c>
      <c r="D325" s="89">
        <v>50.0</v>
      </c>
      <c r="E325" s="89">
        <v>310.0</v>
      </c>
      <c r="F325" s="120" t="s">
        <v>331</v>
      </c>
      <c r="G325" s="9" t="s">
        <v>398</v>
      </c>
      <c r="H325" s="119"/>
    </row>
    <row r="326">
      <c r="A326" s="106">
        <v>44697.0</v>
      </c>
      <c r="B326" s="3" t="s">
        <v>253</v>
      </c>
      <c r="C326" s="9" t="s">
        <v>254</v>
      </c>
      <c r="D326" s="89">
        <v>25.0</v>
      </c>
      <c r="E326" s="89">
        <v>95.0</v>
      </c>
      <c r="F326" s="120" t="s">
        <v>331</v>
      </c>
      <c r="G326" s="9" t="s">
        <v>420</v>
      </c>
      <c r="H326" s="119"/>
    </row>
    <row r="327">
      <c r="A327" s="106">
        <v>44697.0</v>
      </c>
      <c r="B327" s="9" t="s">
        <v>254</v>
      </c>
      <c r="C327" s="9" t="s">
        <v>96</v>
      </c>
      <c r="D327" s="89">
        <v>50.0</v>
      </c>
      <c r="E327" s="89">
        <v>310.0</v>
      </c>
      <c r="F327" s="120" t="s">
        <v>331</v>
      </c>
      <c r="G327" s="9" t="s">
        <v>421</v>
      </c>
      <c r="H327" s="119"/>
    </row>
    <row r="328">
      <c r="A328" s="106">
        <v>44697.0</v>
      </c>
      <c r="B328" s="3" t="s">
        <v>253</v>
      </c>
      <c r="C328" s="9" t="s">
        <v>254</v>
      </c>
      <c r="D328" s="89">
        <v>20.0</v>
      </c>
      <c r="E328" s="89">
        <v>90.0</v>
      </c>
      <c r="F328" s="120" t="s">
        <v>19</v>
      </c>
      <c r="G328" s="9" t="s">
        <v>279</v>
      </c>
      <c r="H328" s="119"/>
    </row>
    <row r="329">
      <c r="A329" s="106">
        <v>44697.0</v>
      </c>
      <c r="B329" s="9" t="s">
        <v>254</v>
      </c>
      <c r="C329" s="9" t="s">
        <v>96</v>
      </c>
      <c r="D329" s="89">
        <v>25.0</v>
      </c>
      <c r="E329" s="89">
        <v>335.0</v>
      </c>
      <c r="F329" s="120" t="s">
        <v>19</v>
      </c>
      <c r="G329" s="9" t="s">
        <v>329</v>
      </c>
      <c r="H329" s="119"/>
    </row>
    <row r="330">
      <c r="A330" s="106">
        <v>44697.0</v>
      </c>
      <c r="B330" s="3" t="s">
        <v>253</v>
      </c>
      <c r="C330" s="9" t="s">
        <v>254</v>
      </c>
      <c r="D330" s="89">
        <v>10.0</v>
      </c>
      <c r="E330" s="89">
        <v>110.0</v>
      </c>
      <c r="F330" s="120" t="s">
        <v>331</v>
      </c>
      <c r="G330" s="9" t="s">
        <v>422</v>
      </c>
      <c r="H330" s="119"/>
    </row>
    <row r="331">
      <c r="A331" s="106">
        <v>44697.0</v>
      </c>
      <c r="B331" s="9" t="s">
        <v>254</v>
      </c>
      <c r="C331" s="9" t="s">
        <v>96</v>
      </c>
      <c r="D331" s="89">
        <v>60.0</v>
      </c>
      <c r="E331" s="89">
        <v>300.0</v>
      </c>
      <c r="F331" s="120" t="s">
        <v>331</v>
      </c>
      <c r="G331" s="9" t="s">
        <v>294</v>
      </c>
      <c r="H331" s="119"/>
    </row>
    <row r="332">
      <c r="A332" s="106">
        <v>44698.0</v>
      </c>
      <c r="B332" s="3" t="s">
        <v>258</v>
      </c>
      <c r="C332" s="9" t="s">
        <v>254</v>
      </c>
      <c r="D332" s="89">
        <v>35.0</v>
      </c>
      <c r="E332" s="89">
        <v>145.0</v>
      </c>
      <c r="F332" s="120" t="s">
        <v>331</v>
      </c>
      <c r="G332" s="9" t="s">
        <v>423</v>
      </c>
      <c r="H332" s="119"/>
    </row>
    <row r="333">
      <c r="A333" s="106">
        <v>44698.0</v>
      </c>
      <c r="B333" s="9" t="s">
        <v>254</v>
      </c>
      <c r="C333" s="9" t="s">
        <v>260</v>
      </c>
      <c r="D333" s="89">
        <v>35.0</v>
      </c>
      <c r="E333" s="89">
        <v>265.0</v>
      </c>
      <c r="F333" s="120" t="s">
        <v>331</v>
      </c>
      <c r="G333" s="9" t="s">
        <v>424</v>
      </c>
      <c r="H333" s="119"/>
    </row>
    <row r="334">
      <c r="A334" s="106">
        <v>44698.0</v>
      </c>
      <c r="B334" s="3" t="s">
        <v>258</v>
      </c>
      <c r="C334" s="9" t="s">
        <v>254</v>
      </c>
      <c r="D334" s="89">
        <v>30.0</v>
      </c>
      <c r="E334" s="89">
        <v>150.0</v>
      </c>
      <c r="F334" s="120" t="s">
        <v>331</v>
      </c>
      <c r="G334" s="9" t="s">
        <v>402</v>
      </c>
      <c r="H334" s="119"/>
    </row>
    <row r="335">
      <c r="A335" s="106">
        <v>44698.0</v>
      </c>
      <c r="B335" s="9" t="s">
        <v>254</v>
      </c>
      <c r="C335" s="9" t="s">
        <v>260</v>
      </c>
      <c r="D335" s="89">
        <v>20.0</v>
      </c>
      <c r="E335" s="89">
        <v>280.0</v>
      </c>
      <c r="F335" s="123" t="s">
        <v>342</v>
      </c>
      <c r="G335" s="9" t="s">
        <v>403</v>
      </c>
      <c r="H335" s="119"/>
    </row>
    <row r="336">
      <c r="A336" s="106">
        <v>44698.0</v>
      </c>
      <c r="B336" s="3" t="s">
        <v>258</v>
      </c>
      <c r="C336" s="9" t="s">
        <v>254</v>
      </c>
      <c r="D336" s="89">
        <v>35.0</v>
      </c>
      <c r="E336" s="89">
        <v>145.0</v>
      </c>
      <c r="F336" s="120" t="s">
        <v>331</v>
      </c>
      <c r="G336" s="9" t="s">
        <v>378</v>
      </c>
      <c r="H336" s="119"/>
    </row>
    <row r="337">
      <c r="A337" s="106">
        <v>44698.0</v>
      </c>
      <c r="B337" s="9" t="s">
        <v>254</v>
      </c>
      <c r="C337" s="9" t="s">
        <v>260</v>
      </c>
      <c r="D337" s="89">
        <v>35.0</v>
      </c>
      <c r="E337" s="89">
        <v>265.0</v>
      </c>
      <c r="F337" s="120" t="s">
        <v>331</v>
      </c>
      <c r="G337" s="9" t="s">
        <v>425</v>
      </c>
      <c r="H337" s="119"/>
    </row>
    <row r="338">
      <c r="A338" s="106">
        <v>44698.0</v>
      </c>
      <c r="B338" s="3" t="s">
        <v>258</v>
      </c>
      <c r="C338" s="9" t="s">
        <v>254</v>
      </c>
      <c r="D338" s="89">
        <v>20.0</v>
      </c>
      <c r="E338" s="89">
        <v>160.0</v>
      </c>
      <c r="F338" s="120" t="s">
        <v>331</v>
      </c>
      <c r="G338" s="9" t="s">
        <v>300</v>
      </c>
      <c r="H338" s="119"/>
    </row>
    <row r="339">
      <c r="A339" s="106">
        <v>44698.0</v>
      </c>
      <c r="B339" s="9" t="s">
        <v>254</v>
      </c>
      <c r="C339" s="9" t="s">
        <v>260</v>
      </c>
      <c r="D339" s="89">
        <v>35.0</v>
      </c>
      <c r="E339" s="89">
        <v>265.0</v>
      </c>
      <c r="F339" s="120" t="s">
        <v>331</v>
      </c>
      <c r="G339" s="9" t="s">
        <v>301</v>
      </c>
      <c r="H339" s="119"/>
    </row>
    <row r="340">
      <c r="A340" s="106">
        <v>44698.0</v>
      </c>
      <c r="B340" s="3" t="s">
        <v>258</v>
      </c>
      <c r="C340" s="9" t="s">
        <v>254</v>
      </c>
      <c r="D340" s="89">
        <v>15.0</v>
      </c>
      <c r="E340" s="89">
        <v>105.0</v>
      </c>
      <c r="F340" s="125" t="s">
        <v>26</v>
      </c>
      <c r="G340" s="9" t="s">
        <v>338</v>
      </c>
      <c r="H340" s="119"/>
    </row>
    <row r="341">
      <c r="A341" s="106">
        <v>44698.0</v>
      </c>
      <c r="B341" s="9" t="s">
        <v>426</v>
      </c>
      <c r="C341" s="9" t="s">
        <v>427</v>
      </c>
      <c r="D341" s="89">
        <v>10.0</v>
      </c>
      <c r="E341" s="89">
        <v>50.0</v>
      </c>
      <c r="F341" s="123" t="s">
        <v>30</v>
      </c>
      <c r="G341" s="9" t="s">
        <v>279</v>
      </c>
      <c r="H341" s="119"/>
    </row>
    <row r="342">
      <c r="A342" s="106">
        <v>44698.0</v>
      </c>
      <c r="B342" s="9" t="s">
        <v>254</v>
      </c>
      <c r="C342" s="9" t="s">
        <v>260</v>
      </c>
      <c r="D342" s="89">
        <v>25.0</v>
      </c>
      <c r="E342" s="89">
        <v>275.0</v>
      </c>
      <c r="F342" s="120" t="s">
        <v>19</v>
      </c>
      <c r="G342" s="9" t="s">
        <v>347</v>
      </c>
      <c r="H342" s="119"/>
    </row>
    <row r="343">
      <c r="A343" s="106">
        <v>44699.0</v>
      </c>
      <c r="B343" s="3" t="s">
        <v>258</v>
      </c>
      <c r="C343" s="9" t="s">
        <v>254</v>
      </c>
      <c r="D343" s="89">
        <v>20.0</v>
      </c>
      <c r="E343" s="89">
        <v>160.0</v>
      </c>
      <c r="F343" s="120" t="s">
        <v>331</v>
      </c>
      <c r="G343" s="9" t="s">
        <v>428</v>
      </c>
      <c r="H343" s="119"/>
    </row>
    <row r="344">
      <c r="A344" s="106">
        <v>44699.0</v>
      </c>
      <c r="B344" s="9" t="s">
        <v>254</v>
      </c>
      <c r="C344" s="9" t="s">
        <v>260</v>
      </c>
      <c r="D344" s="89">
        <v>30.0</v>
      </c>
      <c r="E344" s="89">
        <v>270.0</v>
      </c>
      <c r="F344" s="120" t="s">
        <v>331</v>
      </c>
      <c r="G344" s="9" t="s">
        <v>343</v>
      </c>
      <c r="H344" s="119"/>
    </row>
    <row r="345">
      <c r="A345" s="106">
        <v>44699.0</v>
      </c>
      <c r="B345" s="3" t="s">
        <v>258</v>
      </c>
      <c r="C345" s="9" t="s">
        <v>254</v>
      </c>
      <c r="D345" s="89">
        <v>40.0</v>
      </c>
      <c r="E345" s="89">
        <v>140.0</v>
      </c>
      <c r="F345" s="123" t="s">
        <v>342</v>
      </c>
      <c r="G345" s="9" t="s">
        <v>344</v>
      </c>
      <c r="H345" s="119"/>
    </row>
    <row r="346">
      <c r="A346" s="106">
        <v>44699.0</v>
      </c>
      <c r="B346" s="9" t="s">
        <v>254</v>
      </c>
      <c r="C346" s="9" t="s">
        <v>260</v>
      </c>
      <c r="D346" s="89">
        <v>50.0</v>
      </c>
      <c r="E346" s="89">
        <v>250.0</v>
      </c>
      <c r="F346" s="123" t="s">
        <v>342</v>
      </c>
      <c r="G346" s="9" t="s">
        <v>319</v>
      </c>
      <c r="H346" s="119"/>
    </row>
    <row r="347">
      <c r="A347" s="106">
        <v>44699.0</v>
      </c>
      <c r="B347" s="3" t="s">
        <v>258</v>
      </c>
      <c r="C347" s="9" t="s">
        <v>254</v>
      </c>
      <c r="D347" s="89">
        <v>30.0</v>
      </c>
      <c r="E347" s="89">
        <v>150.0</v>
      </c>
      <c r="F347" s="120" t="s">
        <v>331</v>
      </c>
      <c r="G347" s="9" t="s">
        <v>429</v>
      </c>
      <c r="H347" s="119"/>
    </row>
    <row r="348">
      <c r="A348" s="106">
        <v>44699.0</v>
      </c>
      <c r="B348" s="9" t="s">
        <v>254</v>
      </c>
      <c r="C348" s="9" t="s">
        <v>260</v>
      </c>
      <c r="D348" s="89">
        <v>20.0</v>
      </c>
      <c r="E348" s="89">
        <v>280.0</v>
      </c>
      <c r="F348" s="120" t="s">
        <v>331</v>
      </c>
      <c r="G348" s="9" t="s">
        <v>343</v>
      </c>
      <c r="H348" s="119"/>
    </row>
    <row r="349">
      <c r="A349" s="106">
        <v>44699.0</v>
      </c>
      <c r="B349" s="3" t="s">
        <v>258</v>
      </c>
      <c r="C349" s="9" t="s">
        <v>254</v>
      </c>
      <c r="D349" s="89">
        <v>25.0</v>
      </c>
      <c r="E349" s="89">
        <v>155.0</v>
      </c>
      <c r="F349" s="125" t="s">
        <v>26</v>
      </c>
      <c r="G349" s="9" t="s">
        <v>338</v>
      </c>
      <c r="H349" s="119"/>
    </row>
    <row r="350">
      <c r="A350" s="106">
        <v>44699.0</v>
      </c>
      <c r="B350" s="9" t="s">
        <v>254</v>
      </c>
      <c r="C350" s="9" t="s">
        <v>260</v>
      </c>
      <c r="D350" s="89">
        <v>25.0</v>
      </c>
      <c r="E350" s="89">
        <v>275.0</v>
      </c>
      <c r="F350" s="120" t="s">
        <v>19</v>
      </c>
      <c r="G350" s="9" t="s">
        <v>354</v>
      </c>
      <c r="H350" s="119"/>
    </row>
    <row r="351">
      <c r="A351" s="106">
        <v>44699.0</v>
      </c>
      <c r="B351" s="3" t="s">
        <v>258</v>
      </c>
      <c r="C351" s="9" t="s">
        <v>254</v>
      </c>
      <c r="D351" s="89">
        <v>20.0</v>
      </c>
      <c r="E351" s="89">
        <v>160.0</v>
      </c>
      <c r="F351" s="120" t="s">
        <v>331</v>
      </c>
      <c r="G351" s="9" t="s">
        <v>345</v>
      </c>
      <c r="H351" s="119"/>
    </row>
    <row r="352">
      <c r="A352" s="106">
        <v>44699.0</v>
      </c>
      <c r="B352" s="9" t="s">
        <v>254</v>
      </c>
      <c r="C352" s="9" t="s">
        <v>260</v>
      </c>
      <c r="D352" s="89">
        <v>30.0</v>
      </c>
      <c r="E352" s="89">
        <v>270.0</v>
      </c>
      <c r="F352" s="120" t="s">
        <v>331</v>
      </c>
      <c r="G352" s="9" t="s">
        <v>430</v>
      </c>
      <c r="H352" s="119"/>
    </row>
    <row r="353">
      <c r="A353" s="106">
        <v>44700.0</v>
      </c>
      <c r="B353" s="3" t="s">
        <v>253</v>
      </c>
      <c r="C353" s="9" t="s">
        <v>254</v>
      </c>
      <c r="D353" s="89">
        <v>15.0</v>
      </c>
      <c r="E353" s="89">
        <v>105.0</v>
      </c>
      <c r="F353" s="120" t="s">
        <v>331</v>
      </c>
      <c r="G353" s="9" t="s">
        <v>431</v>
      </c>
      <c r="H353" s="119"/>
    </row>
    <row r="354">
      <c r="A354" s="106">
        <v>44700.0</v>
      </c>
      <c r="B354" s="9" t="s">
        <v>254</v>
      </c>
      <c r="C354" s="9" t="s">
        <v>96</v>
      </c>
      <c r="D354" s="89">
        <v>60.0</v>
      </c>
      <c r="E354" s="89">
        <v>300.0</v>
      </c>
      <c r="F354" s="120" t="s">
        <v>331</v>
      </c>
      <c r="G354" s="9" t="s">
        <v>432</v>
      </c>
      <c r="H354" s="119"/>
    </row>
    <row r="355">
      <c r="A355" s="106">
        <v>44700.0</v>
      </c>
      <c r="B355" s="3" t="s">
        <v>253</v>
      </c>
      <c r="C355" s="9" t="s">
        <v>254</v>
      </c>
      <c r="D355" s="89">
        <v>20.0</v>
      </c>
      <c r="E355" s="89">
        <v>100.0</v>
      </c>
      <c r="F355" s="125" t="s">
        <v>26</v>
      </c>
      <c r="G355" s="9" t="s">
        <v>352</v>
      </c>
      <c r="H355" s="119"/>
    </row>
    <row r="356">
      <c r="A356" s="106">
        <v>44700.0</v>
      </c>
      <c r="B356" s="9" t="s">
        <v>254</v>
      </c>
      <c r="C356" s="9" t="s">
        <v>96</v>
      </c>
      <c r="D356" s="126">
        <v>50.0</v>
      </c>
      <c r="E356" s="126">
        <v>310.0</v>
      </c>
      <c r="F356" s="125" t="s">
        <v>26</v>
      </c>
      <c r="G356" s="9" t="s">
        <v>319</v>
      </c>
      <c r="H356" s="119"/>
    </row>
    <row r="357">
      <c r="A357" s="106">
        <v>44700.0</v>
      </c>
      <c r="B357" s="3" t="s">
        <v>253</v>
      </c>
      <c r="C357" s="9" t="s">
        <v>254</v>
      </c>
      <c r="D357" s="89">
        <v>15.0</v>
      </c>
      <c r="E357" s="89">
        <v>105.0</v>
      </c>
      <c r="F357" s="120" t="s">
        <v>331</v>
      </c>
      <c r="G357" s="9" t="s">
        <v>433</v>
      </c>
      <c r="H357" s="119"/>
    </row>
    <row r="358">
      <c r="A358" s="106">
        <v>44700.0</v>
      </c>
      <c r="B358" s="9" t="s">
        <v>254</v>
      </c>
      <c r="C358" s="9" t="s">
        <v>96</v>
      </c>
      <c r="D358" s="89">
        <v>35.0</v>
      </c>
      <c r="E358" s="89">
        <v>325.0</v>
      </c>
      <c r="F358" s="120" t="s">
        <v>331</v>
      </c>
      <c r="G358" s="9" t="s">
        <v>434</v>
      </c>
      <c r="H358" s="119"/>
    </row>
    <row r="359">
      <c r="A359" s="106">
        <v>44700.0</v>
      </c>
      <c r="B359" s="3" t="s">
        <v>253</v>
      </c>
      <c r="C359" s="9" t="s">
        <v>254</v>
      </c>
      <c r="D359" s="89">
        <v>30.0</v>
      </c>
      <c r="E359" s="89">
        <v>90.0</v>
      </c>
      <c r="F359" s="123" t="s">
        <v>342</v>
      </c>
      <c r="G359" s="9" t="s">
        <v>301</v>
      </c>
      <c r="H359" s="119"/>
    </row>
    <row r="360">
      <c r="A360" s="106">
        <v>44700.0</v>
      </c>
      <c r="B360" s="9" t="s">
        <v>254</v>
      </c>
      <c r="C360" s="9" t="s">
        <v>96</v>
      </c>
      <c r="D360" s="126">
        <v>30.0</v>
      </c>
      <c r="E360" s="126">
        <v>330.0</v>
      </c>
      <c r="F360" s="123" t="s">
        <v>342</v>
      </c>
      <c r="G360" s="9" t="s">
        <v>315</v>
      </c>
      <c r="H360" s="119"/>
    </row>
    <row r="361">
      <c r="A361" s="106">
        <v>44700.0</v>
      </c>
      <c r="B361" s="3" t="s">
        <v>253</v>
      </c>
      <c r="C361" s="9" t="s">
        <v>254</v>
      </c>
      <c r="D361" s="89">
        <v>25.0</v>
      </c>
      <c r="E361" s="89">
        <v>95.0</v>
      </c>
      <c r="F361" s="124" t="s">
        <v>68</v>
      </c>
      <c r="G361" s="9" t="s">
        <v>338</v>
      </c>
      <c r="H361" s="119"/>
    </row>
    <row r="362">
      <c r="A362" s="106">
        <v>44700.0</v>
      </c>
      <c r="B362" s="9" t="s">
        <v>254</v>
      </c>
      <c r="C362" s="9" t="s">
        <v>435</v>
      </c>
      <c r="D362" s="126">
        <v>20.0</v>
      </c>
      <c r="E362" s="126">
        <v>220.0</v>
      </c>
      <c r="F362" s="120" t="s">
        <v>19</v>
      </c>
      <c r="G362" s="9" t="s">
        <v>261</v>
      </c>
      <c r="H362" s="119"/>
    </row>
    <row r="363">
      <c r="A363" s="106">
        <v>44700.0</v>
      </c>
      <c r="B363" s="9" t="s">
        <v>435</v>
      </c>
      <c r="C363" s="9" t="s">
        <v>436</v>
      </c>
      <c r="D363" s="126">
        <v>10.0</v>
      </c>
      <c r="E363" s="126">
        <v>110.0</v>
      </c>
      <c r="F363" s="123" t="s">
        <v>30</v>
      </c>
      <c r="G363" s="9" t="s">
        <v>360</v>
      </c>
      <c r="H363" s="119"/>
    </row>
    <row r="364">
      <c r="A364" s="106">
        <v>44701.0</v>
      </c>
      <c r="B364" s="3" t="s">
        <v>258</v>
      </c>
      <c r="C364" s="9" t="s">
        <v>254</v>
      </c>
      <c r="D364" s="89">
        <v>30.0</v>
      </c>
      <c r="E364" s="89">
        <v>180.0</v>
      </c>
      <c r="F364" s="120" t="s">
        <v>331</v>
      </c>
      <c r="G364" s="9" t="s">
        <v>357</v>
      </c>
      <c r="H364" s="119"/>
    </row>
    <row r="365">
      <c r="A365" s="106">
        <v>44701.0</v>
      </c>
      <c r="B365" s="9" t="s">
        <v>254</v>
      </c>
      <c r="C365" s="9" t="s">
        <v>260</v>
      </c>
      <c r="D365" s="89">
        <v>30.0</v>
      </c>
      <c r="E365" s="89">
        <v>270.0</v>
      </c>
      <c r="F365" s="120" t="s">
        <v>331</v>
      </c>
      <c r="G365" s="9" t="s">
        <v>413</v>
      </c>
      <c r="H365" s="119"/>
    </row>
    <row r="366">
      <c r="A366" s="106">
        <v>44701.0</v>
      </c>
      <c r="B366" s="3" t="s">
        <v>258</v>
      </c>
      <c r="C366" s="9" t="s">
        <v>254</v>
      </c>
      <c r="D366" s="89">
        <v>30.0</v>
      </c>
      <c r="E366" s="89">
        <v>150.0</v>
      </c>
      <c r="F366" s="125" t="s">
        <v>26</v>
      </c>
      <c r="G366" s="9" t="s">
        <v>320</v>
      </c>
      <c r="H366" s="119"/>
    </row>
    <row r="367">
      <c r="A367" s="106">
        <v>44701.0</v>
      </c>
      <c r="B367" s="9" t="s">
        <v>254</v>
      </c>
      <c r="C367" s="9" t="s">
        <v>260</v>
      </c>
      <c r="D367" s="89">
        <v>60.0</v>
      </c>
      <c r="E367" s="89">
        <v>240.0</v>
      </c>
      <c r="F367" s="124" t="s">
        <v>334</v>
      </c>
      <c r="G367" s="9" t="s">
        <v>437</v>
      </c>
      <c r="H367" s="119"/>
    </row>
    <row r="368">
      <c r="A368" s="106">
        <v>44701.0</v>
      </c>
      <c r="B368" s="3" t="s">
        <v>258</v>
      </c>
      <c r="C368" s="9" t="s">
        <v>254</v>
      </c>
      <c r="D368" s="89">
        <v>20.0</v>
      </c>
      <c r="E368" s="89">
        <v>160.0</v>
      </c>
      <c r="F368" s="120" t="s">
        <v>331</v>
      </c>
      <c r="G368" s="9" t="s">
        <v>438</v>
      </c>
      <c r="H368" s="119"/>
    </row>
    <row r="369">
      <c r="A369" s="106">
        <v>44701.0</v>
      </c>
      <c r="B369" s="9" t="s">
        <v>254</v>
      </c>
      <c r="C369" s="9" t="s">
        <v>260</v>
      </c>
      <c r="D369" s="89">
        <v>30.0</v>
      </c>
      <c r="E369" s="89">
        <v>270.0</v>
      </c>
      <c r="F369" s="125" t="s">
        <v>26</v>
      </c>
      <c r="G369" s="9" t="s">
        <v>439</v>
      </c>
      <c r="H369" s="119"/>
    </row>
    <row r="370">
      <c r="A370" s="106">
        <v>44701.0</v>
      </c>
      <c r="B370" s="3" t="s">
        <v>258</v>
      </c>
      <c r="C370" s="9" t="s">
        <v>254</v>
      </c>
      <c r="D370" s="89">
        <v>25.0</v>
      </c>
      <c r="E370" s="89">
        <v>155.0</v>
      </c>
      <c r="F370" s="124" t="s">
        <v>68</v>
      </c>
      <c r="G370" s="9" t="s">
        <v>440</v>
      </c>
      <c r="H370" s="119"/>
    </row>
    <row r="371">
      <c r="A371" s="106">
        <v>44701.0</v>
      </c>
      <c r="B371" s="9" t="s">
        <v>254</v>
      </c>
      <c r="C371" s="9" t="s">
        <v>441</v>
      </c>
      <c r="D371" s="89">
        <v>20.0</v>
      </c>
      <c r="E371" s="89">
        <v>165.0</v>
      </c>
      <c r="F371" s="120" t="s">
        <v>19</v>
      </c>
      <c r="G371" s="9" t="s">
        <v>442</v>
      </c>
      <c r="H371" s="119"/>
    </row>
    <row r="372">
      <c r="A372" s="106">
        <v>44701.0</v>
      </c>
      <c r="B372" s="9" t="s">
        <v>441</v>
      </c>
      <c r="C372" s="9" t="s">
        <v>260</v>
      </c>
      <c r="D372" s="89">
        <v>20.0</v>
      </c>
      <c r="E372" s="89">
        <v>105.0</v>
      </c>
      <c r="F372" s="124" t="s">
        <v>68</v>
      </c>
      <c r="G372" s="9" t="s">
        <v>347</v>
      </c>
      <c r="H372" s="119"/>
    </row>
    <row r="373">
      <c r="A373" s="106">
        <v>44701.0</v>
      </c>
      <c r="B373" s="3" t="s">
        <v>258</v>
      </c>
      <c r="C373" s="9" t="s">
        <v>254</v>
      </c>
      <c r="D373" s="89">
        <v>35.0</v>
      </c>
      <c r="E373" s="89">
        <v>145.0</v>
      </c>
      <c r="F373" s="125" t="s">
        <v>26</v>
      </c>
      <c r="G373" s="9" t="s">
        <v>443</v>
      </c>
      <c r="H373" s="119"/>
    </row>
    <row r="374">
      <c r="A374" s="106">
        <v>44701.0</v>
      </c>
      <c r="B374" s="9" t="s">
        <v>254</v>
      </c>
      <c r="C374" s="9" t="s">
        <v>260</v>
      </c>
      <c r="D374" s="89">
        <v>30.0</v>
      </c>
      <c r="E374" s="89">
        <v>270.0</v>
      </c>
      <c r="F374" s="125" t="s">
        <v>26</v>
      </c>
      <c r="G374" s="9" t="s">
        <v>444</v>
      </c>
      <c r="H374" s="119"/>
    </row>
    <row r="375">
      <c r="A375" s="121" t="s">
        <v>445</v>
      </c>
      <c r="B375" s="39"/>
      <c r="C375" s="39"/>
      <c r="D375" s="39"/>
      <c r="E375" s="39"/>
      <c r="F375" s="39"/>
      <c r="G375" s="39"/>
      <c r="H375" s="40"/>
    </row>
    <row r="376">
      <c r="A376" s="106">
        <v>44704.0</v>
      </c>
      <c r="B376" s="3" t="s">
        <v>253</v>
      </c>
      <c r="C376" s="9" t="s">
        <v>254</v>
      </c>
      <c r="D376" s="89">
        <v>25.0</v>
      </c>
      <c r="E376" s="89">
        <v>95.0</v>
      </c>
      <c r="F376" s="120" t="s">
        <v>331</v>
      </c>
      <c r="G376" s="9" t="s">
        <v>446</v>
      </c>
      <c r="H376" s="119"/>
    </row>
    <row r="377">
      <c r="A377" s="106">
        <v>44704.0</v>
      </c>
      <c r="B377" s="9" t="s">
        <v>254</v>
      </c>
      <c r="C377" s="9" t="s">
        <v>96</v>
      </c>
      <c r="D377" s="89">
        <v>30.0</v>
      </c>
      <c r="E377" s="89">
        <v>330.0</v>
      </c>
      <c r="F377" s="120" t="s">
        <v>331</v>
      </c>
      <c r="G377" s="9" t="s">
        <v>326</v>
      </c>
      <c r="H377" s="119"/>
    </row>
    <row r="378">
      <c r="A378" s="106">
        <v>44704.0</v>
      </c>
      <c r="B378" s="3" t="s">
        <v>253</v>
      </c>
      <c r="C378" s="9" t="s">
        <v>254</v>
      </c>
      <c r="D378" s="89">
        <v>20.0</v>
      </c>
      <c r="E378" s="89">
        <v>100.0</v>
      </c>
      <c r="F378" s="120" t="s">
        <v>331</v>
      </c>
      <c r="G378" s="9" t="s">
        <v>447</v>
      </c>
      <c r="H378" s="119"/>
    </row>
    <row r="379">
      <c r="A379" s="106">
        <v>44704.0</v>
      </c>
      <c r="B379" s="9" t="s">
        <v>254</v>
      </c>
      <c r="C379" s="9" t="s">
        <v>96</v>
      </c>
      <c r="D379" s="89">
        <v>36.0</v>
      </c>
      <c r="E379" s="89">
        <v>325.0</v>
      </c>
      <c r="F379" s="120" t="s">
        <v>331</v>
      </c>
      <c r="G379" s="9" t="s">
        <v>320</v>
      </c>
      <c r="H379" s="119"/>
    </row>
    <row r="380">
      <c r="A380" s="106">
        <v>44704.0</v>
      </c>
      <c r="B380" s="3" t="s">
        <v>253</v>
      </c>
      <c r="C380" s="9" t="s">
        <v>254</v>
      </c>
      <c r="D380" s="89">
        <v>15.0</v>
      </c>
      <c r="E380" s="89">
        <v>105.0</v>
      </c>
      <c r="F380" s="120" t="s">
        <v>331</v>
      </c>
      <c r="G380" s="9" t="s">
        <v>448</v>
      </c>
      <c r="H380" s="119"/>
    </row>
    <row r="381">
      <c r="A381" s="106">
        <v>44704.0</v>
      </c>
      <c r="B381" s="9" t="s">
        <v>254</v>
      </c>
      <c r="C381" s="9" t="s">
        <v>96</v>
      </c>
      <c r="D381" s="89">
        <v>50.0</v>
      </c>
      <c r="E381" s="89">
        <v>310.0</v>
      </c>
      <c r="F381" s="120" t="s">
        <v>331</v>
      </c>
      <c r="G381" s="9" t="s">
        <v>449</v>
      </c>
      <c r="H381" s="119"/>
    </row>
    <row r="382">
      <c r="A382" s="106">
        <v>44704.0</v>
      </c>
      <c r="B382" s="3" t="s">
        <v>253</v>
      </c>
      <c r="C382" s="9" t="s">
        <v>254</v>
      </c>
      <c r="D382" s="89">
        <v>20.0</v>
      </c>
      <c r="E382" s="89">
        <v>100.0</v>
      </c>
      <c r="F382" s="120" t="s">
        <v>331</v>
      </c>
      <c r="G382" s="9" t="s">
        <v>330</v>
      </c>
      <c r="H382" s="119"/>
    </row>
    <row r="383">
      <c r="A383" s="106">
        <v>44704.0</v>
      </c>
      <c r="B383" s="9" t="s">
        <v>254</v>
      </c>
      <c r="C383" s="9" t="s">
        <v>96</v>
      </c>
      <c r="D383" s="89">
        <v>30.0</v>
      </c>
      <c r="E383" s="89">
        <v>330.0</v>
      </c>
      <c r="F383" s="120" t="s">
        <v>331</v>
      </c>
      <c r="G383" s="9" t="s">
        <v>293</v>
      </c>
      <c r="H383" s="119"/>
    </row>
    <row r="384">
      <c r="A384" s="106">
        <v>44704.0</v>
      </c>
      <c r="B384" s="3" t="s">
        <v>253</v>
      </c>
      <c r="C384" s="9" t="s">
        <v>254</v>
      </c>
      <c r="D384" s="89">
        <v>25.0</v>
      </c>
      <c r="E384" s="89">
        <v>95.0</v>
      </c>
      <c r="F384" s="124" t="s">
        <v>68</v>
      </c>
      <c r="G384" s="9" t="s">
        <v>347</v>
      </c>
      <c r="H384" s="119"/>
    </row>
    <row r="385">
      <c r="A385" s="106">
        <v>44704.0</v>
      </c>
      <c r="B385" s="9" t="s">
        <v>254</v>
      </c>
      <c r="C385" s="9" t="s">
        <v>435</v>
      </c>
      <c r="D385" s="126">
        <v>20.0</v>
      </c>
      <c r="E385" s="126">
        <v>220.0</v>
      </c>
      <c r="F385" s="120" t="s">
        <v>331</v>
      </c>
      <c r="G385" s="9" t="s">
        <v>329</v>
      </c>
      <c r="H385" s="119"/>
    </row>
    <row r="386">
      <c r="A386" s="106">
        <v>44704.0</v>
      </c>
      <c r="B386" s="9" t="s">
        <v>435</v>
      </c>
      <c r="C386" s="9" t="s">
        <v>436</v>
      </c>
      <c r="D386" s="126">
        <v>10.0</v>
      </c>
      <c r="E386" s="126">
        <v>110.0</v>
      </c>
      <c r="F386" s="123" t="s">
        <v>30</v>
      </c>
      <c r="G386" s="9" t="s">
        <v>279</v>
      </c>
      <c r="H386" s="119"/>
    </row>
    <row r="387">
      <c r="A387" s="106">
        <v>44705.0</v>
      </c>
      <c r="B387" s="3" t="s">
        <v>258</v>
      </c>
      <c r="C387" s="9" t="s">
        <v>254</v>
      </c>
      <c r="D387" s="89">
        <v>35.0</v>
      </c>
      <c r="E387" s="89">
        <v>145.0</v>
      </c>
      <c r="F387" s="120" t="s">
        <v>331</v>
      </c>
      <c r="G387" s="9" t="s">
        <v>401</v>
      </c>
      <c r="H387" s="119"/>
    </row>
    <row r="388">
      <c r="A388" s="106">
        <v>44705.0</v>
      </c>
      <c r="B388" s="9" t="s">
        <v>254</v>
      </c>
      <c r="C388" s="9" t="s">
        <v>260</v>
      </c>
      <c r="D388" s="89">
        <v>35.0</v>
      </c>
      <c r="E388" s="89">
        <v>265.0</v>
      </c>
      <c r="F388" s="120" t="s">
        <v>331</v>
      </c>
      <c r="G388" s="9" t="s">
        <v>333</v>
      </c>
      <c r="H388" s="119"/>
    </row>
    <row r="389">
      <c r="A389" s="106">
        <v>44705.0</v>
      </c>
      <c r="B389" s="3" t="s">
        <v>258</v>
      </c>
      <c r="C389" s="9" t="s">
        <v>254</v>
      </c>
      <c r="D389" s="89">
        <v>35.0</v>
      </c>
      <c r="E389" s="89">
        <v>145.0</v>
      </c>
      <c r="F389" s="120" t="s">
        <v>331</v>
      </c>
      <c r="G389" s="9" t="s">
        <v>450</v>
      </c>
      <c r="H389" s="119"/>
    </row>
    <row r="390">
      <c r="A390" s="106">
        <v>44705.0</v>
      </c>
      <c r="B390" s="9" t="s">
        <v>254</v>
      </c>
      <c r="C390" s="9" t="s">
        <v>260</v>
      </c>
      <c r="D390" s="89">
        <v>35.0</v>
      </c>
      <c r="E390" s="89">
        <v>265.0</v>
      </c>
      <c r="F390" s="120" t="s">
        <v>331</v>
      </c>
      <c r="G390" s="9" t="s">
        <v>335</v>
      </c>
      <c r="H390" s="119"/>
    </row>
    <row r="391">
      <c r="A391" s="106">
        <v>44705.0</v>
      </c>
      <c r="B391" s="3" t="s">
        <v>258</v>
      </c>
      <c r="C391" s="9" t="s">
        <v>254</v>
      </c>
      <c r="D391" s="89">
        <v>40.0</v>
      </c>
      <c r="E391" s="89">
        <v>140.0</v>
      </c>
      <c r="F391" s="120" t="s">
        <v>331</v>
      </c>
      <c r="G391" s="9" t="s">
        <v>451</v>
      </c>
      <c r="H391" s="119"/>
    </row>
    <row r="392">
      <c r="A392" s="106">
        <v>44705.0</v>
      </c>
      <c r="B392" s="9" t="s">
        <v>254</v>
      </c>
      <c r="C392" s="9" t="s">
        <v>260</v>
      </c>
      <c r="D392" s="89">
        <v>35.0</v>
      </c>
      <c r="E392" s="89">
        <v>265.0</v>
      </c>
      <c r="F392" s="123" t="s">
        <v>342</v>
      </c>
      <c r="G392" s="9" t="s">
        <v>452</v>
      </c>
      <c r="H392" s="119"/>
    </row>
    <row r="393">
      <c r="A393" s="106">
        <v>44705.0</v>
      </c>
      <c r="B393" s="3" t="s">
        <v>258</v>
      </c>
      <c r="C393" s="9" t="s">
        <v>254</v>
      </c>
      <c r="D393" s="89">
        <v>20.0</v>
      </c>
      <c r="E393" s="89">
        <v>160.0</v>
      </c>
      <c r="F393" s="120" t="s">
        <v>331</v>
      </c>
      <c r="G393" s="9" t="s">
        <v>339</v>
      </c>
      <c r="H393" s="119"/>
    </row>
    <row r="394">
      <c r="A394" s="106">
        <v>44705.0</v>
      </c>
      <c r="B394" s="9" t="s">
        <v>254</v>
      </c>
      <c r="C394" s="9" t="s">
        <v>260</v>
      </c>
      <c r="D394" s="89">
        <v>35.0</v>
      </c>
      <c r="E394" s="89">
        <v>265.0</v>
      </c>
      <c r="F394" s="120" t="s">
        <v>331</v>
      </c>
      <c r="G394" s="9" t="s">
        <v>453</v>
      </c>
      <c r="H394" s="119"/>
    </row>
    <row r="395">
      <c r="A395" s="106">
        <v>44705.0</v>
      </c>
      <c r="B395" s="3" t="s">
        <v>258</v>
      </c>
      <c r="C395" s="9" t="s">
        <v>254</v>
      </c>
      <c r="D395" s="89">
        <v>30.0</v>
      </c>
      <c r="E395" s="89">
        <v>150.0</v>
      </c>
      <c r="F395" s="125" t="s">
        <v>26</v>
      </c>
      <c r="G395" s="9" t="s">
        <v>279</v>
      </c>
      <c r="H395" s="119"/>
    </row>
    <row r="396">
      <c r="A396" s="106">
        <v>44705.0</v>
      </c>
      <c r="B396" s="9" t="s">
        <v>254</v>
      </c>
      <c r="C396" s="9" t="s">
        <v>260</v>
      </c>
      <c r="D396" s="89">
        <v>25.0</v>
      </c>
      <c r="E396" s="89">
        <v>275.0</v>
      </c>
      <c r="F396" s="120" t="s">
        <v>331</v>
      </c>
      <c r="G396" s="9" t="s">
        <v>347</v>
      </c>
      <c r="H396" s="119"/>
    </row>
    <row r="397">
      <c r="A397" s="106">
        <v>44706.0</v>
      </c>
      <c r="B397" s="3" t="s">
        <v>258</v>
      </c>
      <c r="C397" s="9" t="s">
        <v>254</v>
      </c>
      <c r="D397" s="89">
        <v>20.0</v>
      </c>
      <c r="E397" s="89">
        <v>160.0</v>
      </c>
      <c r="F397" s="120" t="s">
        <v>331</v>
      </c>
      <c r="G397" s="9" t="s">
        <v>405</v>
      </c>
      <c r="H397" s="119"/>
    </row>
    <row r="398">
      <c r="A398" s="106">
        <v>44706.0</v>
      </c>
      <c r="B398" s="9" t="s">
        <v>254</v>
      </c>
      <c r="C398" s="9" t="s">
        <v>260</v>
      </c>
      <c r="D398" s="89">
        <v>25.0</v>
      </c>
      <c r="E398" s="89">
        <v>275.0</v>
      </c>
      <c r="F398" s="120" t="s">
        <v>331</v>
      </c>
      <c r="G398" s="9" t="s">
        <v>454</v>
      </c>
      <c r="H398" s="119"/>
    </row>
    <row r="399">
      <c r="A399" s="106">
        <v>44706.0</v>
      </c>
      <c r="B399" s="3" t="s">
        <v>258</v>
      </c>
      <c r="C399" s="9" t="s">
        <v>254</v>
      </c>
      <c r="D399" s="89">
        <v>30.0</v>
      </c>
      <c r="E399" s="89">
        <v>170.0</v>
      </c>
      <c r="F399" s="120" t="s">
        <v>331</v>
      </c>
      <c r="G399" s="9" t="s">
        <v>319</v>
      </c>
      <c r="H399" s="119"/>
    </row>
    <row r="400">
      <c r="A400" s="106">
        <v>44706.0</v>
      </c>
      <c r="B400" s="9" t="s">
        <v>254</v>
      </c>
      <c r="C400" s="9" t="s">
        <v>260</v>
      </c>
      <c r="D400" s="89">
        <v>25.0</v>
      </c>
      <c r="E400" s="89">
        <v>275.0</v>
      </c>
      <c r="F400" s="123" t="s">
        <v>30</v>
      </c>
      <c r="G400" s="9" t="s">
        <v>344</v>
      </c>
      <c r="H400" s="119"/>
    </row>
    <row r="401">
      <c r="A401" s="106">
        <v>44706.0</v>
      </c>
      <c r="B401" s="3" t="s">
        <v>258</v>
      </c>
      <c r="C401" s="9" t="s">
        <v>254</v>
      </c>
      <c r="D401" s="89">
        <v>35.0</v>
      </c>
      <c r="E401" s="89">
        <v>145.0</v>
      </c>
      <c r="F401" s="123" t="s">
        <v>342</v>
      </c>
      <c r="G401" s="9" t="s">
        <v>455</v>
      </c>
      <c r="H401" s="119"/>
    </row>
    <row r="402">
      <c r="A402" s="106">
        <v>44706.0</v>
      </c>
      <c r="B402" s="9" t="s">
        <v>254</v>
      </c>
      <c r="C402" s="9" t="s">
        <v>260</v>
      </c>
      <c r="D402" s="89">
        <v>25.0</v>
      </c>
      <c r="E402" s="89">
        <v>275.0</v>
      </c>
      <c r="F402" s="123" t="s">
        <v>342</v>
      </c>
      <c r="G402" s="9" t="s">
        <v>396</v>
      </c>
      <c r="H402" s="119"/>
    </row>
    <row r="403">
      <c r="A403" s="106">
        <v>44706.0</v>
      </c>
      <c r="B403" s="3" t="s">
        <v>258</v>
      </c>
      <c r="C403" s="9" t="s">
        <v>254</v>
      </c>
      <c r="D403" s="89">
        <v>25.0</v>
      </c>
      <c r="E403" s="89">
        <v>155.0</v>
      </c>
      <c r="F403" s="123" t="s">
        <v>30</v>
      </c>
      <c r="G403" s="9" t="s">
        <v>338</v>
      </c>
      <c r="H403" s="119"/>
    </row>
    <row r="404">
      <c r="A404" s="106">
        <v>44706.0</v>
      </c>
      <c r="B404" s="9" t="s">
        <v>254</v>
      </c>
      <c r="C404" s="9" t="s">
        <v>260</v>
      </c>
      <c r="D404" s="89">
        <v>20.0</v>
      </c>
      <c r="E404" s="89">
        <v>280.0</v>
      </c>
      <c r="F404" s="120" t="s">
        <v>331</v>
      </c>
      <c r="G404" s="9" t="s">
        <v>354</v>
      </c>
      <c r="H404" s="119"/>
    </row>
    <row r="405">
      <c r="A405" s="106">
        <v>44706.0</v>
      </c>
      <c r="B405" s="3" t="s">
        <v>258</v>
      </c>
      <c r="C405" s="9" t="s">
        <v>254</v>
      </c>
      <c r="D405" s="89">
        <v>30.0</v>
      </c>
      <c r="E405" s="89">
        <v>150.0</v>
      </c>
      <c r="F405" s="120" t="s">
        <v>331</v>
      </c>
      <c r="G405" s="9" t="s">
        <v>348</v>
      </c>
      <c r="H405" s="119"/>
    </row>
    <row r="406">
      <c r="A406" s="106">
        <v>44706.0</v>
      </c>
      <c r="B406" s="9" t="s">
        <v>254</v>
      </c>
      <c r="C406" s="9" t="s">
        <v>260</v>
      </c>
      <c r="D406" s="89">
        <v>25.0</v>
      </c>
      <c r="E406" s="89">
        <v>275.0</v>
      </c>
      <c r="F406" s="120" t="s">
        <v>331</v>
      </c>
      <c r="G406" s="9" t="s">
        <v>456</v>
      </c>
      <c r="H406" s="119"/>
    </row>
    <row r="407">
      <c r="A407" s="106">
        <v>44707.0</v>
      </c>
      <c r="B407" s="3" t="s">
        <v>253</v>
      </c>
      <c r="C407" s="9" t="s">
        <v>254</v>
      </c>
      <c r="D407" s="89">
        <v>30.0</v>
      </c>
      <c r="E407" s="89">
        <v>90.0</v>
      </c>
      <c r="F407" s="120" t="s">
        <v>331</v>
      </c>
      <c r="G407" s="9" t="s">
        <v>457</v>
      </c>
      <c r="H407" s="119"/>
    </row>
    <row r="408">
      <c r="A408" s="106">
        <v>44707.0</v>
      </c>
      <c r="B408" s="9" t="s">
        <v>254</v>
      </c>
      <c r="C408" s="9" t="s">
        <v>96</v>
      </c>
      <c r="D408" s="89">
        <v>35.0</v>
      </c>
      <c r="E408" s="89">
        <v>325.0</v>
      </c>
      <c r="F408" s="120" t="s">
        <v>331</v>
      </c>
      <c r="G408" s="9" t="s">
        <v>458</v>
      </c>
      <c r="H408" s="119"/>
    </row>
    <row r="409">
      <c r="A409" s="106">
        <v>44707.0</v>
      </c>
      <c r="B409" s="3" t="s">
        <v>253</v>
      </c>
      <c r="C409" s="9" t="s">
        <v>254</v>
      </c>
      <c r="D409" s="89">
        <v>40.0</v>
      </c>
      <c r="E409" s="89">
        <v>80.0</v>
      </c>
      <c r="F409" s="125" t="s">
        <v>26</v>
      </c>
      <c r="G409" s="9" t="s">
        <v>319</v>
      </c>
      <c r="H409" s="119"/>
    </row>
    <row r="410">
      <c r="A410" s="106">
        <v>44707.0</v>
      </c>
      <c r="B410" s="9" t="s">
        <v>254</v>
      </c>
      <c r="C410" s="9" t="s">
        <v>96</v>
      </c>
      <c r="D410" s="89">
        <v>35.0</v>
      </c>
      <c r="E410" s="89">
        <v>325.0</v>
      </c>
      <c r="F410" s="125" t="s">
        <v>26</v>
      </c>
      <c r="G410" s="9" t="s">
        <v>352</v>
      </c>
      <c r="H410" s="119"/>
    </row>
    <row r="411">
      <c r="A411" s="106">
        <v>44707.0</v>
      </c>
      <c r="B411" s="3" t="s">
        <v>253</v>
      </c>
      <c r="C411" s="9" t="s">
        <v>254</v>
      </c>
      <c r="D411" s="89">
        <v>30.0</v>
      </c>
      <c r="E411" s="89">
        <v>90.0</v>
      </c>
      <c r="F411" s="123" t="s">
        <v>342</v>
      </c>
      <c r="G411" s="9" t="s">
        <v>409</v>
      </c>
      <c r="H411" s="119"/>
    </row>
    <row r="412">
      <c r="A412" s="106">
        <v>44707.0</v>
      </c>
      <c r="B412" s="9" t="s">
        <v>254</v>
      </c>
      <c r="C412" s="9" t="s">
        <v>96</v>
      </c>
      <c r="D412" s="89">
        <v>35.0</v>
      </c>
      <c r="E412" s="89">
        <v>325.0</v>
      </c>
      <c r="F412" s="125" t="s">
        <v>26</v>
      </c>
      <c r="G412" s="9" t="s">
        <v>351</v>
      </c>
      <c r="H412" s="119"/>
    </row>
    <row r="413">
      <c r="A413" s="106">
        <v>44707.0</v>
      </c>
      <c r="B413" s="3" t="s">
        <v>253</v>
      </c>
      <c r="C413" s="9" t="s">
        <v>254</v>
      </c>
      <c r="D413" s="89">
        <v>20.0</v>
      </c>
      <c r="E413" s="89">
        <v>100.0</v>
      </c>
      <c r="F413" s="120" t="s">
        <v>331</v>
      </c>
      <c r="G413" s="9" t="s">
        <v>355</v>
      </c>
      <c r="H413" s="119"/>
    </row>
    <row r="414">
      <c r="A414" s="106">
        <v>44707.0</v>
      </c>
      <c r="B414" s="9" t="s">
        <v>254</v>
      </c>
      <c r="C414" s="9" t="s">
        <v>96</v>
      </c>
      <c r="D414" s="89">
        <v>35.0</v>
      </c>
      <c r="E414" s="89">
        <v>325.0</v>
      </c>
      <c r="F414" s="120" t="s">
        <v>331</v>
      </c>
      <c r="G414" s="9" t="s">
        <v>356</v>
      </c>
      <c r="H414" s="119"/>
    </row>
    <row r="415">
      <c r="A415" s="106">
        <v>44707.0</v>
      </c>
      <c r="B415" s="3" t="s">
        <v>253</v>
      </c>
      <c r="C415" s="9" t="s">
        <v>254</v>
      </c>
      <c r="D415" s="89">
        <v>25.0</v>
      </c>
      <c r="E415" s="89">
        <v>95.0</v>
      </c>
      <c r="F415" s="125" t="s">
        <v>26</v>
      </c>
      <c r="G415" s="9" t="s">
        <v>338</v>
      </c>
      <c r="H415" s="119"/>
    </row>
    <row r="416">
      <c r="A416" s="106">
        <v>44707.0</v>
      </c>
      <c r="B416" s="3" t="s">
        <v>435</v>
      </c>
      <c r="C416" s="9" t="s">
        <v>436</v>
      </c>
      <c r="D416" s="126">
        <v>10.0</v>
      </c>
      <c r="E416" s="126">
        <v>110.0</v>
      </c>
      <c r="F416" s="123" t="s">
        <v>30</v>
      </c>
      <c r="G416" s="9" t="s">
        <v>354</v>
      </c>
      <c r="H416" s="119"/>
    </row>
    <row r="417">
      <c r="A417" s="106">
        <v>44707.0</v>
      </c>
      <c r="B417" s="9" t="s">
        <v>254</v>
      </c>
      <c r="C417" s="9" t="s">
        <v>435</v>
      </c>
      <c r="D417" s="126">
        <v>20.0</v>
      </c>
      <c r="E417" s="126">
        <v>220.0</v>
      </c>
      <c r="F417" s="120" t="s">
        <v>19</v>
      </c>
      <c r="G417" s="9" t="s">
        <v>261</v>
      </c>
      <c r="H417" s="119"/>
    </row>
    <row r="418">
      <c r="A418" s="106">
        <v>44708.0</v>
      </c>
      <c r="B418" s="3" t="s">
        <v>258</v>
      </c>
      <c r="C418" s="9" t="s">
        <v>254</v>
      </c>
      <c r="D418" s="89">
        <v>30.0</v>
      </c>
      <c r="E418" s="89">
        <v>150.0</v>
      </c>
      <c r="F418" s="120" t="s">
        <v>331</v>
      </c>
      <c r="G418" s="9" t="s">
        <v>446</v>
      </c>
      <c r="H418" s="119"/>
    </row>
    <row r="419">
      <c r="A419" s="106">
        <v>44708.0</v>
      </c>
      <c r="B419" s="9" t="s">
        <v>254</v>
      </c>
      <c r="C419" s="9" t="s">
        <v>260</v>
      </c>
      <c r="D419" s="89">
        <v>40.0</v>
      </c>
      <c r="E419" s="89">
        <v>260.0</v>
      </c>
      <c r="F419" s="120" t="s">
        <v>331</v>
      </c>
      <c r="G419" s="9" t="s">
        <v>459</v>
      </c>
      <c r="H419" s="119"/>
    </row>
    <row r="420">
      <c r="A420" s="106">
        <v>44708.0</v>
      </c>
      <c r="B420" s="3" t="s">
        <v>258</v>
      </c>
      <c r="C420" s="9" t="s">
        <v>254</v>
      </c>
      <c r="D420" s="89">
        <v>20.0</v>
      </c>
      <c r="E420" s="89">
        <v>160.0</v>
      </c>
      <c r="F420" s="124" t="s">
        <v>334</v>
      </c>
      <c r="G420" s="9" t="s">
        <v>460</v>
      </c>
      <c r="H420" s="119"/>
    </row>
    <row r="421">
      <c r="A421" s="106">
        <v>44708.0</v>
      </c>
      <c r="B421" s="9" t="s">
        <v>254</v>
      </c>
      <c r="C421" s="9" t="s">
        <v>260</v>
      </c>
      <c r="D421" s="89">
        <v>30.0</v>
      </c>
      <c r="E421" s="89">
        <v>270.0</v>
      </c>
      <c r="F421" s="124" t="s">
        <v>334</v>
      </c>
      <c r="G421" s="9" t="s">
        <v>461</v>
      </c>
      <c r="H421" s="119"/>
    </row>
    <row r="422">
      <c r="A422" s="106">
        <v>44708.0</v>
      </c>
      <c r="B422" s="3" t="s">
        <v>258</v>
      </c>
      <c r="C422" s="9" t="s">
        <v>254</v>
      </c>
      <c r="D422" s="89">
        <v>20.0</v>
      </c>
      <c r="E422" s="89">
        <v>160.0</v>
      </c>
      <c r="F422" s="125" t="s">
        <v>26</v>
      </c>
      <c r="G422" s="9" t="s">
        <v>357</v>
      </c>
      <c r="H422" s="119"/>
    </row>
    <row r="423">
      <c r="A423" s="106">
        <v>44708.0</v>
      </c>
      <c r="B423" s="9" t="s">
        <v>254</v>
      </c>
      <c r="C423" s="9" t="s">
        <v>260</v>
      </c>
      <c r="D423" s="89">
        <v>45.0</v>
      </c>
      <c r="E423" s="89">
        <v>255.0</v>
      </c>
      <c r="F423" s="125" t="s">
        <v>26</v>
      </c>
      <c r="G423" s="9" t="s">
        <v>462</v>
      </c>
      <c r="H423" s="119"/>
    </row>
    <row r="424">
      <c r="A424" s="106">
        <v>44708.0</v>
      </c>
      <c r="B424" s="3" t="s">
        <v>258</v>
      </c>
      <c r="C424" s="9" t="s">
        <v>254</v>
      </c>
      <c r="D424" s="89">
        <v>25.0</v>
      </c>
      <c r="E424" s="89">
        <v>155.0</v>
      </c>
      <c r="F424" s="120" t="s">
        <v>19</v>
      </c>
      <c r="G424" s="9" t="s">
        <v>329</v>
      </c>
      <c r="H424" s="119"/>
    </row>
    <row r="425">
      <c r="A425" s="106">
        <v>44708.0</v>
      </c>
      <c r="B425" s="9" t="s">
        <v>254</v>
      </c>
      <c r="C425" s="9" t="s">
        <v>260</v>
      </c>
      <c r="D425" s="89">
        <v>30.0</v>
      </c>
      <c r="E425" s="89">
        <v>270.0</v>
      </c>
      <c r="F425" s="124" t="s">
        <v>68</v>
      </c>
      <c r="G425" s="9" t="s">
        <v>261</v>
      </c>
      <c r="H425" s="119"/>
    </row>
    <row r="426">
      <c r="A426" s="106">
        <v>44708.0</v>
      </c>
      <c r="B426" s="3" t="s">
        <v>258</v>
      </c>
      <c r="C426" s="9" t="s">
        <v>254</v>
      </c>
      <c r="D426" s="89">
        <v>30.0</v>
      </c>
      <c r="E426" s="89">
        <v>150.0</v>
      </c>
      <c r="F426" s="120" t="s">
        <v>331</v>
      </c>
      <c r="G426" s="9" t="s">
        <v>361</v>
      </c>
      <c r="H426" s="119"/>
    </row>
    <row r="427">
      <c r="A427" s="106">
        <v>44708.0</v>
      </c>
      <c r="B427" s="9" t="s">
        <v>254</v>
      </c>
      <c r="C427" s="9" t="s">
        <v>260</v>
      </c>
      <c r="D427" s="89">
        <v>50.0</v>
      </c>
      <c r="E427" s="89">
        <v>250.0</v>
      </c>
      <c r="F427" s="123" t="s">
        <v>30</v>
      </c>
      <c r="G427" s="9" t="s">
        <v>463</v>
      </c>
      <c r="H427" s="119"/>
    </row>
    <row r="428">
      <c r="A428" s="121" t="s">
        <v>464</v>
      </c>
      <c r="B428" s="39"/>
      <c r="C428" s="39"/>
      <c r="D428" s="39"/>
      <c r="E428" s="39"/>
      <c r="F428" s="39"/>
      <c r="G428" s="39"/>
      <c r="H428" s="40"/>
    </row>
    <row r="429">
      <c r="A429" s="106">
        <v>44711.0</v>
      </c>
      <c r="B429" s="3" t="s">
        <v>253</v>
      </c>
      <c r="C429" s="9" t="s">
        <v>254</v>
      </c>
      <c r="D429" s="89">
        <v>10.0</v>
      </c>
      <c r="E429" s="89">
        <v>110.0</v>
      </c>
      <c r="F429" s="120" t="s">
        <v>331</v>
      </c>
      <c r="G429" s="9" t="s">
        <v>325</v>
      </c>
      <c r="H429" s="119"/>
    </row>
    <row r="430">
      <c r="A430" s="106">
        <v>44711.0</v>
      </c>
      <c r="B430" s="9" t="s">
        <v>254</v>
      </c>
      <c r="C430" s="9" t="s">
        <v>96</v>
      </c>
      <c r="D430" s="89">
        <v>30.0</v>
      </c>
      <c r="E430" s="89">
        <v>330.0</v>
      </c>
      <c r="F430" s="120" t="s">
        <v>331</v>
      </c>
      <c r="G430" s="9" t="s">
        <v>326</v>
      </c>
      <c r="H430" s="119"/>
    </row>
    <row r="431">
      <c r="A431" s="106">
        <v>44711.0</v>
      </c>
      <c r="B431" s="3" t="s">
        <v>253</v>
      </c>
      <c r="C431" s="9" t="s">
        <v>254</v>
      </c>
      <c r="D431" s="89">
        <v>15.0</v>
      </c>
      <c r="E431" s="89">
        <v>105.0</v>
      </c>
      <c r="F431" s="120" t="s">
        <v>331</v>
      </c>
      <c r="G431" s="9" t="s">
        <v>465</v>
      </c>
      <c r="H431" s="119"/>
    </row>
    <row r="432">
      <c r="A432" s="106">
        <v>44711.0</v>
      </c>
      <c r="B432" s="9" t="s">
        <v>254</v>
      </c>
      <c r="C432" s="9" t="s">
        <v>96</v>
      </c>
      <c r="D432" s="89">
        <v>60.0</v>
      </c>
      <c r="E432" s="89">
        <v>300.0</v>
      </c>
      <c r="F432" s="120" t="s">
        <v>331</v>
      </c>
      <c r="G432" s="9" t="s">
        <v>466</v>
      </c>
      <c r="H432" s="119"/>
    </row>
    <row r="433">
      <c r="A433" s="106">
        <v>44711.0</v>
      </c>
      <c r="B433" s="3" t="s">
        <v>253</v>
      </c>
      <c r="C433" s="9" t="s">
        <v>254</v>
      </c>
      <c r="D433" s="89">
        <v>25.0</v>
      </c>
      <c r="E433" s="89">
        <v>95.0</v>
      </c>
      <c r="F433" s="120" t="s">
        <v>331</v>
      </c>
      <c r="G433" s="9" t="s">
        <v>327</v>
      </c>
      <c r="H433" s="119"/>
    </row>
    <row r="434">
      <c r="A434" s="106">
        <v>44711.0</v>
      </c>
      <c r="B434" s="9" t="s">
        <v>254</v>
      </c>
      <c r="C434" s="9" t="s">
        <v>96</v>
      </c>
      <c r="D434" s="89">
        <v>40.0</v>
      </c>
      <c r="E434" s="89">
        <v>320.0</v>
      </c>
      <c r="F434" s="120" t="s">
        <v>331</v>
      </c>
      <c r="G434" s="9" t="s">
        <v>467</v>
      </c>
      <c r="H434" s="119"/>
    </row>
    <row r="435">
      <c r="A435" s="106">
        <v>44711.0</v>
      </c>
      <c r="B435" s="3" t="s">
        <v>253</v>
      </c>
      <c r="C435" s="9" t="s">
        <v>254</v>
      </c>
      <c r="D435" s="89">
        <v>20.0</v>
      </c>
      <c r="E435" s="89">
        <v>100.0</v>
      </c>
      <c r="F435" s="120" t="s">
        <v>331</v>
      </c>
      <c r="G435" s="9" t="s">
        <v>325</v>
      </c>
      <c r="H435" s="119"/>
    </row>
    <row r="436">
      <c r="A436" s="106">
        <v>44711.0</v>
      </c>
      <c r="B436" s="9" t="s">
        <v>254</v>
      </c>
      <c r="C436" s="9" t="s">
        <v>96</v>
      </c>
      <c r="D436" s="89">
        <v>30.0</v>
      </c>
      <c r="E436" s="89">
        <v>330.0</v>
      </c>
      <c r="F436" s="120" t="s">
        <v>331</v>
      </c>
      <c r="G436" s="22" t="s">
        <v>326</v>
      </c>
      <c r="H436" s="119"/>
    </row>
    <row r="437">
      <c r="A437" s="106">
        <v>44711.0</v>
      </c>
      <c r="B437" s="3" t="s">
        <v>253</v>
      </c>
      <c r="C437" s="9" t="s">
        <v>254</v>
      </c>
      <c r="D437" s="89">
        <v>25.0</v>
      </c>
      <c r="E437" s="89">
        <v>95.0</v>
      </c>
      <c r="F437" s="120" t="s">
        <v>19</v>
      </c>
      <c r="G437" s="9" t="s">
        <v>279</v>
      </c>
      <c r="H437" s="119"/>
    </row>
    <row r="438">
      <c r="A438" s="106">
        <v>44711.0</v>
      </c>
      <c r="B438" s="9" t="s">
        <v>254</v>
      </c>
      <c r="C438" s="9" t="s">
        <v>435</v>
      </c>
      <c r="D438" s="126">
        <v>20.0</v>
      </c>
      <c r="E438" s="126">
        <v>220.0</v>
      </c>
      <c r="F438" s="120" t="s">
        <v>19</v>
      </c>
      <c r="G438" s="9" t="s">
        <v>329</v>
      </c>
      <c r="H438" s="119"/>
    </row>
    <row r="439">
      <c r="A439" s="106">
        <v>44711.0</v>
      </c>
      <c r="B439" s="9" t="s">
        <v>435</v>
      </c>
      <c r="C439" s="9" t="s">
        <v>436</v>
      </c>
      <c r="D439" s="126">
        <v>10.0</v>
      </c>
      <c r="E439" s="126">
        <v>110.0</v>
      </c>
      <c r="F439" s="123" t="s">
        <v>30</v>
      </c>
      <c r="G439" s="9" t="s">
        <v>338</v>
      </c>
      <c r="H439" s="119"/>
    </row>
    <row r="440">
      <c r="A440" s="106">
        <v>44712.0</v>
      </c>
      <c r="B440" s="3" t="s">
        <v>258</v>
      </c>
      <c r="C440" s="9" t="s">
        <v>254</v>
      </c>
      <c r="D440" s="89">
        <v>35.0</v>
      </c>
      <c r="E440" s="89">
        <v>145.0</v>
      </c>
      <c r="F440" s="120" t="s">
        <v>19</v>
      </c>
      <c r="G440" s="9" t="s">
        <v>401</v>
      </c>
      <c r="H440" s="119"/>
    </row>
    <row r="441">
      <c r="A441" s="106">
        <v>44712.0</v>
      </c>
      <c r="B441" s="9" t="s">
        <v>254</v>
      </c>
      <c r="C441" s="9" t="s">
        <v>260</v>
      </c>
      <c r="D441" s="89">
        <v>35.0</v>
      </c>
      <c r="E441" s="89">
        <v>265.0</v>
      </c>
      <c r="F441" s="123" t="s">
        <v>342</v>
      </c>
      <c r="G441" s="9" t="s">
        <v>333</v>
      </c>
      <c r="H441" s="119"/>
    </row>
    <row r="442">
      <c r="A442" s="106">
        <v>44712.0</v>
      </c>
      <c r="B442" s="3" t="s">
        <v>258</v>
      </c>
      <c r="C442" s="9" t="s">
        <v>254</v>
      </c>
      <c r="D442" s="89">
        <v>35.0</v>
      </c>
      <c r="E442" s="89">
        <v>145.0</v>
      </c>
      <c r="F442" s="120" t="s">
        <v>331</v>
      </c>
      <c r="G442" s="9" t="s">
        <v>319</v>
      </c>
      <c r="H442" s="119"/>
    </row>
    <row r="443">
      <c r="A443" s="106">
        <v>44712.0</v>
      </c>
      <c r="B443" s="9" t="s">
        <v>254</v>
      </c>
      <c r="C443" s="9" t="s">
        <v>260</v>
      </c>
      <c r="D443" s="89">
        <v>35.0</v>
      </c>
      <c r="E443" s="89">
        <v>265.0</v>
      </c>
      <c r="F443" s="120" t="s">
        <v>331</v>
      </c>
      <c r="G443" s="9" t="s">
        <v>297</v>
      </c>
      <c r="H443" s="119"/>
    </row>
    <row r="444">
      <c r="A444" s="106">
        <v>44712.0</v>
      </c>
      <c r="B444" s="3" t="s">
        <v>258</v>
      </c>
      <c r="C444" s="9" t="s">
        <v>254</v>
      </c>
      <c r="D444" s="89">
        <v>35.0</v>
      </c>
      <c r="E444" s="89">
        <v>145.0</v>
      </c>
      <c r="F444" s="120" t="s">
        <v>331</v>
      </c>
      <c r="G444" s="9" t="s">
        <v>468</v>
      </c>
      <c r="H444" s="119"/>
    </row>
    <row r="445">
      <c r="A445" s="106">
        <v>44712.0</v>
      </c>
      <c r="B445" s="9" t="s">
        <v>254</v>
      </c>
      <c r="C445" s="9" t="s">
        <v>260</v>
      </c>
      <c r="D445" s="89">
        <v>35.0</v>
      </c>
      <c r="E445" s="89">
        <v>265.0</v>
      </c>
      <c r="F445" s="123" t="s">
        <v>342</v>
      </c>
      <c r="G445" s="9" t="s">
        <v>469</v>
      </c>
      <c r="H445" s="119"/>
    </row>
    <row r="446">
      <c r="A446" s="106">
        <v>44712.0</v>
      </c>
      <c r="B446" s="3" t="s">
        <v>258</v>
      </c>
      <c r="C446" s="9" t="s">
        <v>254</v>
      </c>
      <c r="D446" s="89">
        <v>20.0</v>
      </c>
      <c r="E446" s="89">
        <v>160.0</v>
      </c>
      <c r="F446" s="125" t="s">
        <v>26</v>
      </c>
      <c r="G446" s="9" t="s">
        <v>279</v>
      </c>
      <c r="H446" s="119"/>
    </row>
    <row r="447">
      <c r="A447" s="106">
        <v>44712.0</v>
      </c>
      <c r="B447" s="9" t="s">
        <v>254</v>
      </c>
      <c r="C447" s="9" t="s">
        <v>260</v>
      </c>
      <c r="D447" s="89">
        <v>25.0</v>
      </c>
      <c r="E447" s="89">
        <v>275.0</v>
      </c>
      <c r="F447" s="120" t="s">
        <v>19</v>
      </c>
      <c r="G447" s="9" t="s">
        <v>347</v>
      </c>
      <c r="H447" s="119"/>
    </row>
    <row r="448">
      <c r="A448" s="106">
        <v>44712.0</v>
      </c>
      <c r="B448" s="3" t="s">
        <v>258</v>
      </c>
      <c r="C448" s="9" t="s">
        <v>254</v>
      </c>
      <c r="D448" s="89">
        <v>35.0</v>
      </c>
      <c r="E448" s="89">
        <v>145.0</v>
      </c>
      <c r="F448" s="120" t="s">
        <v>331</v>
      </c>
      <c r="G448" s="9" t="s">
        <v>470</v>
      </c>
      <c r="H448" s="119"/>
    </row>
    <row r="449">
      <c r="A449" s="106">
        <v>44712.0</v>
      </c>
      <c r="B449" s="9" t="s">
        <v>254</v>
      </c>
      <c r="C449" s="9" t="s">
        <v>260</v>
      </c>
      <c r="D449" s="89">
        <v>20.0</v>
      </c>
      <c r="E449" s="89">
        <v>280.0</v>
      </c>
      <c r="F449" s="120" t="s">
        <v>331</v>
      </c>
      <c r="G449" s="9" t="s">
        <v>471</v>
      </c>
      <c r="H449" s="119"/>
    </row>
    <row r="450">
      <c r="A450" s="106">
        <v>44713.0</v>
      </c>
      <c r="B450" s="3" t="s">
        <v>258</v>
      </c>
      <c r="C450" s="9" t="s">
        <v>254</v>
      </c>
      <c r="D450" s="89">
        <v>30.0</v>
      </c>
      <c r="E450" s="89">
        <v>150.0</v>
      </c>
      <c r="F450" s="123" t="s">
        <v>342</v>
      </c>
      <c r="G450" s="9" t="s">
        <v>405</v>
      </c>
      <c r="H450" s="119"/>
    </row>
    <row r="451">
      <c r="A451" s="106">
        <v>44713.0</v>
      </c>
      <c r="B451" s="9" t="s">
        <v>254</v>
      </c>
      <c r="C451" s="9" t="s">
        <v>260</v>
      </c>
      <c r="D451" s="89">
        <v>25.0</v>
      </c>
      <c r="E451" s="89">
        <v>275.0</v>
      </c>
      <c r="F451" s="123" t="s">
        <v>342</v>
      </c>
      <c r="G451" s="9" t="s">
        <v>343</v>
      </c>
      <c r="H451" s="119"/>
    </row>
    <row r="452">
      <c r="A452" s="106">
        <v>44713.0</v>
      </c>
      <c r="B452" s="3" t="s">
        <v>258</v>
      </c>
      <c r="C452" s="9" t="s">
        <v>254</v>
      </c>
      <c r="D452" s="89">
        <v>20.0</v>
      </c>
      <c r="E452" s="89">
        <v>160.0</v>
      </c>
      <c r="F452" s="120" t="s">
        <v>331</v>
      </c>
      <c r="G452" s="9" t="s">
        <v>472</v>
      </c>
      <c r="H452" s="119"/>
    </row>
    <row r="453">
      <c r="A453" s="106">
        <v>44713.0</v>
      </c>
      <c r="B453" s="9" t="s">
        <v>254</v>
      </c>
      <c r="C453" s="9" t="s">
        <v>260</v>
      </c>
      <c r="D453" s="89">
        <v>25.0</v>
      </c>
      <c r="E453" s="89">
        <v>275.0</v>
      </c>
      <c r="F453" s="120" t="s">
        <v>331</v>
      </c>
      <c r="G453" s="9" t="s">
        <v>307</v>
      </c>
      <c r="H453" s="119"/>
    </row>
    <row r="454">
      <c r="A454" s="106">
        <v>44713.0</v>
      </c>
      <c r="B454" s="3" t="s">
        <v>258</v>
      </c>
      <c r="C454" s="9" t="s">
        <v>254</v>
      </c>
      <c r="D454" s="89">
        <v>20.0</v>
      </c>
      <c r="E454" s="89">
        <v>160.0</v>
      </c>
      <c r="F454" s="125" t="s">
        <v>26</v>
      </c>
      <c r="G454" s="9" t="s">
        <v>327</v>
      </c>
      <c r="H454" s="119"/>
    </row>
    <row r="455">
      <c r="A455" s="106">
        <v>44713.0</v>
      </c>
      <c r="B455" s="9" t="s">
        <v>254</v>
      </c>
      <c r="C455" s="9" t="s">
        <v>260</v>
      </c>
      <c r="D455" s="89">
        <v>25.0</v>
      </c>
      <c r="E455" s="89">
        <v>275.0</v>
      </c>
      <c r="F455" s="125" t="s">
        <v>26</v>
      </c>
      <c r="G455" s="9" t="s">
        <v>343</v>
      </c>
      <c r="H455" s="119"/>
    </row>
    <row r="456">
      <c r="A456" s="106">
        <v>44713.0</v>
      </c>
      <c r="B456" s="3" t="s">
        <v>258</v>
      </c>
      <c r="C456" s="9" t="s">
        <v>254</v>
      </c>
      <c r="D456" s="89">
        <v>20.0</v>
      </c>
      <c r="E456" s="89">
        <v>160.0</v>
      </c>
      <c r="F456" s="120" t="s">
        <v>331</v>
      </c>
      <c r="G456" s="9" t="s">
        <v>473</v>
      </c>
      <c r="H456" s="119"/>
    </row>
    <row r="457">
      <c r="A457" s="106">
        <v>44713.0</v>
      </c>
      <c r="B457" s="9" t="s">
        <v>254</v>
      </c>
      <c r="C457" s="9" t="s">
        <v>260</v>
      </c>
      <c r="D457" s="89">
        <v>25.0</v>
      </c>
      <c r="E457" s="89">
        <v>275.0</v>
      </c>
      <c r="F457" s="120" t="s">
        <v>331</v>
      </c>
      <c r="G457" s="9" t="s">
        <v>343</v>
      </c>
      <c r="H457" s="119"/>
    </row>
    <row r="458">
      <c r="A458" s="106">
        <v>44713.0</v>
      </c>
      <c r="B458" s="3" t="s">
        <v>258</v>
      </c>
      <c r="C458" s="9" t="s">
        <v>254</v>
      </c>
      <c r="D458" s="89">
        <v>25.0</v>
      </c>
      <c r="E458" s="89">
        <v>155.0</v>
      </c>
      <c r="F458" s="123" t="s">
        <v>30</v>
      </c>
      <c r="G458" s="9" t="s">
        <v>338</v>
      </c>
      <c r="H458" s="119"/>
    </row>
    <row r="459">
      <c r="A459" s="106">
        <v>44713.0</v>
      </c>
      <c r="B459" s="9" t="s">
        <v>254</v>
      </c>
      <c r="C459" s="9" t="s">
        <v>260</v>
      </c>
      <c r="D459" s="89">
        <v>25.0</v>
      </c>
      <c r="E459" s="89">
        <v>275.0</v>
      </c>
      <c r="F459" s="120" t="s">
        <v>19</v>
      </c>
      <c r="G459" s="9" t="s">
        <v>354</v>
      </c>
      <c r="H459" s="119"/>
    </row>
    <row r="460">
      <c r="A460" s="106">
        <v>44714.0</v>
      </c>
      <c r="B460" s="3" t="s">
        <v>253</v>
      </c>
      <c r="C460" s="9" t="s">
        <v>254</v>
      </c>
      <c r="D460" s="89">
        <v>15.0</v>
      </c>
      <c r="E460" s="89">
        <v>105.0</v>
      </c>
      <c r="F460" s="123" t="s">
        <v>342</v>
      </c>
      <c r="G460" s="9" t="s">
        <v>409</v>
      </c>
      <c r="H460" s="119"/>
    </row>
    <row r="461">
      <c r="A461" s="106">
        <v>44714.0</v>
      </c>
      <c r="B461" s="9" t="s">
        <v>254</v>
      </c>
      <c r="C461" s="9" t="s">
        <v>96</v>
      </c>
      <c r="D461" s="89">
        <v>35.0</v>
      </c>
      <c r="E461" s="89">
        <v>325.0</v>
      </c>
      <c r="F461" s="125" t="s">
        <v>26</v>
      </c>
      <c r="G461" s="9" t="s">
        <v>351</v>
      </c>
      <c r="H461" s="119"/>
    </row>
    <row r="462">
      <c r="A462" s="106">
        <v>44714.0</v>
      </c>
      <c r="B462" s="3" t="s">
        <v>253</v>
      </c>
      <c r="C462" s="9" t="s">
        <v>254</v>
      </c>
      <c r="D462" s="89">
        <v>20.0</v>
      </c>
      <c r="E462" s="89">
        <v>100.0</v>
      </c>
      <c r="F462" s="120" t="s">
        <v>331</v>
      </c>
      <c r="G462" s="9" t="s">
        <v>319</v>
      </c>
      <c r="H462" s="119"/>
    </row>
    <row r="463">
      <c r="A463" s="106">
        <v>44714.0</v>
      </c>
      <c r="B463" s="9" t="s">
        <v>254</v>
      </c>
      <c r="C463" s="9" t="s">
        <v>96</v>
      </c>
      <c r="D463" s="89">
        <v>35.0</v>
      </c>
      <c r="E463" s="89">
        <v>325.0</v>
      </c>
      <c r="F463" s="123" t="s">
        <v>30</v>
      </c>
      <c r="G463" s="127" t="s">
        <v>474</v>
      </c>
      <c r="H463" s="119"/>
    </row>
    <row r="464">
      <c r="A464" s="106">
        <v>44714.0</v>
      </c>
      <c r="B464" s="3" t="s">
        <v>253</v>
      </c>
      <c r="C464" s="9" t="s">
        <v>254</v>
      </c>
      <c r="D464" s="89">
        <v>20.0</v>
      </c>
      <c r="E464" s="89">
        <v>100.0</v>
      </c>
      <c r="F464" s="125" t="s">
        <v>26</v>
      </c>
      <c r="G464" s="9" t="s">
        <v>475</v>
      </c>
      <c r="H464" s="119"/>
    </row>
    <row r="465">
      <c r="A465" s="106">
        <v>44714.0</v>
      </c>
      <c r="B465" s="9" t="s">
        <v>254</v>
      </c>
      <c r="C465" s="9" t="s">
        <v>96</v>
      </c>
      <c r="D465" s="89">
        <v>35.0</v>
      </c>
      <c r="E465" s="89">
        <v>325.0</v>
      </c>
      <c r="F465" s="124" t="s">
        <v>334</v>
      </c>
      <c r="G465" s="9" t="s">
        <v>351</v>
      </c>
      <c r="H465" s="119"/>
    </row>
    <row r="466">
      <c r="A466" s="106">
        <v>44714.0</v>
      </c>
      <c r="B466" s="3" t="s">
        <v>253</v>
      </c>
      <c r="C466" s="9" t="s">
        <v>254</v>
      </c>
      <c r="D466" s="89">
        <v>25.0</v>
      </c>
      <c r="E466" s="89">
        <v>95.0</v>
      </c>
      <c r="F466" s="125" t="s">
        <v>26</v>
      </c>
      <c r="G466" s="9" t="s">
        <v>338</v>
      </c>
      <c r="H466" s="119"/>
    </row>
    <row r="467">
      <c r="A467" s="106">
        <v>44714.0</v>
      </c>
      <c r="B467" s="9" t="s">
        <v>254</v>
      </c>
      <c r="C467" s="9" t="s">
        <v>435</v>
      </c>
      <c r="D467" s="126">
        <v>20.0</v>
      </c>
      <c r="E467" s="126">
        <v>220.0</v>
      </c>
      <c r="F467" s="120" t="s">
        <v>19</v>
      </c>
      <c r="G467" s="9" t="s">
        <v>261</v>
      </c>
      <c r="H467" s="119"/>
    </row>
    <row r="468">
      <c r="A468" s="106">
        <v>44714.0</v>
      </c>
      <c r="B468" s="3" t="s">
        <v>253</v>
      </c>
      <c r="C468" s="9" t="s">
        <v>254</v>
      </c>
      <c r="D468" s="89">
        <v>15.0</v>
      </c>
      <c r="E468" s="89">
        <v>105.0</v>
      </c>
      <c r="F468" s="120" t="s">
        <v>331</v>
      </c>
      <c r="G468" s="9" t="s">
        <v>476</v>
      </c>
      <c r="H468" s="119"/>
    </row>
    <row r="469">
      <c r="A469" s="106">
        <v>44714.0</v>
      </c>
      <c r="B469" s="9" t="s">
        <v>254</v>
      </c>
      <c r="C469" s="9" t="s">
        <v>96</v>
      </c>
      <c r="D469" s="89">
        <v>35.0</v>
      </c>
      <c r="E469" s="89">
        <v>325.0</v>
      </c>
      <c r="F469" s="125" t="s">
        <v>26</v>
      </c>
      <c r="G469" s="9" t="s">
        <v>351</v>
      </c>
      <c r="H469" s="119"/>
    </row>
    <row r="470">
      <c r="A470" s="106">
        <v>44715.0</v>
      </c>
      <c r="B470" s="3" t="s">
        <v>258</v>
      </c>
      <c r="C470" s="9" t="s">
        <v>254</v>
      </c>
      <c r="D470" s="89">
        <v>30.0</v>
      </c>
      <c r="E470" s="89">
        <v>150.0</v>
      </c>
      <c r="F470" s="125" t="s">
        <v>26</v>
      </c>
      <c r="G470" s="9" t="s">
        <v>357</v>
      </c>
      <c r="H470" s="119"/>
    </row>
    <row r="471">
      <c r="A471" s="106">
        <v>44715.0</v>
      </c>
      <c r="B471" s="9" t="s">
        <v>254</v>
      </c>
      <c r="C471" s="9" t="s">
        <v>260</v>
      </c>
      <c r="D471" s="89">
        <v>50.0</v>
      </c>
      <c r="E471" s="89">
        <v>250.0</v>
      </c>
      <c r="F471" s="124" t="s">
        <v>334</v>
      </c>
      <c r="G471" s="9" t="s">
        <v>413</v>
      </c>
      <c r="H471" s="119"/>
    </row>
    <row r="472">
      <c r="A472" s="106">
        <v>44715.0</v>
      </c>
      <c r="B472" s="3" t="s">
        <v>258</v>
      </c>
      <c r="C472" s="9" t="s">
        <v>254</v>
      </c>
      <c r="D472" s="89">
        <v>20.0</v>
      </c>
      <c r="E472" s="89">
        <v>160.0</v>
      </c>
      <c r="F472" s="124" t="s">
        <v>334</v>
      </c>
      <c r="G472" s="9" t="s">
        <v>319</v>
      </c>
      <c r="H472" s="119"/>
    </row>
    <row r="473">
      <c r="A473" s="106">
        <v>44715.0</v>
      </c>
      <c r="B473" s="9" t="s">
        <v>254</v>
      </c>
      <c r="C473" s="9" t="s">
        <v>260</v>
      </c>
      <c r="D473" s="89">
        <v>25.0</v>
      </c>
      <c r="E473" s="89">
        <v>275.0</v>
      </c>
      <c r="F473" s="124" t="s">
        <v>334</v>
      </c>
      <c r="G473" s="9" t="s">
        <v>477</v>
      </c>
      <c r="H473" s="119"/>
    </row>
    <row r="474">
      <c r="A474" s="106">
        <v>44715.0</v>
      </c>
      <c r="B474" s="3" t="s">
        <v>258</v>
      </c>
      <c r="C474" s="9" t="s">
        <v>254</v>
      </c>
      <c r="D474" s="89">
        <v>30.0</v>
      </c>
      <c r="E474" s="89">
        <v>150.0</v>
      </c>
      <c r="F474" s="124" t="s">
        <v>334</v>
      </c>
      <c r="G474" s="9" t="s">
        <v>478</v>
      </c>
      <c r="H474" s="119"/>
    </row>
    <row r="475">
      <c r="A475" s="106">
        <v>44715.0</v>
      </c>
      <c r="B475" s="9" t="s">
        <v>254</v>
      </c>
      <c r="C475" s="9" t="s">
        <v>260</v>
      </c>
      <c r="D475" s="89">
        <v>60.0</v>
      </c>
      <c r="E475" s="89">
        <v>240.0</v>
      </c>
      <c r="F475" s="124" t="s">
        <v>334</v>
      </c>
      <c r="G475" s="9" t="s">
        <v>479</v>
      </c>
      <c r="H475" s="119"/>
    </row>
    <row r="476">
      <c r="A476" s="106">
        <v>44715.0</v>
      </c>
      <c r="B476" s="3" t="s">
        <v>258</v>
      </c>
      <c r="C476" s="9" t="s">
        <v>254</v>
      </c>
      <c r="D476" s="89">
        <v>20.0</v>
      </c>
      <c r="E476" s="89">
        <v>160.0</v>
      </c>
      <c r="F476" s="125" t="s">
        <v>26</v>
      </c>
      <c r="G476" s="22" t="s">
        <v>357</v>
      </c>
      <c r="H476" s="119"/>
    </row>
    <row r="477">
      <c r="A477" s="106">
        <v>44715.0</v>
      </c>
      <c r="B477" s="9" t="s">
        <v>254</v>
      </c>
      <c r="C477" s="9" t="s">
        <v>260</v>
      </c>
      <c r="D477" s="89">
        <v>80.0</v>
      </c>
      <c r="E477" s="89">
        <v>230.0</v>
      </c>
      <c r="F477" s="124" t="s">
        <v>334</v>
      </c>
      <c r="G477" s="9" t="s">
        <v>480</v>
      </c>
      <c r="H477" s="119"/>
    </row>
    <row r="478">
      <c r="A478" s="106">
        <v>44715.0</v>
      </c>
      <c r="B478" s="3" t="s">
        <v>258</v>
      </c>
      <c r="C478" s="9" t="s">
        <v>254</v>
      </c>
      <c r="D478" s="89">
        <v>25.0</v>
      </c>
      <c r="E478" s="89">
        <v>155.0</v>
      </c>
      <c r="F478" s="125" t="s">
        <v>26</v>
      </c>
      <c r="G478" s="9" t="s">
        <v>302</v>
      </c>
      <c r="H478" s="119"/>
    </row>
    <row r="479">
      <c r="A479" s="106">
        <v>44715.0</v>
      </c>
      <c r="B479" s="9" t="s">
        <v>254</v>
      </c>
      <c r="C479" s="9" t="s">
        <v>260</v>
      </c>
      <c r="D479" s="89">
        <v>30.0</v>
      </c>
      <c r="E479" s="89">
        <v>270.0</v>
      </c>
      <c r="F479" s="124" t="s">
        <v>334</v>
      </c>
      <c r="G479" s="9" t="s">
        <v>279</v>
      </c>
      <c r="H479" s="119"/>
    </row>
    <row r="480">
      <c r="D480" s="128">
        <f t="shared" ref="D480:E480" si="1">SUM(D7:D479)</f>
        <v>14681</v>
      </c>
      <c r="E480" s="128">
        <f t="shared" si="1"/>
        <v>104400</v>
      </c>
    </row>
    <row r="481">
      <c r="D481" s="128">
        <f>D480+E480</f>
        <v>119081</v>
      </c>
    </row>
  </sheetData>
  <mergeCells count="18">
    <mergeCell ref="B3:E3"/>
    <mergeCell ref="B4:E4"/>
    <mergeCell ref="B5:E5"/>
    <mergeCell ref="A8:G8"/>
    <mergeCell ref="A20:G20"/>
    <mergeCell ref="A32:G32"/>
    <mergeCell ref="A44:G44"/>
    <mergeCell ref="A321:H321"/>
    <mergeCell ref="A375:H375"/>
    <mergeCell ref="A428:H428"/>
    <mergeCell ref="D481:E481"/>
    <mergeCell ref="A56:G56"/>
    <mergeCell ref="J56:L56"/>
    <mergeCell ref="A66:G66"/>
    <mergeCell ref="A117:H117"/>
    <mergeCell ref="A168:H168"/>
    <mergeCell ref="A219:H219"/>
    <mergeCell ref="A270:H27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38"/>
  </cols>
  <sheetData>
    <row r="1">
      <c r="A1" s="1" t="s">
        <v>0</v>
      </c>
      <c r="B1" s="48"/>
      <c r="C1" s="41"/>
      <c r="D1" s="41"/>
      <c r="E1" s="41"/>
      <c r="F1" s="41"/>
      <c r="G1" s="41"/>
    </row>
    <row r="2">
      <c r="A2" s="41"/>
      <c r="B2" s="41"/>
      <c r="C2" s="41"/>
      <c r="D2" s="41"/>
      <c r="E2" s="41"/>
      <c r="F2" s="41"/>
      <c r="G2" s="41"/>
    </row>
    <row r="3">
      <c r="A3" s="4" t="s">
        <v>1</v>
      </c>
      <c r="B3" s="129" t="s">
        <v>481</v>
      </c>
      <c r="C3" s="64"/>
      <c r="D3" s="64"/>
      <c r="E3" s="65"/>
      <c r="F3" s="8" t="s">
        <v>3</v>
      </c>
      <c r="G3" s="87">
        <v>44706.0</v>
      </c>
    </row>
    <row r="4">
      <c r="A4" s="4" t="s">
        <v>5</v>
      </c>
      <c r="B4" s="130" t="s">
        <v>482</v>
      </c>
      <c r="C4" s="64"/>
      <c r="D4" s="64"/>
      <c r="E4" s="65"/>
      <c r="F4" s="8" t="s">
        <v>7</v>
      </c>
      <c r="G4" s="131" t="s">
        <v>483</v>
      </c>
    </row>
    <row r="5">
      <c r="A5" s="4" t="s">
        <v>9</v>
      </c>
      <c r="B5" s="132" t="s">
        <v>484</v>
      </c>
      <c r="C5" s="52"/>
      <c r="D5" s="52"/>
      <c r="E5" s="53"/>
      <c r="F5" s="8" t="s">
        <v>11</v>
      </c>
      <c r="G5" s="133" t="s">
        <v>148</v>
      </c>
    </row>
    <row r="7">
      <c r="A7" s="83" t="s">
        <v>12</v>
      </c>
      <c r="B7" s="84" t="s">
        <v>13</v>
      </c>
      <c r="C7" s="84" t="s">
        <v>14</v>
      </c>
      <c r="D7" s="84" t="s">
        <v>15</v>
      </c>
      <c r="E7" s="84" t="s">
        <v>16</v>
      </c>
      <c r="F7" s="84" t="s">
        <v>17</v>
      </c>
      <c r="G7" s="134" t="s">
        <v>18</v>
      </c>
    </row>
    <row r="8">
      <c r="A8" s="106">
        <v>44606.0</v>
      </c>
      <c r="B8" s="107" t="s">
        <v>84</v>
      </c>
      <c r="C8" s="107" t="s">
        <v>485</v>
      </c>
      <c r="D8" s="107">
        <v>20.0</v>
      </c>
      <c r="E8" s="107">
        <v>140.0</v>
      </c>
      <c r="F8" s="135" t="s">
        <v>150</v>
      </c>
      <c r="G8" s="5" t="s">
        <v>486</v>
      </c>
      <c r="H8" s="136"/>
      <c r="I8" s="136"/>
      <c r="J8" s="137"/>
    </row>
    <row r="9">
      <c r="A9" s="106">
        <v>44606.0</v>
      </c>
      <c r="B9" s="107" t="s">
        <v>487</v>
      </c>
      <c r="C9" s="107" t="s">
        <v>488</v>
      </c>
      <c r="D9" s="107">
        <v>20.0</v>
      </c>
      <c r="E9" s="107">
        <v>110.0</v>
      </c>
      <c r="F9" s="135" t="s">
        <v>150</v>
      </c>
      <c r="G9" s="138" t="s">
        <v>489</v>
      </c>
      <c r="J9" s="139"/>
    </row>
    <row r="10">
      <c r="A10" s="106">
        <v>44606.0</v>
      </c>
      <c r="B10" s="107" t="s">
        <v>490</v>
      </c>
      <c r="C10" s="107" t="s">
        <v>491</v>
      </c>
      <c r="D10" s="107">
        <v>0.0</v>
      </c>
      <c r="E10" s="107">
        <v>240.0</v>
      </c>
      <c r="F10" s="135" t="s">
        <v>150</v>
      </c>
      <c r="G10" s="138"/>
      <c r="J10" s="139"/>
    </row>
    <row r="11">
      <c r="A11" s="106">
        <v>44606.0</v>
      </c>
      <c r="B11" s="107" t="s">
        <v>492</v>
      </c>
      <c r="C11" s="107" t="s">
        <v>493</v>
      </c>
      <c r="D11" s="107">
        <v>20.0</v>
      </c>
      <c r="E11" s="107">
        <v>340.0</v>
      </c>
      <c r="F11" s="135" t="s">
        <v>150</v>
      </c>
      <c r="G11" s="138" t="s">
        <v>494</v>
      </c>
      <c r="J11" s="139"/>
    </row>
    <row r="12">
      <c r="A12" s="106">
        <v>44607.0</v>
      </c>
      <c r="B12" s="107" t="s">
        <v>495</v>
      </c>
      <c r="C12" s="107" t="s">
        <v>496</v>
      </c>
      <c r="D12" s="107">
        <v>20.0</v>
      </c>
      <c r="E12" s="107">
        <v>345.0</v>
      </c>
      <c r="F12" s="135" t="s">
        <v>150</v>
      </c>
      <c r="G12" s="138" t="s">
        <v>497</v>
      </c>
      <c r="J12" s="139"/>
    </row>
    <row r="13">
      <c r="A13" s="106">
        <v>44607.0</v>
      </c>
      <c r="B13" s="107" t="s">
        <v>487</v>
      </c>
      <c r="C13" s="107" t="s">
        <v>488</v>
      </c>
      <c r="D13" s="107">
        <v>20.0</v>
      </c>
      <c r="E13" s="107">
        <v>110.0</v>
      </c>
      <c r="F13" s="135" t="s">
        <v>150</v>
      </c>
      <c r="G13" s="138" t="s">
        <v>497</v>
      </c>
      <c r="J13" s="139"/>
    </row>
    <row r="14">
      <c r="A14" s="106">
        <v>44607.0</v>
      </c>
      <c r="B14" s="107" t="s">
        <v>490</v>
      </c>
      <c r="C14" s="107" t="s">
        <v>491</v>
      </c>
      <c r="D14" s="107">
        <v>0.0</v>
      </c>
      <c r="E14" s="107">
        <v>170.0</v>
      </c>
      <c r="F14" s="135" t="s">
        <v>150</v>
      </c>
      <c r="G14" s="138"/>
      <c r="J14" s="139"/>
    </row>
    <row r="15">
      <c r="A15" s="106">
        <v>44607.0</v>
      </c>
      <c r="B15" s="107" t="s">
        <v>492</v>
      </c>
      <c r="C15" s="107" t="s">
        <v>498</v>
      </c>
      <c r="D15" s="107">
        <v>0.0</v>
      </c>
      <c r="E15" s="107">
        <v>240.0</v>
      </c>
      <c r="F15" s="135" t="s">
        <v>150</v>
      </c>
      <c r="G15" s="138"/>
      <c r="J15" s="139"/>
    </row>
    <row r="16">
      <c r="A16" s="106">
        <v>44608.0</v>
      </c>
      <c r="B16" s="107" t="s">
        <v>84</v>
      </c>
      <c r="C16" s="107" t="s">
        <v>485</v>
      </c>
      <c r="D16" s="107">
        <v>20.0</v>
      </c>
      <c r="E16" s="107">
        <v>140.0</v>
      </c>
      <c r="F16" s="135" t="s">
        <v>150</v>
      </c>
      <c r="G16" s="138" t="s">
        <v>489</v>
      </c>
      <c r="J16" s="139"/>
    </row>
    <row r="17">
      <c r="A17" s="106">
        <v>44608.0</v>
      </c>
      <c r="B17" s="107" t="s">
        <v>487</v>
      </c>
      <c r="C17" s="107" t="s">
        <v>488</v>
      </c>
      <c r="D17" s="107">
        <v>20.0</v>
      </c>
      <c r="E17" s="107">
        <v>110.0</v>
      </c>
      <c r="F17" s="135" t="s">
        <v>150</v>
      </c>
      <c r="G17" s="138" t="s">
        <v>499</v>
      </c>
      <c r="J17" s="139"/>
    </row>
    <row r="18">
      <c r="A18" s="106">
        <v>44608.0</v>
      </c>
      <c r="B18" s="107" t="s">
        <v>490</v>
      </c>
      <c r="C18" s="107" t="s">
        <v>491</v>
      </c>
      <c r="D18" s="107">
        <v>0.0</v>
      </c>
      <c r="E18" s="107">
        <v>170.0</v>
      </c>
      <c r="F18" s="135" t="s">
        <v>150</v>
      </c>
      <c r="G18" s="138"/>
      <c r="J18" s="139"/>
    </row>
    <row r="19">
      <c r="A19" s="106">
        <v>44608.0</v>
      </c>
      <c r="B19" s="107" t="s">
        <v>492</v>
      </c>
      <c r="C19" s="107" t="s">
        <v>498</v>
      </c>
      <c r="D19" s="107">
        <v>0.0</v>
      </c>
      <c r="E19" s="107">
        <v>240.0</v>
      </c>
      <c r="F19" s="135" t="s">
        <v>150</v>
      </c>
      <c r="G19" s="138"/>
      <c r="J19" s="139"/>
    </row>
    <row r="20">
      <c r="A20" s="106">
        <v>44609.0</v>
      </c>
      <c r="B20" s="107" t="s">
        <v>495</v>
      </c>
      <c r="C20" s="107" t="s">
        <v>496</v>
      </c>
      <c r="D20" s="107">
        <v>20.0</v>
      </c>
      <c r="E20" s="107">
        <v>360.0</v>
      </c>
      <c r="F20" s="135" t="s">
        <v>150</v>
      </c>
      <c r="G20" s="138" t="s">
        <v>497</v>
      </c>
      <c r="J20" s="139"/>
    </row>
    <row r="21">
      <c r="A21" s="106">
        <v>44609.0</v>
      </c>
      <c r="B21" s="107" t="s">
        <v>487</v>
      </c>
      <c r="C21" s="107" t="s">
        <v>488</v>
      </c>
      <c r="D21" s="107">
        <v>20.0</v>
      </c>
      <c r="E21" s="107">
        <v>110.0</v>
      </c>
      <c r="F21" s="135" t="s">
        <v>150</v>
      </c>
      <c r="G21" s="138" t="s">
        <v>500</v>
      </c>
      <c r="J21" s="139"/>
    </row>
    <row r="22">
      <c r="A22" s="106">
        <v>44609.0</v>
      </c>
      <c r="B22" s="107" t="s">
        <v>490</v>
      </c>
      <c r="C22" s="107" t="s">
        <v>491</v>
      </c>
      <c r="D22" s="107">
        <v>0.0</v>
      </c>
      <c r="E22" s="107">
        <v>240.0</v>
      </c>
      <c r="F22" s="135" t="s">
        <v>150</v>
      </c>
      <c r="G22" s="138"/>
      <c r="J22" s="139"/>
    </row>
    <row r="23">
      <c r="A23" s="106">
        <v>44609.0</v>
      </c>
      <c r="B23" s="107" t="s">
        <v>492</v>
      </c>
      <c r="C23" s="107" t="s">
        <v>493</v>
      </c>
      <c r="D23" s="107">
        <v>20.0</v>
      </c>
      <c r="E23" s="107">
        <v>340.0</v>
      </c>
      <c r="F23" s="135" t="s">
        <v>150</v>
      </c>
      <c r="G23" s="138" t="s">
        <v>489</v>
      </c>
      <c r="J23" s="139"/>
    </row>
    <row r="24">
      <c r="A24" s="106">
        <v>44610.0</v>
      </c>
      <c r="B24" s="107" t="s">
        <v>84</v>
      </c>
      <c r="C24" s="107" t="s">
        <v>485</v>
      </c>
      <c r="D24" s="107">
        <v>20.0</v>
      </c>
      <c r="E24" s="107">
        <v>140.0</v>
      </c>
      <c r="F24" s="135" t="s">
        <v>150</v>
      </c>
      <c r="G24" s="138" t="s">
        <v>499</v>
      </c>
      <c r="J24" s="139"/>
    </row>
    <row r="25">
      <c r="A25" s="106">
        <v>44610.0</v>
      </c>
      <c r="B25" s="107" t="s">
        <v>487</v>
      </c>
      <c r="C25" s="107" t="s">
        <v>488</v>
      </c>
      <c r="D25" s="107">
        <v>20.0</v>
      </c>
      <c r="E25" s="107">
        <v>110.0</v>
      </c>
      <c r="F25" s="135" t="s">
        <v>150</v>
      </c>
      <c r="G25" s="138" t="s">
        <v>494</v>
      </c>
      <c r="J25" s="139"/>
    </row>
    <row r="26">
      <c r="A26" s="106">
        <v>44610.0</v>
      </c>
      <c r="B26" s="107" t="s">
        <v>490</v>
      </c>
      <c r="C26" s="107" t="s">
        <v>491</v>
      </c>
      <c r="D26" s="107">
        <v>0.0</v>
      </c>
      <c r="E26" s="107">
        <v>345.0</v>
      </c>
      <c r="F26" s="135" t="s">
        <v>150</v>
      </c>
      <c r="G26" s="138"/>
      <c r="J26" s="139"/>
    </row>
    <row r="27">
      <c r="A27" s="106">
        <v>44610.0</v>
      </c>
      <c r="B27" s="107" t="s">
        <v>492</v>
      </c>
      <c r="C27" s="107" t="s">
        <v>498</v>
      </c>
      <c r="D27" s="107">
        <v>0.0</v>
      </c>
      <c r="E27" s="107">
        <v>240.0</v>
      </c>
      <c r="F27" s="135" t="s">
        <v>150</v>
      </c>
      <c r="G27" s="140"/>
      <c r="J27" s="139"/>
    </row>
    <row r="28">
      <c r="A28" s="106">
        <v>44613.0</v>
      </c>
      <c r="B28" s="107" t="s">
        <v>495</v>
      </c>
      <c r="C28" s="107" t="s">
        <v>496</v>
      </c>
      <c r="D28" s="107">
        <v>20.0</v>
      </c>
      <c r="E28" s="107">
        <v>170.0</v>
      </c>
      <c r="F28" s="135" t="s">
        <v>150</v>
      </c>
      <c r="G28" s="138" t="s">
        <v>500</v>
      </c>
      <c r="J28" s="139"/>
    </row>
    <row r="29">
      <c r="A29" s="106">
        <v>44613.0</v>
      </c>
      <c r="B29" s="107" t="s">
        <v>487</v>
      </c>
      <c r="C29" s="107" t="s">
        <v>488</v>
      </c>
      <c r="D29" s="107">
        <v>20.0</v>
      </c>
      <c r="E29" s="107">
        <v>110.0</v>
      </c>
      <c r="F29" s="135" t="s">
        <v>150</v>
      </c>
      <c r="G29" s="138" t="s">
        <v>501</v>
      </c>
      <c r="J29" s="139"/>
    </row>
    <row r="30">
      <c r="A30" s="106">
        <v>44613.0</v>
      </c>
      <c r="B30" s="107" t="s">
        <v>490</v>
      </c>
      <c r="C30" s="107" t="s">
        <v>491</v>
      </c>
      <c r="D30" s="107">
        <v>0.0</v>
      </c>
      <c r="E30" s="107">
        <v>90.0</v>
      </c>
      <c r="F30" s="135" t="s">
        <v>150</v>
      </c>
      <c r="G30" s="138"/>
      <c r="J30" s="139"/>
    </row>
    <row r="31">
      <c r="A31" s="106">
        <v>44613.0</v>
      </c>
      <c r="B31" s="107" t="s">
        <v>492</v>
      </c>
      <c r="C31" s="107" t="s">
        <v>493</v>
      </c>
      <c r="D31" s="107">
        <v>20.0</v>
      </c>
      <c r="E31" s="107">
        <v>340.0</v>
      </c>
      <c r="F31" s="135" t="s">
        <v>150</v>
      </c>
      <c r="G31" s="138" t="s">
        <v>489</v>
      </c>
      <c r="J31" s="139"/>
    </row>
    <row r="32">
      <c r="A32" s="106">
        <v>44614.0</v>
      </c>
      <c r="B32" s="107" t="s">
        <v>84</v>
      </c>
      <c r="C32" s="107" t="s">
        <v>485</v>
      </c>
      <c r="D32" s="107">
        <v>20.0</v>
      </c>
      <c r="E32" s="107">
        <v>140.0</v>
      </c>
      <c r="F32" s="135" t="s">
        <v>150</v>
      </c>
      <c r="G32" s="138" t="s">
        <v>499</v>
      </c>
      <c r="J32" s="139"/>
    </row>
    <row r="33">
      <c r="A33" s="106">
        <v>44614.0</v>
      </c>
      <c r="B33" s="107" t="s">
        <v>487</v>
      </c>
      <c r="C33" s="107" t="s">
        <v>488</v>
      </c>
      <c r="D33" s="107">
        <v>20.0</v>
      </c>
      <c r="E33" s="107">
        <v>110.0</v>
      </c>
      <c r="F33" s="135" t="s">
        <v>150</v>
      </c>
      <c r="G33" s="138" t="s">
        <v>494</v>
      </c>
      <c r="J33" s="139"/>
    </row>
    <row r="34">
      <c r="A34" s="106">
        <v>44614.0</v>
      </c>
      <c r="B34" s="107" t="s">
        <v>490</v>
      </c>
      <c r="C34" s="107" t="s">
        <v>491</v>
      </c>
      <c r="D34" s="107">
        <v>0.0</v>
      </c>
      <c r="E34" s="107">
        <v>240.0</v>
      </c>
      <c r="F34" s="135" t="s">
        <v>150</v>
      </c>
      <c r="G34" s="138"/>
      <c r="J34" s="139"/>
    </row>
    <row r="35">
      <c r="A35" s="106">
        <v>44614.0</v>
      </c>
      <c r="B35" s="107" t="s">
        <v>492</v>
      </c>
      <c r="C35" s="107" t="s">
        <v>498</v>
      </c>
      <c r="D35" s="107">
        <v>0.0</v>
      </c>
      <c r="E35" s="107">
        <v>345.0</v>
      </c>
      <c r="F35" s="135" t="s">
        <v>150</v>
      </c>
      <c r="G35" s="138"/>
      <c r="J35" s="139"/>
    </row>
    <row r="36">
      <c r="A36" s="106">
        <v>44615.0</v>
      </c>
      <c r="B36" s="107" t="s">
        <v>495</v>
      </c>
      <c r="C36" s="107" t="s">
        <v>496</v>
      </c>
      <c r="D36" s="107">
        <v>20.0</v>
      </c>
      <c r="E36" s="107">
        <v>360.0</v>
      </c>
      <c r="F36" s="135" t="s">
        <v>150</v>
      </c>
      <c r="G36" s="138" t="s">
        <v>500</v>
      </c>
      <c r="J36" s="139"/>
    </row>
    <row r="37">
      <c r="A37" s="106">
        <v>44615.0</v>
      </c>
      <c r="B37" s="107" t="s">
        <v>487</v>
      </c>
      <c r="C37" s="107" t="s">
        <v>488</v>
      </c>
      <c r="D37" s="107">
        <v>20.0</v>
      </c>
      <c r="E37" s="107">
        <v>360.0</v>
      </c>
      <c r="F37" s="135" t="s">
        <v>150</v>
      </c>
      <c r="G37" s="138" t="s">
        <v>499</v>
      </c>
      <c r="J37" s="139"/>
    </row>
    <row r="38">
      <c r="A38" s="106">
        <v>44615.0</v>
      </c>
      <c r="B38" s="107" t="s">
        <v>490</v>
      </c>
      <c r="C38" s="107" t="s">
        <v>491</v>
      </c>
      <c r="D38" s="107">
        <v>0.0</v>
      </c>
      <c r="E38" s="107">
        <v>360.0</v>
      </c>
      <c r="F38" s="135" t="s">
        <v>150</v>
      </c>
      <c r="G38" s="138"/>
      <c r="J38" s="139"/>
    </row>
    <row r="39">
      <c r="A39" s="106">
        <v>44615.0</v>
      </c>
      <c r="B39" s="107" t="s">
        <v>492</v>
      </c>
      <c r="C39" s="107" t="s">
        <v>498</v>
      </c>
      <c r="D39" s="107">
        <v>0.0</v>
      </c>
      <c r="E39" s="107">
        <v>240.0</v>
      </c>
      <c r="F39" s="135" t="s">
        <v>150</v>
      </c>
      <c r="G39" s="138"/>
      <c r="J39" s="139"/>
    </row>
    <row r="40">
      <c r="A40" s="106">
        <v>44616.0</v>
      </c>
      <c r="B40" s="107" t="s">
        <v>84</v>
      </c>
      <c r="C40" s="107" t="s">
        <v>485</v>
      </c>
      <c r="D40" s="107">
        <v>10.0</v>
      </c>
      <c r="E40" s="107">
        <v>140.0</v>
      </c>
      <c r="F40" s="135" t="s">
        <v>150</v>
      </c>
      <c r="G40" s="138" t="s">
        <v>499</v>
      </c>
      <c r="J40" s="139"/>
    </row>
    <row r="41">
      <c r="A41" s="106">
        <v>44616.0</v>
      </c>
      <c r="B41" s="107" t="s">
        <v>487</v>
      </c>
      <c r="C41" s="107" t="s">
        <v>488</v>
      </c>
      <c r="D41" s="107">
        <v>10.0</v>
      </c>
      <c r="E41" s="107">
        <v>110.0</v>
      </c>
      <c r="F41" s="135" t="s">
        <v>150</v>
      </c>
      <c r="G41" s="138" t="s">
        <v>494</v>
      </c>
      <c r="J41" s="139"/>
    </row>
    <row r="42">
      <c r="A42" s="106">
        <v>44616.0</v>
      </c>
      <c r="B42" s="107" t="s">
        <v>490</v>
      </c>
      <c r="C42" s="107" t="s">
        <v>491</v>
      </c>
      <c r="D42" s="107">
        <v>0.0</v>
      </c>
      <c r="E42" s="107">
        <v>240.0</v>
      </c>
      <c r="F42" s="135" t="s">
        <v>150</v>
      </c>
      <c r="G42" s="138"/>
      <c r="J42" s="139"/>
    </row>
    <row r="43">
      <c r="A43" s="106">
        <v>44616.0</v>
      </c>
      <c r="B43" s="107" t="s">
        <v>492</v>
      </c>
      <c r="C43" s="107" t="s">
        <v>493</v>
      </c>
      <c r="D43" s="107">
        <v>20.0</v>
      </c>
      <c r="E43" s="107">
        <v>340.0</v>
      </c>
      <c r="F43" s="135" t="s">
        <v>150</v>
      </c>
      <c r="G43" s="138" t="s">
        <v>497</v>
      </c>
      <c r="J43" s="139"/>
    </row>
    <row r="44">
      <c r="A44" s="106">
        <v>44617.0</v>
      </c>
      <c r="B44" s="107" t="s">
        <v>495</v>
      </c>
      <c r="C44" s="107" t="s">
        <v>496</v>
      </c>
      <c r="D44" s="107">
        <v>10.0</v>
      </c>
      <c r="E44" s="107">
        <v>360.0</v>
      </c>
      <c r="F44" s="135" t="s">
        <v>150</v>
      </c>
      <c r="G44" s="138" t="s">
        <v>500</v>
      </c>
      <c r="J44" s="139"/>
    </row>
    <row r="45">
      <c r="A45" s="106">
        <v>44617.0</v>
      </c>
      <c r="B45" s="107" t="s">
        <v>487</v>
      </c>
      <c r="C45" s="107" t="s">
        <v>488</v>
      </c>
      <c r="D45" s="107">
        <v>10.0</v>
      </c>
      <c r="E45" s="107">
        <v>110.0</v>
      </c>
      <c r="F45" s="135" t="s">
        <v>150</v>
      </c>
      <c r="G45" s="138" t="s">
        <v>489</v>
      </c>
      <c r="J45" s="139"/>
    </row>
    <row r="46">
      <c r="A46" s="106">
        <v>44617.0</v>
      </c>
      <c r="B46" s="107" t="s">
        <v>490</v>
      </c>
      <c r="C46" s="107" t="s">
        <v>491</v>
      </c>
      <c r="D46" s="107">
        <v>0.0</v>
      </c>
      <c r="E46" s="107">
        <v>240.0</v>
      </c>
      <c r="F46" s="135" t="s">
        <v>150</v>
      </c>
      <c r="G46" s="138"/>
      <c r="J46" s="139"/>
    </row>
    <row r="47">
      <c r="A47" s="106">
        <v>44617.0</v>
      </c>
      <c r="B47" s="107" t="s">
        <v>492</v>
      </c>
      <c r="C47" s="107" t="s">
        <v>498</v>
      </c>
      <c r="D47" s="107">
        <v>0.0</v>
      </c>
      <c r="E47" s="107">
        <v>240.0</v>
      </c>
      <c r="F47" s="135" t="s">
        <v>150</v>
      </c>
      <c r="G47" s="140"/>
      <c r="J47" s="139"/>
    </row>
    <row r="48">
      <c r="A48" s="106">
        <v>44620.0</v>
      </c>
      <c r="B48" s="107" t="s">
        <v>84</v>
      </c>
      <c r="C48" s="107" t="s">
        <v>485</v>
      </c>
      <c r="D48" s="107">
        <v>10.0</v>
      </c>
      <c r="E48" s="107">
        <v>140.0</v>
      </c>
      <c r="F48" s="141" t="s">
        <v>55</v>
      </c>
      <c r="G48" s="138" t="s">
        <v>499</v>
      </c>
      <c r="J48" s="139"/>
    </row>
    <row r="49">
      <c r="A49" s="106">
        <v>44620.0</v>
      </c>
      <c r="B49" s="107" t="s">
        <v>487</v>
      </c>
      <c r="C49" s="107" t="s">
        <v>488</v>
      </c>
      <c r="D49" s="107">
        <v>10.0</v>
      </c>
      <c r="E49" s="107">
        <v>110.0</v>
      </c>
      <c r="F49" s="141" t="s">
        <v>55</v>
      </c>
      <c r="G49" s="138" t="s">
        <v>494</v>
      </c>
      <c r="J49" s="139"/>
    </row>
    <row r="50">
      <c r="A50" s="106">
        <v>44620.0</v>
      </c>
      <c r="B50" s="107" t="s">
        <v>490</v>
      </c>
      <c r="C50" s="107" t="s">
        <v>491</v>
      </c>
      <c r="D50" s="107">
        <v>0.0</v>
      </c>
      <c r="E50" s="107">
        <v>360.0</v>
      </c>
      <c r="F50" s="141" t="s">
        <v>55</v>
      </c>
      <c r="G50" s="138"/>
      <c r="J50" s="139"/>
    </row>
    <row r="51">
      <c r="A51" s="106">
        <v>44620.0</v>
      </c>
      <c r="B51" s="107" t="s">
        <v>492</v>
      </c>
      <c r="C51" s="107" t="s">
        <v>493</v>
      </c>
      <c r="D51" s="107">
        <v>20.0</v>
      </c>
      <c r="E51" s="107">
        <v>340.0</v>
      </c>
      <c r="F51" s="141" t="s">
        <v>55</v>
      </c>
      <c r="G51" s="138" t="s">
        <v>497</v>
      </c>
      <c r="J51" s="139"/>
    </row>
    <row r="52">
      <c r="A52" s="106">
        <v>44621.0</v>
      </c>
      <c r="B52" s="107" t="s">
        <v>495</v>
      </c>
      <c r="C52" s="107" t="s">
        <v>496</v>
      </c>
      <c r="D52" s="107">
        <v>10.0</v>
      </c>
      <c r="E52" s="107">
        <v>170.0</v>
      </c>
      <c r="F52" s="141" t="s">
        <v>55</v>
      </c>
      <c r="G52" s="138" t="s">
        <v>500</v>
      </c>
      <c r="J52" s="139"/>
    </row>
    <row r="53">
      <c r="A53" s="106">
        <v>44621.0</v>
      </c>
      <c r="B53" s="107" t="s">
        <v>487</v>
      </c>
      <c r="C53" s="107" t="s">
        <v>488</v>
      </c>
      <c r="D53" s="107">
        <v>10.0</v>
      </c>
      <c r="E53" s="107">
        <v>170.0</v>
      </c>
      <c r="F53" s="141" t="s">
        <v>55</v>
      </c>
      <c r="G53" s="138" t="s">
        <v>489</v>
      </c>
      <c r="J53" s="139"/>
    </row>
    <row r="54">
      <c r="A54" s="106">
        <v>44621.0</v>
      </c>
      <c r="B54" s="107" t="s">
        <v>490</v>
      </c>
      <c r="C54" s="107" t="s">
        <v>491</v>
      </c>
      <c r="D54" s="107">
        <v>10.0</v>
      </c>
      <c r="E54" s="107">
        <v>240.0</v>
      </c>
      <c r="F54" s="141" t="s">
        <v>55</v>
      </c>
      <c r="G54" s="138" t="s">
        <v>486</v>
      </c>
      <c r="J54" s="139"/>
    </row>
    <row r="55">
      <c r="A55" s="106">
        <v>44621.0</v>
      </c>
      <c r="B55" s="107" t="s">
        <v>492</v>
      </c>
      <c r="C55" s="107" t="s">
        <v>498</v>
      </c>
      <c r="D55" s="107">
        <v>0.0</v>
      </c>
      <c r="E55" s="107">
        <v>240.0</v>
      </c>
      <c r="F55" s="141" t="s">
        <v>55</v>
      </c>
      <c r="G55" s="138"/>
      <c r="J55" s="139"/>
    </row>
    <row r="56">
      <c r="A56" s="106">
        <v>44621.0</v>
      </c>
      <c r="B56" s="107" t="s">
        <v>492</v>
      </c>
      <c r="C56" s="107" t="s">
        <v>498</v>
      </c>
      <c r="D56" s="107">
        <v>15.0</v>
      </c>
      <c r="E56" s="107">
        <v>360.0</v>
      </c>
      <c r="F56" s="141" t="s">
        <v>55</v>
      </c>
      <c r="G56" s="138" t="s">
        <v>499</v>
      </c>
      <c r="J56" s="139"/>
    </row>
    <row r="57">
      <c r="A57" s="106">
        <v>44621.0</v>
      </c>
      <c r="B57" s="107" t="s">
        <v>492</v>
      </c>
      <c r="C57" s="107" t="s">
        <v>498</v>
      </c>
      <c r="D57" s="107">
        <v>0.0</v>
      </c>
      <c r="E57" s="107">
        <v>360.0</v>
      </c>
      <c r="F57" s="141" t="s">
        <v>55</v>
      </c>
      <c r="G57" s="138"/>
      <c r="J57" s="139"/>
    </row>
    <row r="58">
      <c r="A58" s="106">
        <v>44621.0</v>
      </c>
      <c r="B58" s="107" t="s">
        <v>492</v>
      </c>
      <c r="C58" s="107" t="s">
        <v>498</v>
      </c>
      <c r="D58" s="107">
        <v>10.0</v>
      </c>
      <c r="E58" s="107">
        <v>240.0</v>
      </c>
      <c r="F58" s="141" t="s">
        <v>55</v>
      </c>
      <c r="G58" s="138" t="s">
        <v>497</v>
      </c>
      <c r="J58" s="139"/>
    </row>
    <row r="59">
      <c r="A59" s="106">
        <v>44621.0</v>
      </c>
      <c r="B59" s="107" t="s">
        <v>492</v>
      </c>
      <c r="C59" s="107" t="s">
        <v>498</v>
      </c>
      <c r="D59" s="107">
        <v>10.0</v>
      </c>
      <c r="E59" s="107">
        <v>140.0</v>
      </c>
      <c r="F59" s="141" t="s">
        <v>55</v>
      </c>
      <c r="G59" s="138" t="s">
        <v>497</v>
      </c>
      <c r="J59" s="139"/>
    </row>
    <row r="60">
      <c r="A60" s="106">
        <v>44621.0</v>
      </c>
      <c r="B60" s="107" t="s">
        <v>492</v>
      </c>
      <c r="C60" s="107" t="s">
        <v>498</v>
      </c>
      <c r="D60" s="107">
        <v>10.0</v>
      </c>
      <c r="E60" s="107">
        <v>110.0</v>
      </c>
      <c r="F60" s="141" t="s">
        <v>55</v>
      </c>
      <c r="G60" s="138" t="s">
        <v>500</v>
      </c>
      <c r="J60" s="139"/>
    </row>
    <row r="61">
      <c r="A61" s="106">
        <v>44621.0</v>
      </c>
      <c r="B61" s="107" t="s">
        <v>492</v>
      </c>
      <c r="C61" s="107" t="s">
        <v>498</v>
      </c>
      <c r="D61" s="107">
        <v>0.0</v>
      </c>
      <c r="E61" s="107">
        <v>240.0</v>
      </c>
      <c r="F61" s="141" t="s">
        <v>55</v>
      </c>
      <c r="G61" s="138"/>
      <c r="J61" s="139"/>
    </row>
    <row r="62">
      <c r="A62" s="106">
        <v>44621.0</v>
      </c>
      <c r="B62" s="107" t="s">
        <v>492</v>
      </c>
      <c r="C62" s="107" t="s">
        <v>498</v>
      </c>
      <c r="D62" s="107">
        <v>15.0</v>
      </c>
      <c r="E62" s="107">
        <v>340.0</v>
      </c>
      <c r="F62" s="141" t="s">
        <v>55</v>
      </c>
      <c r="G62" s="138" t="s">
        <v>489</v>
      </c>
      <c r="J62" s="139"/>
    </row>
    <row r="63">
      <c r="A63" s="106">
        <v>44622.0</v>
      </c>
      <c r="B63" s="107" t="s">
        <v>84</v>
      </c>
      <c r="C63" s="107" t="s">
        <v>485</v>
      </c>
      <c r="D63" s="107">
        <v>0.0</v>
      </c>
      <c r="E63" s="107">
        <v>140.0</v>
      </c>
      <c r="F63" s="141" t="s">
        <v>55</v>
      </c>
      <c r="G63" s="138"/>
      <c r="J63" s="139"/>
    </row>
    <row r="64">
      <c r="A64" s="106">
        <v>44622.0</v>
      </c>
      <c r="B64" s="107" t="s">
        <v>487</v>
      </c>
      <c r="C64" s="107" t="s">
        <v>488</v>
      </c>
      <c r="D64" s="107">
        <v>10.0</v>
      </c>
      <c r="E64" s="107">
        <v>110.0</v>
      </c>
      <c r="F64" s="141" t="s">
        <v>55</v>
      </c>
      <c r="G64" s="138" t="s">
        <v>494</v>
      </c>
      <c r="J64" s="139"/>
    </row>
    <row r="65">
      <c r="A65" s="106">
        <v>44622.0</v>
      </c>
      <c r="B65" s="107" t="s">
        <v>490</v>
      </c>
      <c r="C65" s="107" t="s">
        <v>491</v>
      </c>
      <c r="D65" s="107">
        <v>20.0</v>
      </c>
      <c r="E65" s="107">
        <v>90.0</v>
      </c>
      <c r="F65" s="141" t="s">
        <v>55</v>
      </c>
      <c r="G65" s="138" t="s">
        <v>497</v>
      </c>
      <c r="J65" s="139"/>
    </row>
    <row r="66">
      <c r="A66" s="106">
        <v>44622.0</v>
      </c>
      <c r="B66" s="107" t="s">
        <v>492</v>
      </c>
      <c r="C66" s="107" t="s">
        <v>498</v>
      </c>
      <c r="D66" s="107">
        <v>0.0</v>
      </c>
      <c r="E66" s="107">
        <v>240.0</v>
      </c>
      <c r="F66" s="141" t="s">
        <v>55</v>
      </c>
      <c r="G66" s="138"/>
      <c r="J66" s="139"/>
    </row>
    <row r="67">
      <c r="A67" s="106">
        <v>44623.0</v>
      </c>
      <c r="B67" s="107" t="s">
        <v>495</v>
      </c>
      <c r="C67" s="107" t="s">
        <v>496</v>
      </c>
      <c r="D67" s="107">
        <v>10.0</v>
      </c>
      <c r="E67" s="107">
        <v>360.0</v>
      </c>
      <c r="F67" s="141" t="s">
        <v>55</v>
      </c>
      <c r="G67" s="138" t="s">
        <v>500</v>
      </c>
      <c r="J67" s="139"/>
    </row>
    <row r="68">
      <c r="A68" s="106">
        <v>44623.0</v>
      </c>
      <c r="B68" s="107" t="s">
        <v>487</v>
      </c>
      <c r="C68" s="107" t="s">
        <v>488</v>
      </c>
      <c r="D68" s="107">
        <v>10.0</v>
      </c>
      <c r="E68" s="107">
        <v>110.0</v>
      </c>
      <c r="F68" s="141" t="s">
        <v>55</v>
      </c>
      <c r="G68" s="138" t="s">
        <v>502</v>
      </c>
      <c r="J68" s="139"/>
    </row>
    <row r="69">
      <c r="A69" s="106">
        <v>44623.0</v>
      </c>
      <c r="B69" s="107" t="s">
        <v>490</v>
      </c>
      <c r="C69" s="107" t="s">
        <v>491</v>
      </c>
      <c r="D69" s="107">
        <v>0.0</v>
      </c>
      <c r="E69" s="107">
        <v>90.0</v>
      </c>
      <c r="F69" s="141" t="s">
        <v>55</v>
      </c>
      <c r="G69" s="138"/>
      <c r="J69" s="139"/>
    </row>
    <row r="70">
      <c r="A70" s="106">
        <v>44623.0</v>
      </c>
      <c r="B70" s="107" t="s">
        <v>492</v>
      </c>
      <c r="C70" s="107" t="s">
        <v>493</v>
      </c>
      <c r="D70" s="107">
        <v>20.0</v>
      </c>
      <c r="E70" s="107">
        <v>340.0</v>
      </c>
      <c r="F70" s="141" t="s">
        <v>55</v>
      </c>
      <c r="G70" s="138" t="s">
        <v>489</v>
      </c>
      <c r="J70" s="139"/>
    </row>
    <row r="71">
      <c r="A71" s="106">
        <v>44624.0</v>
      </c>
      <c r="B71" s="107" t="s">
        <v>84</v>
      </c>
      <c r="C71" s="107" t="s">
        <v>485</v>
      </c>
      <c r="D71" s="107">
        <v>10.0</v>
      </c>
      <c r="E71" s="107">
        <v>140.0</v>
      </c>
      <c r="F71" s="141" t="s">
        <v>55</v>
      </c>
      <c r="G71" s="138" t="s">
        <v>499</v>
      </c>
      <c r="J71" s="139"/>
    </row>
    <row r="72">
      <c r="A72" s="106">
        <v>44624.0</v>
      </c>
      <c r="B72" s="107" t="s">
        <v>487</v>
      </c>
      <c r="C72" s="107" t="s">
        <v>488</v>
      </c>
      <c r="D72" s="107">
        <v>10.0</v>
      </c>
      <c r="E72" s="107">
        <v>110.0</v>
      </c>
      <c r="F72" s="141" t="s">
        <v>55</v>
      </c>
      <c r="G72" s="138" t="s">
        <v>494</v>
      </c>
      <c r="J72" s="139"/>
    </row>
    <row r="73">
      <c r="A73" s="106">
        <v>44624.0</v>
      </c>
      <c r="B73" s="107" t="s">
        <v>490</v>
      </c>
      <c r="C73" s="107" t="s">
        <v>491</v>
      </c>
      <c r="D73" s="107">
        <v>15.0</v>
      </c>
      <c r="E73" s="107">
        <v>360.0</v>
      </c>
      <c r="F73" s="141" t="s">
        <v>55</v>
      </c>
      <c r="G73" s="138" t="s">
        <v>497</v>
      </c>
      <c r="J73" s="139"/>
    </row>
    <row r="74">
      <c r="A74" s="106">
        <v>44624.0</v>
      </c>
      <c r="B74" s="107" t="s">
        <v>492</v>
      </c>
      <c r="C74" s="107" t="s">
        <v>498</v>
      </c>
      <c r="D74" s="107">
        <v>0.0</v>
      </c>
      <c r="E74" s="107">
        <v>240.0</v>
      </c>
      <c r="F74" s="141" t="s">
        <v>55</v>
      </c>
      <c r="G74" s="140"/>
      <c r="J74" s="139"/>
    </row>
    <row r="75">
      <c r="A75" s="106">
        <v>44627.0</v>
      </c>
      <c r="B75" s="107" t="s">
        <v>495</v>
      </c>
      <c r="C75" s="107" t="s">
        <v>496</v>
      </c>
      <c r="D75" s="107">
        <v>10.0</v>
      </c>
      <c r="E75" s="107">
        <v>170.0</v>
      </c>
      <c r="F75" s="141" t="s">
        <v>55</v>
      </c>
      <c r="G75" s="138" t="s">
        <v>500</v>
      </c>
      <c r="J75" s="139"/>
    </row>
    <row r="76">
      <c r="A76" s="106">
        <v>44627.0</v>
      </c>
      <c r="B76" s="107" t="s">
        <v>487</v>
      </c>
      <c r="C76" s="107" t="s">
        <v>488</v>
      </c>
      <c r="D76" s="107">
        <v>10.0</v>
      </c>
      <c r="E76" s="107">
        <v>110.0</v>
      </c>
      <c r="F76" s="141" t="s">
        <v>55</v>
      </c>
      <c r="G76" s="138" t="s">
        <v>501</v>
      </c>
      <c r="J76" s="139"/>
    </row>
    <row r="77">
      <c r="A77" s="106">
        <v>44627.0</v>
      </c>
      <c r="B77" s="107" t="s">
        <v>490</v>
      </c>
      <c r="C77" s="107" t="s">
        <v>491</v>
      </c>
      <c r="D77" s="107">
        <v>20.0</v>
      </c>
      <c r="E77" s="107">
        <v>90.0</v>
      </c>
      <c r="F77" s="141" t="s">
        <v>55</v>
      </c>
      <c r="G77" s="138" t="s">
        <v>486</v>
      </c>
      <c r="J77" s="139"/>
    </row>
    <row r="78">
      <c r="A78" s="106">
        <v>44627.0</v>
      </c>
      <c r="B78" s="107" t="s">
        <v>492</v>
      </c>
      <c r="C78" s="107" t="s">
        <v>493</v>
      </c>
      <c r="D78" s="107">
        <v>20.0</v>
      </c>
      <c r="E78" s="107">
        <v>340.0</v>
      </c>
      <c r="F78" s="141" t="s">
        <v>55</v>
      </c>
      <c r="G78" s="138" t="s">
        <v>489</v>
      </c>
      <c r="J78" s="139"/>
    </row>
    <row r="79">
      <c r="A79" s="106">
        <v>44628.0</v>
      </c>
      <c r="B79" s="107" t="s">
        <v>84</v>
      </c>
      <c r="C79" s="107" t="s">
        <v>485</v>
      </c>
      <c r="D79" s="107">
        <v>10.0</v>
      </c>
      <c r="E79" s="107">
        <v>140.0</v>
      </c>
      <c r="F79" s="141" t="s">
        <v>55</v>
      </c>
      <c r="G79" s="138" t="s">
        <v>499</v>
      </c>
      <c r="J79" s="139"/>
    </row>
    <row r="80">
      <c r="A80" s="106">
        <v>44628.0</v>
      </c>
      <c r="B80" s="107" t="s">
        <v>487</v>
      </c>
      <c r="C80" s="107" t="s">
        <v>488</v>
      </c>
      <c r="D80" s="107">
        <v>10.0</v>
      </c>
      <c r="E80" s="107">
        <v>110.0</v>
      </c>
      <c r="F80" s="141" t="s">
        <v>55</v>
      </c>
      <c r="G80" s="138" t="s">
        <v>494</v>
      </c>
      <c r="J80" s="139"/>
    </row>
    <row r="81">
      <c r="A81" s="106">
        <v>44628.0</v>
      </c>
      <c r="B81" s="107" t="s">
        <v>490</v>
      </c>
      <c r="C81" s="107" t="s">
        <v>491</v>
      </c>
      <c r="D81" s="107">
        <v>25.0</v>
      </c>
      <c r="E81" s="107">
        <v>360.0</v>
      </c>
      <c r="F81" s="141" t="s">
        <v>55</v>
      </c>
      <c r="G81" s="138" t="s">
        <v>497</v>
      </c>
      <c r="J81" s="139"/>
    </row>
    <row r="82">
      <c r="A82" s="106">
        <v>44628.0</v>
      </c>
      <c r="B82" s="107" t="s">
        <v>492</v>
      </c>
      <c r="C82" s="107" t="s">
        <v>498</v>
      </c>
      <c r="D82" s="107">
        <v>0.0</v>
      </c>
      <c r="E82" s="107">
        <v>240.0</v>
      </c>
      <c r="F82" s="141" t="s">
        <v>55</v>
      </c>
      <c r="G82" s="138"/>
      <c r="J82" s="139"/>
    </row>
    <row r="83">
      <c r="A83" s="106">
        <v>44629.0</v>
      </c>
      <c r="B83" s="107" t="s">
        <v>495</v>
      </c>
      <c r="C83" s="107" t="s">
        <v>496</v>
      </c>
      <c r="D83" s="107">
        <v>10.0</v>
      </c>
      <c r="E83" s="107">
        <v>170.0</v>
      </c>
      <c r="F83" s="141" t="s">
        <v>55</v>
      </c>
      <c r="G83" s="138" t="s">
        <v>500</v>
      </c>
      <c r="J83" s="139"/>
    </row>
    <row r="84">
      <c r="A84" s="106">
        <v>44629.0</v>
      </c>
      <c r="B84" s="107" t="s">
        <v>487</v>
      </c>
      <c r="C84" s="107" t="s">
        <v>488</v>
      </c>
      <c r="D84" s="107">
        <v>10.0</v>
      </c>
      <c r="E84" s="107">
        <v>110.0</v>
      </c>
      <c r="F84" s="141" t="s">
        <v>55</v>
      </c>
      <c r="G84" s="138" t="s">
        <v>499</v>
      </c>
      <c r="J84" s="139"/>
    </row>
    <row r="85">
      <c r="A85" s="106">
        <v>44629.0</v>
      </c>
      <c r="B85" s="107" t="s">
        <v>490</v>
      </c>
      <c r="C85" s="107" t="s">
        <v>491</v>
      </c>
      <c r="D85" s="107">
        <v>0.0</v>
      </c>
      <c r="E85" s="107">
        <v>110.0</v>
      </c>
      <c r="F85" s="141" t="s">
        <v>55</v>
      </c>
      <c r="G85" s="138"/>
      <c r="J85" s="139"/>
    </row>
    <row r="86">
      <c r="A86" s="106">
        <v>44629.0</v>
      </c>
      <c r="B86" s="107" t="s">
        <v>492</v>
      </c>
      <c r="C86" s="107" t="s">
        <v>498</v>
      </c>
      <c r="D86" s="107">
        <v>0.0</v>
      </c>
      <c r="E86" s="107">
        <v>240.0</v>
      </c>
      <c r="F86" s="141" t="s">
        <v>55</v>
      </c>
      <c r="G86" s="138"/>
      <c r="J86" s="139"/>
    </row>
    <row r="87">
      <c r="A87" s="106">
        <v>44630.0</v>
      </c>
      <c r="B87" s="107" t="s">
        <v>84</v>
      </c>
      <c r="C87" s="107" t="s">
        <v>485</v>
      </c>
      <c r="D87" s="107">
        <v>10.0</v>
      </c>
      <c r="E87" s="107">
        <v>240.0</v>
      </c>
      <c r="F87" s="141" t="s">
        <v>55</v>
      </c>
      <c r="G87" s="138" t="s">
        <v>499</v>
      </c>
      <c r="J87" s="139"/>
    </row>
    <row r="88">
      <c r="A88" s="106">
        <v>44630.0</v>
      </c>
      <c r="B88" s="107" t="s">
        <v>487</v>
      </c>
      <c r="C88" s="107" t="s">
        <v>488</v>
      </c>
      <c r="D88" s="107">
        <v>10.0</v>
      </c>
      <c r="E88" s="107">
        <v>110.0</v>
      </c>
      <c r="F88" s="141" t="s">
        <v>55</v>
      </c>
      <c r="G88" s="138" t="s">
        <v>494</v>
      </c>
      <c r="J88" s="139"/>
    </row>
    <row r="89">
      <c r="A89" s="106">
        <v>44630.0</v>
      </c>
      <c r="B89" s="107" t="s">
        <v>490</v>
      </c>
      <c r="C89" s="107" t="s">
        <v>491</v>
      </c>
      <c r="D89" s="107">
        <v>0.0</v>
      </c>
      <c r="E89" s="107">
        <v>90.0</v>
      </c>
      <c r="F89" s="141" t="s">
        <v>55</v>
      </c>
      <c r="G89" s="138"/>
      <c r="J89" s="139"/>
    </row>
    <row r="90">
      <c r="A90" s="106">
        <v>44630.0</v>
      </c>
      <c r="B90" s="107" t="s">
        <v>492</v>
      </c>
      <c r="C90" s="107" t="s">
        <v>493</v>
      </c>
      <c r="D90" s="107">
        <v>20.0</v>
      </c>
      <c r="E90" s="107">
        <v>340.0</v>
      </c>
      <c r="F90" s="141" t="s">
        <v>55</v>
      </c>
      <c r="G90" s="138" t="s">
        <v>497</v>
      </c>
      <c r="J90" s="139"/>
    </row>
    <row r="91">
      <c r="A91" s="106">
        <v>44631.0</v>
      </c>
      <c r="B91" s="107" t="s">
        <v>495</v>
      </c>
      <c r="C91" s="107" t="s">
        <v>496</v>
      </c>
      <c r="D91" s="107">
        <v>10.0</v>
      </c>
      <c r="E91" s="107">
        <v>170.0</v>
      </c>
      <c r="F91" s="141" t="s">
        <v>55</v>
      </c>
      <c r="G91" s="138" t="s">
        <v>500</v>
      </c>
      <c r="J91" s="139"/>
    </row>
    <row r="92">
      <c r="A92" s="106">
        <v>44631.0</v>
      </c>
      <c r="B92" s="107" t="s">
        <v>487</v>
      </c>
      <c r="C92" s="107" t="s">
        <v>488</v>
      </c>
      <c r="D92" s="107">
        <v>10.0</v>
      </c>
      <c r="E92" s="107">
        <v>360.0</v>
      </c>
      <c r="F92" s="141" t="s">
        <v>55</v>
      </c>
      <c r="G92" s="138" t="s">
        <v>489</v>
      </c>
      <c r="J92" s="139"/>
    </row>
    <row r="93">
      <c r="A93" s="106">
        <v>44631.0</v>
      </c>
      <c r="B93" s="107" t="s">
        <v>490</v>
      </c>
      <c r="C93" s="107" t="s">
        <v>491</v>
      </c>
      <c r="D93" s="107">
        <v>0.0</v>
      </c>
      <c r="E93" s="107">
        <v>90.0</v>
      </c>
      <c r="F93" s="141" t="s">
        <v>55</v>
      </c>
      <c r="G93" s="138"/>
      <c r="J93" s="139"/>
    </row>
    <row r="94">
      <c r="A94" s="106">
        <v>44631.0</v>
      </c>
      <c r="B94" s="107" t="s">
        <v>492</v>
      </c>
      <c r="C94" s="107" t="s">
        <v>498</v>
      </c>
      <c r="D94" s="107">
        <v>0.0</v>
      </c>
      <c r="E94" s="107">
        <v>240.0</v>
      </c>
      <c r="F94" s="141" t="s">
        <v>55</v>
      </c>
      <c r="G94" s="140"/>
      <c r="J94" s="139"/>
    </row>
    <row r="95">
      <c r="A95" s="106">
        <v>44634.0</v>
      </c>
      <c r="B95" s="107" t="s">
        <v>84</v>
      </c>
      <c r="C95" s="107" t="s">
        <v>485</v>
      </c>
      <c r="D95" s="107">
        <v>10.0</v>
      </c>
      <c r="E95" s="107">
        <v>170.0</v>
      </c>
      <c r="F95" s="141" t="s">
        <v>55</v>
      </c>
      <c r="G95" s="138" t="s">
        <v>499</v>
      </c>
      <c r="J95" s="139"/>
    </row>
    <row r="96">
      <c r="A96" s="106">
        <v>44634.0</v>
      </c>
      <c r="B96" s="107" t="s">
        <v>487</v>
      </c>
      <c r="C96" s="107" t="s">
        <v>488</v>
      </c>
      <c r="D96" s="107">
        <v>10.0</v>
      </c>
      <c r="E96" s="107">
        <v>360.0</v>
      </c>
      <c r="F96" s="141" t="s">
        <v>55</v>
      </c>
      <c r="G96" s="138" t="s">
        <v>494</v>
      </c>
      <c r="J96" s="139"/>
    </row>
    <row r="97">
      <c r="A97" s="106">
        <v>44634.0</v>
      </c>
      <c r="B97" s="107" t="s">
        <v>490</v>
      </c>
      <c r="C97" s="107" t="s">
        <v>491</v>
      </c>
      <c r="D97" s="107">
        <v>0.0</v>
      </c>
      <c r="E97" s="107">
        <v>90.0</v>
      </c>
      <c r="F97" s="141" t="s">
        <v>55</v>
      </c>
      <c r="G97" s="138"/>
      <c r="J97" s="139"/>
    </row>
    <row r="98">
      <c r="A98" s="106">
        <v>44634.0</v>
      </c>
      <c r="B98" s="107" t="s">
        <v>492</v>
      </c>
      <c r="C98" s="107" t="s">
        <v>493</v>
      </c>
      <c r="D98" s="107">
        <v>20.0</v>
      </c>
      <c r="E98" s="107">
        <v>340.0</v>
      </c>
      <c r="F98" s="141" t="s">
        <v>55</v>
      </c>
      <c r="G98" s="138" t="s">
        <v>497</v>
      </c>
      <c r="J98" s="139"/>
    </row>
    <row r="99">
      <c r="A99" s="106">
        <v>44635.0</v>
      </c>
      <c r="B99" s="107" t="s">
        <v>495</v>
      </c>
      <c r="C99" s="107" t="s">
        <v>496</v>
      </c>
      <c r="D99" s="107">
        <v>10.0</v>
      </c>
      <c r="E99" s="107">
        <v>170.0</v>
      </c>
      <c r="F99" s="141" t="s">
        <v>55</v>
      </c>
      <c r="G99" s="138" t="s">
        <v>500</v>
      </c>
      <c r="J99" s="139"/>
    </row>
    <row r="100">
      <c r="A100" s="106">
        <v>44635.0</v>
      </c>
      <c r="B100" s="107" t="s">
        <v>487</v>
      </c>
      <c r="C100" s="107" t="s">
        <v>488</v>
      </c>
      <c r="D100" s="107">
        <v>10.0</v>
      </c>
      <c r="E100" s="107">
        <v>110.0</v>
      </c>
      <c r="F100" s="141" t="s">
        <v>55</v>
      </c>
      <c r="G100" s="138" t="s">
        <v>489</v>
      </c>
      <c r="J100" s="139"/>
    </row>
    <row r="101">
      <c r="A101" s="106">
        <v>44635.0</v>
      </c>
      <c r="B101" s="107" t="s">
        <v>490</v>
      </c>
      <c r="C101" s="107" t="s">
        <v>491</v>
      </c>
      <c r="D101" s="107">
        <v>0.0</v>
      </c>
      <c r="E101" s="107">
        <v>110.0</v>
      </c>
      <c r="F101" s="141" t="s">
        <v>55</v>
      </c>
      <c r="G101" s="138"/>
      <c r="J101" s="139"/>
    </row>
    <row r="102">
      <c r="A102" s="106">
        <v>44635.0</v>
      </c>
      <c r="B102" s="107" t="s">
        <v>492</v>
      </c>
      <c r="C102" s="107" t="s">
        <v>498</v>
      </c>
      <c r="D102" s="107">
        <v>0.0</v>
      </c>
      <c r="E102" s="107">
        <v>360.0</v>
      </c>
      <c r="F102" s="141" t="s">
        <v>55</v>
      </c>
      <c r="G102" s="138"/>
      <c r="J102" s="139"/>
    </row>
    <row r="103">
      <c r="A103" s="106">
        <v>44636.0</v>
      </c>
      <c r="B103" s="107" t="s">
        <v>84</v>
      </c>
      <c r="C103" s="107" t="s">
        <v>485</v>
      </c>
      <c r="D103" s="107">
        <v>10.0</v>
      </c>
      <c r="E103" s="107">
        <v>140.0</v>
      </c>
      <c r="F103" s="141" t="s">
        <v>55</v>
      </c>
      <c r="G103" s="138" t="s">
        <v>499</v>
      </c>
      <c r="J103" s="139"/>
    </row>
    <row r="104">
      <c r="A104" s="106">
        <v>44636.0</v>
      </c>
      <c r="B104" s="107" t="s">
        <v>487</v>
      </c>
      <c r="C104" s="107" t="s">
        <v>488</v>
      </c>
      <c r="D104" s="107">
        <v>10.0</v>
      </c>
      <c r="E104" s="107">
        <v>170.0</v>
      </c>
      <c r="F104" s="141" t="s">
        <v>55</v>
      </c>
      <c r="G104" s="138" t="s">
        <v>494</v>
      </c>
      <c r="J104" s="139"/>
    </row>
    <row r="105">
      <c r="A105" s="106">
        <v>44636.0</v>
      </c>
      <c r="B105" s="107" t="s">
        <v>490</v>
      </c>
      <c r="C105" s="107" t="s">
        <v>491</v>
      </c>
      <c r="D105" s="107">
        <v>0.0</v>
      </c>
      <c r="E105" s="107">
        <v>90.0</v>
      </c>
      <c r="F105" s="141" t="s">
        <v>55</v>
      </c>
      <c r="G105" s="138"/>
      <c r="J105" s="139"/>
    </row>
    <row r="106">
      <c r="A106" s="106">
        <v>44636.0</v>
      </c>
      <c r="B106" s="107" t="s">
        <v>492</v>
      </c>
      <c r="C106" s="107" t="s">
        <v>498</v>
      </c>
      <c r="D106" s="107">
        <v>0.0</v>
      </c>
      <c r="E106" s="107">
        <v>240.0</v>
      </c>
      <c r="F106" s="141" t="s">
        <v>55</v>
      </c>
      <c r="G106" s="138"/>
      <c r="J106" s="139"/>
    </row>
    <row r="107">
      <c r="A107" s="106">
        <v>44637.0</v>
      </c>
      <c r="B107" s="107" t="s">
        <v>495</v>
      </c>
      <c r="C107" s="107" t="s">
        <v>496</v>
      </c>
      <c r="D107" s="107">
        <v>10.0</v>
      </c>
      <c r="E107" s="107">
        <v>170.0</v>
      </c>
      <c r="F107" s="141" t="s">
        <v>55</v>
      </c>
      <c r="G107" s="138" t="s">
        <v>500</v>
      </c>
      <c r="J107" s="139"/>
    </row>
    <row r="108">
      <c r="A108" s="106">
        <v>44637.0</v>
      </c>
      <c r="B108" s="107" t="s">
        <v>487</v>
      </c>
      <c r="C108" s="107" t="s">
        <v>488</v>
      </c>
      <c r="D108" s="107">
        <v>10.0</v>
      </c>
      <c r="E108" s="107">
        <v>110.0</v>
      </c>
      <c r="F108" s="141" t="s">
        <v>55</v>
      </c>
      <c r="G108" s="138" t="s">
        <v>502</v>
      </c>
      <c r="J108" s="139"/>
    </row>
    <row r="109">
      <c r="A109" s="106">
        <v>44637.0</v>
      </c>
      <c r="B109" s="107" t="s">
        <v>490</v>
      </c>
      <c r="C109" s="107" t="s">
        <v>491</v>
      </c>
      <c r="D109" s="107">
        <v>0.0</v>
      </c>
      <c r="E109" s="107">
        <v>360.0</v>
      </c>
      <c r="F109" s="141" t="s">
        <v>55</v>
      </c>
      <c r="G109" s="138"/>
      <c r="J109" s="139"/>
    </row>
    <row r="110">
      <c r="A110" s="106">
        <v>44637.0</v>
      </c>
      <c r="B110" s="107" t="s">
        <v>492</v>
      </c>
      <c r="C110" s="107" t="s">
        <v>493</v>
      </c>
      <c r="D110" s="107">
        <v>20.0</v>
      </c>
      <c r="E110" s="107">
        <v>340.0</v>
      </c>
      <c r="F110" s="141" t="s">
        <v>55</v>
      </c>
      <c r="G110" s="138" t="s">
        <v>489</v>
      </c>
      <c r="J110" s="139"/>
    </row>
    <row r="111">
      <c r="A111" s="106">
        <v>44638.0</v>
      </c>
      <c r="B111" s="107" t="s">
        <v>84</v>
      </c>
      <c r="C111" s="107" t="s">
        <v>485</v>
      </c>
      <c r="D111" s="107">
        <v>10.0</v>
      </c>
      <c r="E111" s="107">
        <v>340.0</v>
      </c>
      <c r="F111" s="141" t="s">
        <v>55</v>
      </c>
      <c r="G111" s="138" t="s">
        <v>499</v>
      </c>
      <c r="J111" s="139"/>
    </row>
    <row r="112">
      <c r="A112" s="106">
        <v>44638.0</v>
      </c>
      <c r="B112" s="107" t="s">
        <v>487</v>
      </c>
      <c r="C112" s="107" t="s">
        <v>488</v>
      </c>
      <c r="D112" s="107">
        <v>10.0</v>
      </c>
      <c r="E112" s="107">
        <v>110.0</v>
      </c>
      <c r="F112" s="141" t="s">
        <v>55</v>
      </c>
      <c r="G112" s="138" t="s">
        <v>494</v>
      </c>
      <c r="J112" s="139"/>
    </row>
    <row r="113">
      <c r="A113" s="106">
        <v>44638.0</v>
      </c>
      <c r="B113" s="107" t="s">
        <v>490</v>
      </c>
      <c r="C113" s="107" t="s">
        <v>491</v>
      </c>
      <c r="D113" s="107">
        <v>0.0</v>
      </c>
      <c r="E113" s="107">
        <v>250.0</v>
      </c>
      <c r="F113" s="141" t="s">
        <v>55</v>
      </c>
      <c r="G113" s="138"/>
      <c r="J113" s="139"/>
    </row>
    <row r="114">
      <c r="A114" s="106">
        <v>44638.0</v>
      </c>
      <c r="B114" s="107" t="s">
        <v>492</v>
      </c>
      <c r="C114" s="107" t="s">
        <v>498</v>
      </c>
      <c r="D114" s="107">
        <v>0.0</v>
      </c>
      <c r="E114" s="107">
        <v>240.0</v>
      </c>
      <c r="F114" s="141" t="s">
        <v>55</v>
      </c>
      <c r="G114" s="140"/>
      <c r="J114" s="139"/>
    </row>
    <row r="115">
      <c r="A115" s="106">
        <v>44641.0</v>
      </c>
      <c r="B115" s="107" t="s">
        <v>495</v>
      </c>
      <c r="C115" s="107" t="s">
        <v>496</v>
      </c>
      <c r="D115" s="107">
        <v>10.0</v>
      </c>
      <c r="E115" s="107">
        <v>170.0</v>
      </c>
      <c r="F115" s="142" t="s">
        <v>503</v>
      </c>
      <c r="G115" s="138" t="s">
        <v>500</v>
      </c>
      <c r="J115" s="139"/>
    </row>
    <row r="116">
      <c r="A116" s="106">
        <v>44641.0</v>
      </c>
      <c r="B116" s="107" t="s">
        <v>487</v>
      </c>
      <c r="C116" s="107" t="s">
        <v>488</v>
      </c>
      <c r="D116" s="107">
        <v>10.0</v>
      </c>
      <c r="E116" s="107">
        <v>110.0</v>
      </c>
      <c r="F116" s="142" t="s">
        <v>503</v>
      </c>
      <c r="G116" s="138" t="s">
        <v>501</v>
      </c>
      <c r="J116" s="139"/>
    </row>
    <row r="117">
      <c r="A117" s="106">
        <v>44641.0</v>
      </c>
      <c r="B117" s="107" t="s">
        <v>490</v>
      </c>
      <c r="C117" s="107" t="s">
        <v>491</v>
      </c>
      <c r="D117" s="107">
        <v>0.0</v>
      </c>
      <c r="E117" s="107">
        <v>300.0</v>
      </c>
      <c r="F117" s="142" t="s">
        <v>503</v>
      </c>
      <c r="G117" s="138"/>
      <c r="J117" s="139"/>
    </row>
    <row r="118">
      <c r="A118" s="106">
        <v>44641.0</v>
      </c>
      <c r="B118" s="107" t="s">
        <v>492</v>
      </c>
      <c r="C118" s="107" t="s">
        <v>493</v>
      </c>
      <c r="D118" s="107">
        <v>20.0</v>
      </c>
      <c r="E118" s="107">
        <v>340.0</v>
      </c>
      <c r="F118" s="142" t="s">
        <v>503</v>
      </c>
      <c r="G118" s="138" t="s">
        <v>489</v>
      </c>
      <c r="J118" s="139"/>
    </row>
    <row r="119">
      <c r="A119" s="106">
        <v>44642.0</v>
      </c>
      <c r="B119" s="107" t="s">
        <v>84</v>
      </c>
      <c r="C119" s="107" t="s">
        <v>485</v>
      </c>
      <c r="D119" s="107">
        <v>10.0</v>
      </c>
      <c r="E119" s="107">
        <v>140.0</v>
      </c>
      <c r="F119" s="142" t="s">
        <v>503</v>
      </c>
      <c r="G119" s="138" t="s">
        <v>499</v>
      </c>
      <c r="J119" s="139"/>
    </row>
    <row r="120">
      <c r="A120" s="106">
        <v>44642.0</v>
      </c>
      <c r="B120" s="107" t="s">
        <v>487</v>
      </c>
      <c r="C120" s="107" t="s">
        <v>488</v>
      </c>
      <c r="D120" s="107">
        <v>10.0</v>
      </c>
      <c r="E120" s="107">
        <v>110.0</v>
      </c>
      <c r="F120" s="142" t="s">
        <v>503</v>
      </c>
      <c r="G120" s="138" t="s">
        <v>494</v>
      </c>
      <c r="J120" s="139"/>
    </row>
    <row r="121">
      <c r="A121" s="106">
        <v>44642.0</v>
      </c>
      <c r="B121" s="107" t="s">
        <v>490</v>
      </c>
      <c r="C121" s="107" t="s">
        <v>491</v>
      </c>
      <c r="D121" s="107">
        <v>0.0</v>
      </c>
      <c r="E121" s="107">
        <v>170.0</v>
      </c>
      <c r="F121" s="142" t="s">
        <v>503</v>
      </c>
      <c r="G121" s="138"/>
      <c r="J121" s="139"/>
    </row>
    <row r="122">
      <c r="A122" s="106">
        <v>44642.0</v>
      </c>
      <c r="B122" s="107" t="s">
        <v>492</v>
      </c>
      <c r="C122" s="107" t="s">
        <v>498</v>
      </c>
      <c r="D122" s="107">
        <v>0.0</v>
      </c>
      <c r="E122" s="107">
        <v>240.0</v>
      </c>
      <c r="F122" s="142" t="s">
        <v>503</v>
      </c>
      <c r="G122" s="138"/>
      <c r="J122" s="139"/>
    </row>
    <row r="123">
      <c r="A123" s="106">
        <v>44643.0</v>
      </c>
      <c r="B123" s="107" t="s">
        <v>495</v>
      </c>
      <c r="C123" s="107" t="s">
        <v>496</v>
      </c>
      <c r="D123" s="107">
        <v>10.0</v>
      </c>
      <c r="E123" s="107">
        <v>170.0</v>
      </c>
      <c r="F123" s="142" t="s">
        <v>503</v>
      </c>
      <c r="G123" s="138" t="s">
        <v>500</v>
      </c>
      <c r="J123" s="139"/>
    </row>
    <row r="124">
      <c r="A124" s="106">
        <v>44643.0</v>
      </c>
      <c r="B124" s="107" t="s">
        <v>487</v>
      </c>
      <c r="C124" s="107" t="s">
        <v>488</v>
      </c>
      <c r="D124" s="107">
        <v>10.0</v>
      </c>
      <c r="E124" s="107">
        <v>110.0</v>
      </c>
      <c r="F124" s="142" t="s">
        <v>503</v>
      </c>
      <c r="G124" s="138" t="s">
        <v>499</v>
      </c>
      <c r="J124" s="139"/>
    </row>
    <row r="125">
      <c r="A125" s="106">
        <v>44643.0</v>
      </c>
      <c r="B125" s="107" t="s">
        <v>490</v>
      </c>
      <c r="C125" s="107" t="s">
        <v>491</v>
      </c>
      <c r="D125" s="107">
        <v>0.0</v>
      </c>
      <c r="E125" s="107">
        <v>250.0</v>
      </c>
      <c r="F125" s="142" t="s">
        <v>503</v>
      </c>
      <c r="G125" s="138"/>
      <c r="J125" s="139"/>
    </row>
    <row r="126">
      <c r="A126" s="106">
        <v>44643.0</v>
      </c>
      <c r="B126" s="107" t="s">
        <v>492</v>
      </c>
      <c r="C126" s="107" t="s">
        <v>498</v>
      </c>
      <c r="D126" s="107">
        <v>0.0</v>
      </c>
      <c r="E126" s="107">
        <v>240.0</v>
      </c>
      <c r="F126" s="142" t="s">
        <v>503</v>
      </c>
      <c r="G126" s="138"/>
      <c r="J126" s="139"/>
    </row>
    <row r="127">
      <c r="A127" s="106">
        <v>44644.0</v>
      </c>
      <c r="B127" s="107" t="s">
        <v>84</v>
      </c>
      <c r="C127" s="107" t="s">
        <v>485</v>
      </c>
      <c r="D127" s="107">
        <v>30.0</v>
      </c>
      <c r="E127" s="107">
        <v>140.0</v>
      </c>
      <c r="F127" s="142" t="s">
        <v>503</v>
      </c>
      <c r="G127" s="138" t="s">
        <v>499</v>
      </c>
      <c r="J127" s="139"/>
    </row>
    <row r="128">
      <c r="A128" s="106">
        <v>44644.0</v>
      </c>
      <c r="B128" s="107" t="s">
        <v>487</v>
      </c>
      <c r="C128" s="107" t="s">
        <v>488</v>
      </c>
      <c r="D128" s="107">
        <v>30.0</v>
      </c>
      <c r="E128" s="107">
        <v>110.0</v>
      </c>
      <c r="F128" s="142" t="s">
        <v>503</v>
      </c>
      <c r="G128" s="138" t="s">
        <v>494</v>
      </c>
      <c r="J128" s="139"/>
    </row>
    <row r="129">
      <c r="A129" s="106">
        <v>44644.0</v>
      </c>
      <c r="B129" s="107" t="s">
        <v>490</v>
      </c>
      <c r="C129" s="107" t="s">
        <v>491</v>
      </c>
      <c r="D129" s="107">
        <v>0.0</v>
      </c>
      <c r="E129" s="107">
        <v>90.0</v>
      </c>
      <c r="F129" s="142" t="s">
        <v>503</v>
      </c>
      <c r="G129" s="138"/>
      <c r="J129" s="139"/>
    </row>
    <row r="130">
      <c r="A130" s="106">
        <v>44644.0</v>
      </c>
      <c r="B130" s="107" t="s">
        <v>492</v>
      </c>
      <c r="C130" s="107" t="s">
        <v>493</v>
      </c>
      <c r="D130" s="107">
        <v>30.0</v>
      </c>
      <c r="E130" s="107">
        <v>340.0</v>
      </c>
      <c r="F130" s="142" t="s">
        <v>503</v>
      </c>
      <c r="G130" s="138" t="s">
        <v>497</v>
      </c>
      <c r="J130" s="139"/>
    </row>
    <row r="131">
      <c r="A131" s="106">
        <v>44645.0</v>
      </c>
      <c r="B131" s="107" t="s">
        <v>495</v>
      </c>
      <c r="C131" s="107" t="s">
        <v>496</v>
      </c>
      <c r="D131" s="107">
        <v>30.0</v>
      </c>
      <c r="E131" s="107">
        <v>170.0</v>
      </c>
      <c r="F131" s="142" t="s">
        <v>503</v>
      </c>
      <c r="G131" s="138" t="s">
        <v>500</v>
      </c>
      <c r="J131" s="139"/>
    </row>
    <row r="132">
      <c r="A132" s="106">
        <v>44645.0</v>
      </c>
      <c r="B132" s="107" t="s">
        <v>487</v>
      </c>
      <c r="C132" s="107" t="s">
        <v>488</v>
      </c>
      <c r="D132" s="107">
        <v>30.0</v>
      </c>
      <c r="E132" s="107">
        <v>110.0</v>
      </c>
      <c r="F132" s="142" t="s">
        <v>503</v>
      </c>
      <c r="G132" s="138" t="s">
        <v>489</v>
      </c>
      <c r="J132" s="139"/>
    </row>
    <row r="133">
      <c r="A133" s="106">
        <v>44645.0</v>
      </c>
      <c r="B133" s="107" t="s">
        <v>490</v>
      </c>
      <c r="C133" s="107" t="s">
        <v>491</v>
      </c>
      <c r="D133" s="107">
        <v>0.0</v>
      </c>
      <c r="E133" s="107">
        <v>90.0</v>
      </c>
      <c r="F133" s="142" t="s">
        <v>503</v>
      </c>
      <c r="G133" s="138"/>
      <c r="J133" s="139"/>
    </row>
    <row r="134">
      <c r="A134" s="106">
        <v>44645.0</v>
      </c>
      <c r="B134" s="107" t="s">
        <v>492</v>
      </c>
      <c r="C134" s="107" t="s">
        <v>498</v>
      </c>
      <c r="D134" s="107">
        <v>0.0</v>
      </c>
      <c r="E134" s="107">
        <v>240.0</v>
      </c>
      <c r="F134" s="142" t="s">
        <v>503</v>
      </c>
      <c r="G134" s="140"/>
      <c r="J134" s="139"/>
    </row>
    <row r="135">
      <c r="A135" s="87">
        <v>44648.0</v>
      </c>
      <c r="B135" s="107" t="s">
        <v>504</v>
      </c>
      <c r="C135" s="107" t="s">
        <v>505</v>
      </c>
      <c r="D135" s="107">
        <v>15.0</v>
      </c>
      <c r="E135" s="107">
        <v>165.0</v>
      </c>
      <c r="F135" s="143" t="s">
        <v>133</v>
      </c>
      <c r="G135" s="138" t="s">
        <v>499</v>
      </c>
      <c r="J135" s="139"/>
    </row>
    <row r="136">
      <c r="A136" s="87">
        <v>44648.0</v>
      </c>
      <c r="B136" s="107" t="s">
        <v>506</v>
      </c>
      <c r="C136" s="107" t="s">
        <v>507</v>
      </c>
      <c r="D136" s="107">
        <v>0.0</v>
      </c>
      <c r="E136" s="107">
        <v>70.0</v>
      </c>
      <c r="F136" s="143" t="s">
        <v>133</v>
      </c>
      <c r="G136" s="138"/>
      <c r="J136" s="139"/>
    </row>
    <row r="137">
      <c r="A137" s="87">
        <v>44648.0</v>
      </c>
      <c r="B137" s="107" t="s">
        <v>508</v>
      </c>
      <c r="C137" s="107" t="s">
        <v>509</v>
      </c>
      <c r="D137" s="107">
        <v>30.0</v>
      </c>
      <c r="E137" s="107">
        <v>345.0</v>
      </c>
      <c r="F137" s="143" t="s">
        <v>133</v>
      </c>
      <c r="G137" s="138" t="s">
        <v>497</v>
      </c>
      <c r="J137" s="139"/>
    </row>
    <row r="138">
      <c r="A138" s="87">
        <v>44648.0</v>
      </c>
      <c r="B138" s="9" t="s">
        <v>510</v>
      </c>
      <c r="C138" s="9" t="s">
        <v>493</v>
      </c>
      <c r="D138" s="107">
        <v>30.0</v>
      </c>
      <c r="E138" s="107">
        <v>340.0</v>
      </c>
      <c r="F138" s="143" t="s">
        <v>133</v>
      </c>
      <c r="G138" s="138" t="s">
        <v>497</v>
      </c>
      <c r="J138" s="139"/>
    </row>
    <row r="139">
      <c r="A139" s="87">
        <v>44648.0</v>
      </c>
      <c r="B139" s="107" t="s">
        <v>511</v>
      </c>
      <c r="C139" s="107" t="s">
        <v>512</v>
      </c>
      <c r="D139" s="107">
        <v>0.0</v>
      </c>
      <c r="E139" s="107">
        <v>100.0</v>
      </c>
      <c r="F139" s="143" t="s">
        <v>133</v>
      </c>
      <c r="G139" s="138"/>
      <c r="J139" s="139"/>
    </row>
    <row r="140">
      <c r="A140" s="87">
        <v>44648.0</v>
      </c>
      <c r="B140" s="107" t="s">
        <v>513</v>
      </c>
      <c r="C140" s="107" t="s">
        <v>514</v>
      </c>
      <c r="D140" s="107">
        <v>0.0</v>
      </c>
      <c r="E140" s="107">
        <v>45.0</v>
      </c>
      <c r="F140" s="143" t="s">
        <v>133</v>
      </c>
      <c r="G140" s="138"/>
      <c r="J140" s="139"/>
    </row>
    <row r="141">
      <c r="A141" s="87">
        <v>44649.0</v>
      </c>
      <c r="B141" s="107" t="s">
        <v>504</v>
      </c>
      <c r="C141" s="107" t="s">
        <v>505</v>
      </c>
      <c r="D141" s="107">
        <v>15.0</v>
      </c>
      <c r="E141" s="107">
        <v>165.0</v>
      </c>
      <c r="F141" s="143" t="s">
        <v>133</v>
      </c>
      <c r="G141" s="138" t="s">
        <v>489</v>
      </c>
      <c r="J141" s="139"/>
    </row>
    <row r="142">
      <c r="A142" s="87">
        <v>44649.0</v>
      </c>
      <c r="B142" s="107" t="s">
        <v>506</v>
      </c>
      <c r="C142" s="107" t="s">
        <v>507</v>
      </c>
      <c r="D142" s="107">
        <v>0.0</v>
      </c>
      <c r="E142" s="107">
        <v>70.0</v>
      </c>
      <c r="F142" s="143" t="s">
        <v>133</v>
      </c>
      <c r="G142" s="138"/>
      <c r="J142" s="139"/>
    </row>
    <row r="143">
      <c r="A143" s="87">
        <v>44649.0</v>
      </c>
      <c r="B143" s="107" t="s">
        <v>508</v>
      </c>
      <c r="C143" s="107" t="s">
        <v>509</v>
      </c>
      <c r="D143" s="107">
        <v>30.0</v>
      </c>
      <c r="E143" s="107">
        <v>345.0</v>
      </c>
      <c r="F143" s="143" t="s">
        <v>133</v>
      </c>
      <c r="G143" s="138" t="s">
        <v>494</v>
      </c>
      <c r="J143" s="139"/>
    </row>
    <row r="144">
      <c r="A144" s="87">
        <v>44649.0</v>
      </c>
      <c r="B144" s="9" t="s">
        <v>510</v>
      </c>
      <c r="C144" s="107" t="s">
        <v>498</v>
      </c>
      <c r="D144" s="107">
        <v>30.0</v>
      </c>
      <c r="E144" s="107">
        <v>360.0</v>
      </c>
      <c r="F144" s="143" t="s">
        <v>133</v>
      </c>
      <c r="G144" s="138" t="s">
        <v>497</v>
      </c>
      <c r="J144" s="139"/>
    </row>
    <row r="145">
      <c r="A145" s="87">
        <v>44649.0</v>
      </c>
      <c r="B145" s="107" t="s">
        <v>515</v>
      </c>
      <c r="C145" s="107" t="s">
        <v>493</v>
      </c>
      <c r="D145" s="107">
        <v>30.0</v>
      </c>
      <c r="E145" s="107">
        <v>240.0</v>
      </c>
      <c r="F145" s="143" t="s">
        <v>133</v>
      </c>
      <c r="G145" s="138" t="s">
        <v>497</v>
      </c>
      <c r="J145" s="139"/>
    </row>
    <row r="146">
      <c r="A146" s="87">
        <v>44649.0</v>
      </c>
      <c r="B146" s="107" t="s">
        <v>511</v>
      </c>
      <c r="C146" s="107" t="s">
        <v>516</v>
      </c>
      <c r="D146" s="107">
        <v>0.0</v>
      </c>
      <c r="E146" s="107">
        <v>45.0</v>
      </c>
      <c r="F146" s="143" t="s">
        <v>133</v>
      </c>
      <c r="G146" s="138"/>
      <c r="J146" s="139"/>
    </row>
    <row r="147">
      <c r="A147" s="87">
        <v>44650.0</v>
      </c>
      <c r="B147" s="107" t="s">
        <v>504</v>
      </c>
      <c r="C147" s="107" t="s">
        <v>505</v>
      </c>
      <c r="D147" s="107">
        <v>15.0</v>
      </c>
      <c r="E147" s="107">
        <v>165.0</v>
      </c>
      <c r="F147" s="143" t="s">
        <v>133</v>
      </c>
      <c r="G147" s="138" t="s">
        <v>499</v>
      </c>
      <c r="J147" s="139"/>
    </row>
    <row r="148">
      <c r="A148" s="87">
        <v>44650.0</v>
      </c>
      <c r="B148" s="107" t="s">
        <v>506</v>
      </c>
      <c r="C148" s="107" t="s">
        <v>507</v>
      </c>
      <c r="D148" s="107">
        <v>0.0</v>
      </c>
      <c r="E148" s="107">
        <v>70.0</v>
      </c>
      <c r="F148" s="143" t="s">
        <v>133</v>
      </c>
      <c r="G148" s="138"/>
      <c r="J148" s="139"/>
    </row>
    <row r="149">
      <c r="A149" s="87">
        <v>44650.0</v>
      </c>
      <c r="B149" s="107" t="s">
        <v>508</v>
      </c>
      <c r="C149" s="107" t="s">
        <v>509</v>
      </c>
      <c r="D149" s="107">
        <v>10.0</v>
      </c>
      <c r="E149" s="107">
        <v>80.0</v>
      </c>
      <c r="F149" s="143" t="s">
        <v>133</v>
      </c>
      <c r="G149" s="138" t="s">
        <v>489</v>
      </c>
      <c r="J149" s="139"/>
    </row>
    <row r="150">
      <c r="A150" s="87">
        <v>44650.0</v>
      </c>
      <c r="B150" s="9" t="s">
        <v>510</v>
      </c>
      <c r="C150" s="107" t="s">
        <v>498</v>
      </c>
      <c r="D150" s="107">
        <v>10.0</v>
      </c>
      <c r="E150" s="107">
        <v>230.0</v>
      </c>
      <c r="F150" s="143" t="s">
        <v>133</v>
      </c>
      <c r="G150" s="138" t="s">
        <v>499</v>
      </c>
      <c r="J150" s="139"/>
    </row>
    <row r="151">
      <c r="A151" s="87">
        <v>44650.0</v>
      </c>
      <c r="B151" s="107" t="s">
        <v>515</v>
      </c>
      <c r="C151" s="107" t="s">
        <v>493</v>
      </c>
      <c r="D151" s="107">
        <v>10.0</v>
      </c>
      <c r="E151" s="107">
        <v>240.0</v>
      </c>
      <c r="F151" s="143" t="s">
        <v>133</v>
      </c>
      <c r="G151" s="138" t="s">
        <v>494</v>
      </c>
      <c r="J151" s="139"/>
    </row>
    <row r="152">
      <c r="A152" s="87">
        <v>44650.0</v>
      </c>
      <c r="B152" s="107" t="s">
        <v>511</v>
      </c>
      <c r="C152" s="107" t="s">
        <v>516</v>
      </c>
      <c r="D152" s="107">
        <v>0.0</v>
      </c>
      <c r="E152" s="107">
        <v>45.0</v>
      </c>
      <c r="F152" s="143" t="s">
        <v>133</v>
      </c>
      <c r="G152" s="138"/>
      <c r="J152" s="139"/>
    </row>
    <row r="153">
      <c r="A153" s="87">
        <v>44651.0</v>
      </c>
      <c r="B153" s="107" t="s">
        <v>504</v>
      </c>
      <c r="C153" s="107" t="s">
        <v>505</v>
      </c>
      <c r="D153" s="107">
        <v>15.0</v>
      </c>
      <c r="E153" s="107">
        <v>360.0</v>
      </c>
      <c r="F153" s="143" t="s">
        <v>133</v>
      </c>
      <c r="G153" s="138" t="s">
        <v>497</v>
      </c>
      <c r="J153" s="139"/>
    </row>
    <row r="154">
      <c r="A154" s="87">
        <v>44651.0</v>
      </c>
      <c r="B154" s="107" t="s">
        <v>506</v>
      </c>
      <c r="C154" s="107" t="s">
        <v>507</v>
      </c>
      <c r="D154" s="107">
        <v>15.0</v>
      </c>
      <c r="E154" s="107">
        <v>340.0</v>
      </c>
      <c r="F154" s="143" t="s">
        <v>133</v>
      </c>
      <c r="G154" s="138" t="s">
        <v>500</v>
      </c>
      <c r="J154" s="139"/>
    </row>
    <row r="155">
      <c r="A155" s="87">
        <v>44651.0</v>
      </c>
      <c r="B155" s="107" t="s">
        <v>508</v>
      </c>
      <c r="C155" s="107" t="s">
        <v>509</v>
      </c>
      <c r="D155" s="107">
        <v>10.0</v>
      </c>
      <c r="E155" s="107">
        <v>80.0</v>
      </c>
      <c r="F155" s="144" t="s">
        <v>331</v>
      </c>
      <c r="G155" s="138" t="s">
        <v>517</v>
      </c>
      <c r="J155" s="139"/>
    </row>
    <row r="156">
      <c r="A156" s="87">
        <v>44651.0</v>
      </c>
      <c r="B156" s="9" t="s">
        <v>510</v>
      </c>
      <c r="C156" s="9" t="s">
        <v>493</v>
      </c>
      <c r="D156" s="107">
        <v>20.0</v>
      </c>
      <c r="E156" s="107">
        <v>340.0</v>
      </c>
      <c r="F156" s="144" t="s">
        <v>331</v>
      </c>
      <c r="G156" s="138" t="s">
        <v>502</v>
      </c>
      <c r="J156" s="139"/>
    </row>
    <row r="157">
      <c r="A157" s="87">
        <v>44651.0</v>
      </c>
      <c r="B157" s="107" t="s">
        <v>511</v>
      </c>
      <c r="C157" s="107" t="s">
        <v>512</v>
      </c>
      <c r="D157" s="107">
        <v>10.0</v>
      </c>
      <c r="E157" s="107">
        <v>100.0</v>
      </c>
      <c r="F157" s="144" t="s">
        <v>331</v>
      </c>
      <c r="G157" s="138" t="s">
        <v>486</v>
      </c>
      <c r="J157" s="139"/>
    </row>
    <row r="158">
      <c r="A158" s="87">
        <v>44651.0</v>
      </c>
      <c r="B158" s="107" t="s">
        <v>513</v>
      </c>
      <c r="C158" s="107" t="s">
        <v>514</v>
      </c>
      <c r="D158" s="107">
        <v>10.0</v>
      </c>
      <c r="E158" s="107">
        <v>45.0</v>
      </c>
      <c r="F158" s="144" t="s">
        <v>331</v>
      </c>
      <c r="G158" s="138" t="s">
        <v>489</v>
      </c>
      <c r="J158" s="139"/>
    </row>
    <row r="159">
      <c r="A159" s="87">
        <v>44652.0</v>
      </c>
      <c r="B159" s="107" t="s">
        <v>504</v>
      </c>
      <c r="C159" s="107" t="s">
        <v>505</v>
      </c>
      <c r="D159" s="107">
        <v>15.0</v>
      </c>
      <c r="E159" s="107">
        <v>360.0</v>
      </c>
      <c r="F159" s="144" t="s">
        <v>331</v>
      </c>
      <c r="G159" s="138" t="s">
        <v>499</v>
      </c>
      <c r="J159" s="139"/>
    </row>
    <row r="160">
      <c r="A160" s="87">
        <v>44652.0</v>
      </c>
      <c r="B160" s="107" t="s">
        <v>506</v>
      </c>
      <c r="C160" s="107" t="s">
        <v>507</v>
      </c>
      <c r="D160" s="107">
        <v>0.0</v>
      </c>
      <c r="E160" s="107">
        <v>340.0</v>
      </c>
      <c r="F160" s="144" t="s">
        <v>331</v>
      </c>
      <c r="G160" s="138"/>
      <c r="J160" s="139"/>
    </row>
    <row r="161">
      <c r="A161" s="87">
        <v>44652.0</v>
      </c>
      <c r="B161" s="107" t="s">
        <v>508</v>
      </c>
      <c r="C161" s="107" t="s">
        <v>509</v>
      </c>
      <c r="D161" s="107">
        <v>10.0</v>
      </c>
      <c r="E161" s="107">
        <v>340.0</v>
      </c>
      <c r="F161" s="144" t="s">
        <v>331</v>
      </c>
      <c r="G161" s="138" t="s">
        <v>497</v>
      </c>
      <c r="J161" s="139"/>
    </row>
    <row r="162">
      <c r="A162" s="87">
        <v>44652.0</v>
      </c>
      <c r="B162" s="9" t="s">
        <v>510</v>
      </c>
      <c r="C162" s="107" t="s">
        <v>498</v>
      </c>
      <c r="D162" s="107">
        <v>10.0</v>
      </c>
      <c r="E162" s="107">
        <v>230.0</v>
      </c>
      <c r="F162" s="144" t="s">
        <v>331</v>
      </c>
      <c r="G162" s="138" t="s">
        <v>497</v>
      </c>
      <c r="J162" s="139"/>
    </row>
    <row r="163">
      <c r="A163" s="87">
        <v>44652.0</v>
      </c>
      <c r="B163" s="107" t="s">
        <v>515</v>
      </c>
      <c r="C163" s="107" t="s">
        <v>493</v>
      </c>
      <c r="D163" s="107">
        <v>10.0</v>
      </c>
      <c r="E163" s="107">
        <v>240.0</v>
      </c>
      <c r="F163" s="144" t="s">
        <v>331</v>
      </c>
      <c r="G163" s="138" t="s">
        <v>500</v>
      </c>
      <c r="J163" s="139"/>
    </row>
    <row r="164">
      <c r="A164" s="87">
        <v>44652.0</v>
      </c>
      <c r="B164" s="107" t="s">
        <v>511</v>
      </c>
      <c r="C164" s="107" t="s">
        <v>516</v>
      </c>
      <c r="D164" s="107">
        <v>0.0</v>
      </c>
      <c r="E164" s="107">
        <v>345.0</v>
      </c>
      <c r="F164" s="144" t="s">
        <v>331</v>
      </c>
      <c r="G164" s="138"/>
      <c r="J164" s="139"/>
    </row>
    <row r="165">
      <c r="A165" s="87">
        <v>44655.0</v>
      </c>
      <c r="B165" s="107" t="s">
        <v>504</v>
      </c>
      <c r="C165" s="107" t="s">
        <v>505</v>
      </c>
      <c r="D165" s="107">
        <v>15.0</v>
      </c>
      <c r="E165" s="107">
        <v>165.0</v>
      </c>
      <c r="F165" s="144" t="s">
        <v>331</v>
      </c>
      <c r="G165" s="138" t="s">
        <v>489</v>
      </c>
      <c r="J165" s="139"/>
    </row>
    <row r="166">
      <c r="A166" s="87">
        <v>44655.0</v>
      </c>
      <c r="B166" s="107" t="s">
        <v>506</v>
      </c>
      <c r="C166" s="107" t="s">
        <v>507</v>
      </c>
      <c r="D166" s="107">
        <v>0.0</v>
      </c>
      <c r="E166" s="107">
        <v>340.0</v>
      </c>
      <c r="F166" s="144" t="s">
        <v>331</v>
      </c>
      <c r="G166" s="140"/>
      <c r="J166" s="139"/>
    </row>
    <row r="167">
      <c r="A167" s="87">
        <v>44655.0</v>
      </c>
      <c r="B167" s="107" t="s">
        <v>508</v>
      </c>
      <c r="C167" s="107" t="s">
        <v>509</v>
      </c>
      <c r="D167" s="107">
        <v>10.0</v>
      </c>
      <c r="E167" s="107">
        <v>340.0</v>
      </c>
      <c r="F167" s="144" t="s">
        <v>331</v>
      </c>
      <c r="G167" s="138" t="s">
        <v>494</v>
      </c>
      <c r="J167" s="139"/>
    </row>
    <row r="168">
      <c r="A168" s="87">
        <v>44655.0</v>
      </c>
      <c r="B168" s="9" t="s">
        <v>510</v>
      </c>
      <c r="C168" s="9" t="s">
        <v>493</v>
      </c>
      <c r="D168" s="107">
        <v>20.0</v>
      </c>
      <c r="E168" s="107">
        <v>340.0</v>
      </c>
      <c r="F168" s="144" t="s">
        <v>331</v>
      </c>
      <c r="G168" s="138" t="s">
        <v>497</v>
      </c>
      <c r="J168" s="139"/>
    </row>
    <row r="169">
      <c r="A169" s="87">
        <v>44655.0</v>
      </c>
      <c r="B169" s="107" t="s">
        <v>511</v>
      </c>
      <c r="C169" s="107" t="s">
        <v>512</v>
      </c>
      <c r="D169" s="107">
        <v>0.0</v>
      </c>
      <c r="E169" s="107">
        <v>100.0</v>
      </c>
      <c r="F169" s="144" t="s">
        <v>331</v>
      </c>
      <c r="G169" s="138"/>
      <c r="J169" s="139"/>
    </row>
    <row r="170">
      <c r="A170" s="87">
        <v>44655.0</v>
      </c>
      <c r="B170" s="107" t="s">
        <v>513</v>
      </c>
      <c r="C170" s="107" t="s">
        <v>518</v>
      </c>
      <c r="D170" s="107">
        <v>0.0</v>
      </c>
      <c r="E170" s="107">
        <v>360.0</v>
      </c>
      <c r="F170" s="144" t="s">
        <v>331</v>
      </c>
      <c r="G170" s="138"/>
      <c r="J170" s="139"/>
    </row>
    <row r="171">
      <c r="A171" s="87">
        <v>44655.0</v>
      </c>
      <c r="B171" s="107" t="s">
        <v>504</v>
      </c>
      <c r="C171" s="107" t="s">
        <v>505</v>
      </c>
      <c r="D171" s="107">
        <v>15.0</v>
      </c>
      <c r="E171" s="107">
        <v>165.0</v>
      </c>
      <c r="F171" s="144" t="s">
        <v>331</v>
      </c>
      <c r="G171" s="138" t="s">
        <v>486</v>
      </c>
      <c r="J171" s="139"/>
    </row>
    <row r="172">
      <c r="A172" s="87">
        <v>44655.0</v>
      </c>
      <c r="B172" s="107" t="s">
        <v>506</v>
      </c>
      <c r="C172" s="107" t="s">
        <v>507</v>
      </c>
      <c r="D172" s="107">
        <v>0.0</v>
      </c>
      <c r="E172" s="107">
        <v>70.0</v>
      </c>
      <c r="F172" s="144" t="s">
        <v>331</v>
      </c>
      <c r="G172" s="138"/>
      <c r="J172" s="139"/>
    </row>
    <row r="173">
      <c r="A173" s="87">
        <v>44655.0</v>
      </c>
      <c r="B173" s="107" t="s">
        <v>508</v>
      </c>
      <c r="C173" s="107" t="s">
        <v>509</v>
      </c>
      <c r="D173" s="107">
        <v>10.0</v>
      </c>
      <c r="E173" s="107">
        <v>80.0</v>
      </c>
      <c r="F173" s="144" t="s">
        <v>331</v>
      </c>
      <c r="G173" s="138" t="s">
        <v>499</v>
      </c>
      <c r="J173" s="139"/>
    </row>
    <row r="174">
      <c r="A174" s="87">
        <v>44655.0</v>
      </c>
      <c r="B174" s="9" t="s">
        <v>510</v>
      </c>
      <c r="C174" s="9" t="s">
        <v>493</v>
      </c>
      <c r="D174" s="107">
        <v>20.0</v>
      </c>
      <c r="E174" s="107">
        <v>340.0</v>
      </c>
      <c r="F174" s="144" t="s">
        <v>331</v>
      </c>
      <c r="G174" s="138" t="s">
        <v>494</v>
      </c>
      <c r="J174" s="139"/>
    </row>
    <row r="175">
      <c r="A175" s="87">
        <v>44655.0</v>
      </c>
      <c r="B175" s="107" t="s">
        <v>511</v>
      </c>
      <c r="C175" s="107" t="s">
        <v>512</v>
      </c>
      <c r="D175" s="107">
        <v>0.0</v>
      </c>
      <c r="E175" s="107">
        <v>100.0</v>
      </c>
      <c r="F175" s="144" t="s">
        <v>331</v>
      </c>
      <c r="G175" s="138"/>
      <c r="J175" s="139"/>
    </row>
    <row r="176">
      <c r="A176" s="87">
        <v>44655.0</v>
      </c>
      <c r="B176" s="107" t="s">
        <v>513</v>
      </c>
      <c r="C176" s="107" t="s">
        <v>518</v>
      </c>
      <c r="D176" s="107">
        <v>0.0</v>
      </c>
      <c r="E176" s="107">
        <v>360.0</v>
      </c>
      <c r="F176" s="144" t="s">
        <v>331</v>
      </c>
      <c r="G176" s="138"/>
      <c r="J176" s="139"/>
    </row>
    <row r="177">
      <c r="A177" s="87">
        <v>44655.0</v>
      </c>
      <c r="B177" s="107" t="s">
        <v>504</v>
      </c>
      <c r="C177" s="107" t="s">
        <v>505</v>
      </c>
      <c r="D177" s="107">
        <v>15.0</v>
      </c>
      <c r="E177" s="107">
        <v>165.0</v>
      </c>
      <c r="F177" s="144" t="s">
        <v>331</v>
      </c>
      <c r="G177" s="138" t="s">
        <v>500</v>
      </c>
      <c r="J177" s="139"/>
    </row>
    <row r="178">
      <c r="A178" s="87">
        <v>44655.0</v>
      </c>
      <c r="B178" s="107" t="s">
        <v>506</v>
      </c>
      <c r="C178" s="107" t="s">
        <v>507</v>
      </c>
      <c r="D178" s="107">
        <v>0.0</v>
      </c>
      <c r="E178" s="107">
        <v>360.0</v>
      </c>
      <c r="F178" s="144" t="s">
        <v>331</v>
      </c>
      <c r="G178" s="138"/>
      <c r="J178" s="139"/>
    </row>
    <row r="179">
      <c r="A179" s="87">
        <v>44655.0</v>
      </c>
      <c r="B179" s="107" t="s">
        <v>508</v>
      </c>
      <c r="C179" s="107" t="s">
        <v>509</v>
      </c>
      <c r="D179" s="107">
        <v>10.0</v>
      </c>
      <c r="E179" s="107">
        <v>80.0</v>
      </c>
      <c r="F179" s="144" t="s">
        <v>331</v>
      </c>
      <c r="G179" s="138" t="s">
        <v>489</v>
      </c>
      <c r="J179" s="139"/>
    </row>
    <row r="180">
      <c r="A180" s="87">
        <v>44655.0</v>
      </c>
      <c r="B180" s="9" t="s">
        <v>510</v>
      </c>
      <c r="C180" s="9" t="s">
        <v>493</v>
      </c>
      <c r="D180" s="107">
        <v>20.0</v>
      </c>
      <c r="E180" s="107">
        <v>340.0</v>
      </c>
      <c r="F180" s="144" t="s">
        <v>331</v>
      </c>
      <c r="G180" s="138" t="s">
        <v>499</v>
      </c>
      <c r="J180" s="139"/>
    </row>
    <row r="181">
      <c r="A181" s="87">
        <v>44655.0</v>
      </c>
      <c r="B181" s="107" t="s">
        <v>511</v>
      </c>
      <c r="C181" s="107" t="s">
        <v>512</v>
      </c>
      <c r="D181" s="107">
        <v>0.0</v>
      </c>
      <c r="E181" s="107">
        <v>100.0</v>
      </c>
      <c r="F181" s="144" t="s">
        <v>331</v>
      </c>
      <c r="G181" s="138"/>
      <c r="J181" s="139"/>
    </row>
    <row r="182">
      <c r="A182" s="87">
        <v>44655.0</v>
      </c>
      <c r="B182" s="107" t="s">
        <v>513</v>
      </c>
      <c r="C182" s="107" t="s">
        <v>518</v>
      </c>
      <c r="D182" s="107">
        <v>0.0</v>
      </c>
      <c r="E182" s="107">
        <v>360.0</v>
      </c>
      <c r="F182" s="144" t="s">
        <v>331</v>
      </c>
      <c r="G182" s="138"/>
      <c r="J182" s="139"/>
    </row>
    <row r="183">
      <c r="A183" s="87">
        <v>44655.0</v>
      </c>
      <c r="B183" s="107" t="s">
        <v>504</v>
      </c>
      <c r="C183" s="107" t="s">
        <v>505</v>
      </c>
      <c r="D183" s="107">
        <v>15.0</v>
      </c>
      <c r="E183" s="107">
        <v>165.0</v>
      </c>
      <c r="F183" s="144" t="s">
        <v>331</v>
      </c>
      <c r="G183" s="138" t="s">
        <v>497</v>
      </c>
      <c r="J183" s="139"/>
    </row>
    <row r="184">
      <c r="A184" s="87">
        <v>44655.0</v>
      </c>
      <c r="B184" s="107" t="s">
        <v>506</v>
      </c>
      <c r="C184" s="107" t="s">
        <v>507</v>
      </c>
      <c r="D184" s="107">
        <v>0.0</v>
      </c>
      <c r="E184" s="107">
        <v>70.0</v>
      </c>
      <c r="F184" s="144" t="s">
        <v>331</v>
      </c>
      <c r="G184" s="138"/>
      <c r="J184" s="139"/>
    </row>
    <row r="185">
      <c r="A185" s="87">
        <v>44655.0</v>
      </c>
      <c r="B185" s="107" t="s">
        <v>508</v>
      </c>
      <c r="C185" s="107" t="s">
        <v>509</v>
      </c>
      <c r="D185" s="107">
        <v>10.0</v>
      </c>
      <c r="E185" s="107">
        <v>80.0</v>
      </c>
      <c r="F185" s="144" t="s">
        <v>331</v>
      </c>
      <c r="G185" s="138" t="s">
        <v>486</v>
      </c>
      <c r="J185" s="139"/>
    </row>
    <row r="186">
      <c r="A186" s="87">
        <v>44655.0</v>
      </c>
      <c r="B186" s="9" t="s">
        <v>510</v>
      </c>
      <c r="C186" s="9" t="s">
        <v>493</v>
      </c>
      <c r="D186" s="107">
        <v>20.0</v>
      </c>
      <c r="E186" s="107">
        <v>340.0</v>
      </c>
      <c r="F186" s="144" t="s">
        <v>331</v>
      </c>
      <c r="G186" s="138" t="s">
        <v>489</v>
      </c>
      <c r="J186" s="139"/>
    </row>
    <row r="187">
      <c r="A187" s="87">
        <v>44655.0</v>
      </c>
      <c r="B187" s="107" t="s">
        <v>511</v>
      </c>
      <c r="C187" s="107" t="s">
        <v>512</v>
      </c>
      <c r="D187" s="107">
        <v>0.0</v>
      </c>
      <c r="E187" s="107">
        <v>100.0</v>
      </c>
      <c r="F187" s="144" t="s">
        <v>331</v>
      </c>
      <c r="G187" s="138"/>
      <c r="J187" s="139"/>
    </row>
    <row r="188">
      <c r="A188" s="87">
        <v>44655.0</v>
      </c>
      <c r="B188" s="107" t="s">
        <v>513</v>
      </c>
      <c r="C188" s="107" t="s">
        <v>518</v>
      </c>
      <c r="D188" s="107">
        <v>0.0</v>
      </c>
      <c r="E188" s="107">
        <v>360.0</v>
      </c>
      <c r="F188" s="144" t="s">
        <v>331</v>
      </c>
      <c r="G188" s="138"/>
      <c r="J188" s="139"/>
    </row>
    <row r="189">
      <c r="A189" s="87">
        <v>44656.0</v>
      </c>
      <c r="B189" s="107" t="s">
        <v>506</v>
      </c>
      <c r="C189" s="107" t="s">
        <v>507</v>
      </c>
      <c r="D189" s="107">
        <v>0.0</v>
      </c>
      <c r="E189" s="107">
        <v>360.0</v>
      </c>
      <c r="F189" s="144" t="s">
        <v>331</v>
      </c>
      <c r="G189" s="138"/>
      <c r="J189" s="139"/>
    </row>
    <row r="190">
      <c r="A190" s="87">
        <v>44656.0</v>
      </c>
      <c r="B190" s="107" t="s">
        <v>508</v>
      </c>
      <c r="C190" s="107" t="s">
        <v>509</v>
      </c>
      <c r="D190" s="107">
        <v>10.0</v>
      </c>
      <c r="E190" s="107">
        <v>360.0</v>
      </c>
      <c r="F190" s="144" t="s">
        <v>331</v>
      </c>
      <c r="G190" s="138" t="s">
        <v>497</v>
      </c>
      <c r="J190" s="139"/>
    </row>
    <row r="191">
      <c r="A191" s="87">
        <v>44656.0</v>
      </c>
      <c r="B191" s="9" t="s">
        <v>510</v>
      </c>
      <c r="C191" s="107" t="s">
        <v>498</v>
      </c>
      <c r="D191" s="107">
        <v>10.0</v>
      </c>
      <c r="E191" s="107">
        <v>230.0</v>
      </c>
      <c r="F191" s="144" t="s">
        <v>331</v>
      </c>
      <c r="G191" s="138" t="s">
        <v>500</v>
      </c>
      <c r="J191" s="139"/>
    </row>
    <row r="192">
      <c r="A192" s="87">
        <v>44656.0</v>
      </c>
      <c r="B192" s="107" t="s">
        <v>515</v>
      </c>
      <c r="C192" s="107" t="s">
        <v>493</v>
      </c>
      <c r="D192" s="107">
        <v>0.0</v>
      </c>
      <c r="E192" s="107">
        <v>100.0</v>
      </c>
      <c r="F192" s="144" t="s">
        <v>331</v>
      </c>
      <c r="G192" s="138"/>
      <c r="J192" s="139"/>
    </row>
    <row r="193">
      <c r="A193" s="87">
        <v>44656.0</v>
      </c>
      <c r="B193" s="107" t="s">
        <v>511</v>
      </c>
      <c r="C193" s="107" t="s">
        <v>516</v>
      </c>
      <c r="D193" s="107">
        <v>0.0</v>
      </c>
      <c r="E193" s="107">
        <v>100.0</v>
      </c>
      <c r="F193" s="144" t="s">
        <v>331</v>
      </c>
      <c r="G193" s="138"/>
      <c r="J193" s="139"/>
    </row>
    <row r="194">
      <c r="A194" s="87">
        <v>44657.0</v>
      </c>
      <c r="B194" s="107" t="s">
        <v>504</v>
      </c>
      <c r="C194" s="107" t="s">
        <v>505</v>
      </c>
      <c r="D194" s="107">
        <v>15.0</v>
      </c>
      <c r="E194" s="107">
        <v>165.0</v>
      </c>
      <c r="F194" s="144" t="s">
        <v>331</v>
      </c>
      <c r="G194" s="138" t="s">
        <v>499</v>
      </c>
      <c r="J194" s="139"/>
    </row>
    <row r="195">
      <c r="A195" s="87">
        <v>44657.0</v>
      </c>
      <c r="B195" s="107" t="s">
        <v>506</v>
      </c>
      <c r="C195" s="107" t="s">
        <v>507</v>
      </c>
      <c r="D195" s="107">
        <v>0.0</v>
      </c>
      <c r="E195" s="107">
        <v>360.0</v>
      </c>
      <c r="F195" s="144" t="s">
        <v>331</v>
      </c>
      <c r="G195" s="138"/>
      <c r="J195" s="139"/>
    </row>
    <row r="196">
      <c r="A196" s="87">
        <v>44657.0</v>
      </c>
      <c r="B196" s="107" t="s">
        <v>508</v>
      </c>
      <c r="C196" s="107" t="s">
        <v>509</v>
      </c>
      <c r="D196" s="107">
        <v>10.0</v>
      </c>
      <c r="E196" s="107">
        <v>360.0</v>
      </c>
      <c r="F196" s="145" t="s">
        <v>30</v>
      </c>
      <c r="G196" s="138" t="s">
        <v>497</v>
      </c>
      <c r="J196" s="139"/>
    </row>
    <row r="197">
      <c r="A197" s="87">
        <v>44657.0</v>
      </c>
      <c r="B197" s="9" t="s">
        <v>510</v>
      </c>
      <c r="C197" s="107" t="s">
        <v>498</v>
      </c>
      <c r="D197" s="107">
        <v>10.0</v>
      </c>
      <c r="E197" s="107">
        <v>230.0</v>
      </c>
      <c r="F197" s="145" t="s">
        <v>30</v>
      </c>
      <c r="G197" s="138" t="s">
        <v>497</v>
      </c>
      <c r="J197" s="139"/>
    </row>
    <row r="198">
      <c r="A198" s="87">
        <v>44657.0</v>
      </c>
      <c r="B198" s="107" t="s">
        <v>515</v>
      </c>
      <c r="C198" s="107" t="s">
        <v>493</v>
      </c>
      <c r="D198" s="107">
        <v>20.0</v>
      </c>
      <c r="E198" s="107">
        <v>100.0</v>
      </c>
      <c r="F198" s="145" t="s">
        <v>30</v>
      </c>
      <c r="G198" s="138" t="s">
        <v>500</v>
      </c>
      <c r="J198" s="139"/>
    </row>
    <row r="199">
      <c r="A199" s="87">
        <v>44657.0</v>
      </c>
      <c r="B199" s="107" t="s">
        <v>511</v>
      </c>
      <c r="C199" s="107" t="s">
        <v>516</v>
      </c>
      <c r="D199" s="107">
        <v>20.0</v>
      </c>
      <c r="E199" s="107">
        <v>100.0</v>
      </c>
      <c r="F199" s="145" t="s">
        <v>30</v>
      </c>
      <c r="G199" s="138" t="s">
        <v>486</v>
      </c>
      <c r="J199" s="139"/>
    </row>
    <row r="200">
      <c r="A200" s="87">
        <v>44658.0</v>
      </c>
      <c r="B200" s="107" t="s">
        <v>504</v>
      </c>
      <c r="C200" s="107" t="s">
        <v>505</v>
      </c>
      <c r="D200" s="107">
        <v>15.0</v>
      </c>
      <c r="E200" s="107">
        <v>165.0</v>
      </c>
      <c r="F200" s="145" t="s">
        <v>30</v>
      </c>
      <c r="G200" s="138" t="s">
        <v>489</v>
      </c>
      <c r="J200" s="139"/>
    </row>
    <row r="201">
      <c r="A201" s="87">
        <v>44658.0</v>
      </c>
      <c r="B201" s="107" t="s">
        <v>506</v>
      </c>
      <c r="C201" s="107" t="s">
        <v>507</v>
      </c>
      <c r="D201" s="107">
        <v>0.0</v>
      </c>
      <c r="E201" s="107">
        <v>200.0</v>
      </c>
      <c r="F201" s="145" t="s">
        <v>30</v>
      </c>
      <c r="G201" s="138"/>
      <c r="J201" s="139"/>
    </row>
    <row r="202">
      <c r="A202" s="87">
        <v>44658.0</v>
      </c>
      <c r="B202" s="107" t="s">
        <v>508</v>
      </c>
      <c r="C202" s="107" t="s">
        <v>509</v>
      </c>
      <c r="D202" s="107">
        <v>10.0</v>
      </c>
      <c r="E202" s="107">
        <v>180.0</v>
      </c>
      <c r="F202" s="145" t="s">
        <v>30</v>
      </c>
      <c r="G202" s="138" t="s">
        <v>494</v>
      </c>
      <c r="J202" s="139"/>
    </row>
    <row r="203">
      <c r="A203" s="87">
        <v>44658.0</v>
      </c>
      <c r="B203" s="9" t="s">
        <v>510</v>
      </c>
      <c r="C203" s="9" t="s">
        <v>493</v>
      </c>
      <c r="D203" s="107">
        <v>20.0</v>
      </c>
      <c r="E203" s="107">
        <v>340.0</v>
      </c>
      <c r="F203" s="145" t="s">
        <v>30</v>
      </c>
      <c r="G203" s="138" t="s">
        <v>497</v>
      </c>
      <c r="J203" s="139"/>
    </row>
    <row r="204">
      <c r="A204" s="87">
        <v>44658.0</v>
      </c>
      <c r="B204" s="107" t="s">
        <v>511</v>
      </c>
      <c r="C204" s="107" t="s">
        <v>512</v>
      </c>
      <c r="D204" s="107">
        <v>10.0</v>
      </c>
      <c r="E204" s="107">
        <v>360.0</v>
      </c>
      <c r="F204" s="145" t="s">
        <v>30</v>
      </c>
      <c r="G204" s="138" t="s">
        <v>497</v>
      </c>
      <c r="J204" s="139"/>
    </row>
    <row r="205">
      <c r="A205" s="87">
        <v>44658.0</v>
      </c>
      <c r="B205" s="107" t="s">
        <v>513</v>
      </c>
      <c r="C205" s="107" t="s">
        <v>519</v>
      </c>
      <c r="D205" s="107">
        <v>0.0</v>
      </c>
      <c r="E205" s="107">
        <v>60.0</v>
      </c>
      <c r="F205" s="145" t="s">
        <v>30</v>
      </c>
      <c r="G205" s="138"/>
      <c r="J205" s="139"/>
    </row>
    <row r="206">
      <c r="A206" s="87">
        <v>44659.0</v>
      </c>
      <c r="B206" s="107" t="s">
        <v>504</v>
      </c>
      <c r="C206" s="107" t="s">
        <v>505</v>
      </c>
      <c r="D206" s="107">
        <v>15.0</v>
      </c>
      <c r="E206" s="107">
        <v>165.0</v>
      </c>
      <c r="F206" s="145" t="s">
        <v>30</v>
      </c>
      <c r="G206" s="138" t="s">
        <v>500</v>
      </c>
      <c r="J206" s="139"/>
    </row>
    <row r="207">
      <c r="A207" s="87">
        <v>44659.0</v>
      </c>
      <c r="B207" s="107" t="s">
        <v>506</v>
      </c>
      <c r="C207" s="107" t="s">
        <v>507</v>
      </c>
      <c r="D207" s="107">
        <v>10.0</v>
      </c>
      <c r="E207" s="107">
        <v>180.0</v>
      </c>
      <c r="F207" s="145" t="s">
        <v>30</v>
      </c>
      <c r="G207" s="138" t="s">
        <v>486</v>
      </c>
      <c r="J207" s="139"/>
    </row>
    <row r="208">
      <c r="A208" s="87">
        <v>44659.0</v>
      </c>
      <c r="B208" s="107" t="s">
        <v>508</v>
      </c>
      <c r="C208" s="107" t="s">
        <v>509</v>
      </c>
      <c r="D208" s="107">
        <v>10.0</v>
      </c>
      <c r="E208" s="107">
        <v>80.0</v>
      </c>
      <c r="F208" s="145" t="s">
        <v>30</v>
      </c>
      <c r="G208" s="138" t="s">
        <v>489</v>
      </c>
      <c r="J208" s="139"/>
    </row>
    <row r="209">
      <c r="A209" s="87">
        <v>44659.0</v>
      </c>
      <c r="B209" s="9" t="s">
        <v>510</v>
      </c>
      <c r="C209" s="107" t="s">
        <v>498</v>
      </c>
      <c r="D209" s="107">
        <v>10.0</v>
      </c>
      <c r="E209" s="107">
        <v>230.0</v>
      </c>
      <c r="F209" s="145" t="s">
        <v>30</v>
      </c>
      <c r="G209" s="138" t="s">
        <v>499</v>
      </c>
      <c r="J209" s="139"/>
    </row>
    <row r="210">
      <c r="A210" s="87">
        <v>44659.0</v>
      </c>
      <c r="B210" s="107" t="s">
        <v>511</v>
      </c>
      <c r="C210" s="107" t="s">
        <v>512</v>
      </c>
      <c r="D210" s="107">
        <v>15.0</v>
      </c>
      <c r="E210" s="107">
        <v>100.0</v>
      </c>
      <c r="F210" s="145" t="s">
        <v>30</v>
      </c>
      <c r="G210" s="138" t="s">
        <v>494</v>
      </c>
      <c r="J210" s="139"/>
      <c r="L210" s="146"/>
    </row>
    <row r="211">
      <c r="A211" s="87">
        <v>44659.0</v>
      </c>
      <c r="B211" s="107" t="s">
        <v>513</v>
      </c>
      <c r="C211" s="107" t="s">
        <v>520</v>
      </c>
      <c r="D211" s="107">
        <v>15.0</v>
      </c>
      <c r="E211" s="107">
        <v>190.0</v>
      </c>
      <c r="F211" s="145" t="s">
        <v>30</v>
      </c>
      <c r="G211" s="138" t="s">
        <v>497</v>
      </c>
      <c r="J211" s="139"/>
      <c r="L211" s="146"/>
    </row>
    <row r="212">
      <c r="A212" s="87">
        <v>44669.0</v>
      </c>
      <c r="B212" s="107" t="s">
        <v>521</v>
      </c>
      <c r="C212" s="107" t="s">
        <v>73</v>
      </c>
      <c r="D212" s="107">
        <v>20.0</v>
      </c>
      <c r="E212" s="107">
        <v>275.0</v>
      </c>
      <c r="F212" s="147" t="s">
        <v>68</v>
      </c>
      <c r="G212" s="138" t="s">
        <v>497</v>
      </c>
      <c r="J212" s="139"/>
    </row>
    <row r="213">
      <c r="A213" s="87">
        <v>44669.0</v>
      </c>
      <c r="B213" s="107" t="s">
        <v>522</v>
      </c>
      <c r="C213" s="107" t="s">
        <v>523</v>
      </c>
      <c r="D213" s="107">
        <v>10.0</v>
      </c>
      <c r="E213" s="107">
        <v>275.0</v>
      </c>
      <c r="F213" s="144" t="s">
        <v>19</v>
      </c>
      <c r="G213" s="138" t="s">
        <v>500</v>
      </c>
      <c r="J213" s="139"/>
    </row>
    <row r="214">
      <c r="A214" s="87">
        <v>44669.0</v>
      </c>
      <c r="B214" s="107" t="s">
        <v>488</v>
      </c>
      <c r="C214" s="107" t="s">
        <v>524</v>
      </c>
      <c r="D214" s="107">
        <v>10.0</v>
      </c>
      <c r="E214" s="107">
        <v>360.0</v>
      </c>
      <c r="F214" s="144" t="s">
        <v>19</v>
      </c>
      <c r="G214" s="138" t="s">
        <v>486</v>
      </c>
      <c r="J214" s="139"/>
    </row>
    <row r="215">
      <c r="A215" s="87">
        <v>44669.0</v>
      </c>
      <c r="B215" s="9" t="s">
        <v>510</v>
      </c>
      <c r="C215" s="9" t="s">
        <v>493</v>
      </c>
      <c r="D215" s="107">
        <v>20.0</v>
      </c>
      <c r="E215" s="107">
        <v>340.0</v>
      </c>
      <c r="F215" s="144" t="s">
        <v>19</v>
      </c>
      <c r="G215" s="138" t="s">
        <v>489</v>
      </c>
      <c r="J215" s="139"/>
    </row>
    <row r="216">
      <c r="A216" s="87">
        <v>44670.0</v>
      </c>
      <c r="B216" s="107" t="s">
        <v>525</v>
      </c>
      <c r="C216" s="107" t="s">
        <v>73</v>
      </c>
      <c r="D216" s="107">
        <v>10.0</v>
      </c>
      <c r="E216" s="107">
        <v>125.0</v>
      </c>
      <c r="F216" s="147" t="s">
        <v>68</v>
      </c>
      <c r="G216" s="138" t="s">
        <v>499</v>
      </c>
      <c r="J216" s="139"/>
    </row>
    <row r="217">
      <c r="A217" s="87">
        <v>44670.0</v>
      </c>
      <c r="B217" s="107" t="s">
        <v>485</v>
      </c>
      <c r="C217" s="107" t="s">
        <v>526</v>
      </c>
      <c r="D217" s="107">
        <v>15.0</v>
      </c>
      <c r="E217" s="107">
        <v>180.0</v>
      </c>
      <c r="F217" s="147" t="s">
        <v>68</v>
      </c>
      <c r="G217" s="138" t="s">
        <v>486</v>
      </c>
      <c r="J217" s="139"/>
    </row>
    <row r="218">
      <c r="A218" s="87">
        <v>44670.0</v>
      </c>
      <c r="B218" s="107" t="s">
        <v>488</v>
      </c>
      <c r="C218" s="107" t="s">
        <v>527</v>
      </c>
      <c r="D218" s="107">
        <v>20.0</v>
      </c>
      <c r="E218" s="107">
        <v>135.0</v>
      </c>
      <c r="F218" s="147" t="s">
        <v>68</v>
      </c>
      <c r="G218" s="138" t="s">
        <v>489</v>
      </c>
      <c r="J218" s="139"/>
    </row>
    <row r="219">
      <c r="A219" s="87">
        <v>44670.0</v>
      </c>
      <c r="B219" s="9" t="s">
        <v>492</v>
      </c>
      <c r="C219" s="9" t="s">
        <v>498</v>
      </c>
      <c r="D219" s="107">
        <v>10.0</v>
      </c>
      <c r="E219" s="107">
        <v>340.0</v>
      </c>
      <c r="F219" s="147" t="s">
        <v>68</v>
      </c>
      <c r="G219" s="138" t="s">
        <v>499</v>
      </c>
      <c r="J219" s="139"/>
    </row>
    <row r="220">
      <c r="A220" s="87">
        <v>44670.0</v>
      </c>
      <c r="B220" s="107" t="s">
        <v>525</v>
      </c>
      <c r="C220" s="107" t="s">
        <v>73</v>
      </c>
      <c r="D220" s="107">
        <v>10.0</v>
      </c>
      <c r="E220" s="107">
        <v>125.0</v>
      </c>
      <c r="F220" s="147" t="s">
        <v>68</v>
      </c>
      <c r="G220" s="138" t="s">
        <v>494</v>
      </c>
      <c r="J220" s="139"/>
    </row>
    <row r="221">
      <c r="A221" s="87">
        <v>44670.0</v>
      </c>
      <c r="B221" s="107" t="s">
        <v>485</v>
      </c>
      <c r="C221" s="107" t="s">
        <v>526</v>
      </c>
      <c r="D221" s="107">
        <v>20.0</v>
      </c>
      <c r="E221" s="107">
        <v>180.0</v>
      </c>
      <c r="F221" s="147" t="s">
        <v>68</v>
      </c>
      <c r="G221" s="138" t="s">
        <v>497</v>
      </c>
      <c r="J221" s="139"/>
    </row>
    <row r="222">
      <c r="A222" s="87">
        <v>44670.0</v>
      </c>
      <c r="B222" s="107" t="s">
        <v>488</v>
      </c>
      <c r="C222" s="107" t="s">
        <v>527</v>
      </c>
      <c r="D222" s="107">
        <v>20.0</v>
      </c>
      <c r="E222" s="107">
        <v>135.0</v>
      </c>
      <c r="F222" s="147" t="s">
        <v>68</v>
      </c>
      <c r="G222" s="138" t="s">
        <v>497</v>
      </c>
      <c r="J222" s="139"/>
    </row>
    <row r="223">
      <c r="A223" s="87">
        <v>44670.0</v>
      </c>
      <c r="B223" s="9" t="s">
        <v>492</v>
      </c>
      <c r="C223" s="9" t="s">
        <v>498</v>
      </c>
      <c r="D223" s="107">
        <v>10.0</v>
      </c>
      <c r="E223" s="107">
        <v>340.0</v>
      </c>
      <c r="F223" s="147" t="s">
        <v>68</v>
      </c>
      <c r="G223" s="138" t="s">
        <v>500</v>
      </c>
      <c r="J223" s="139"/>
    </row>
    <row r="224">
      <c r="A224" s="87">
        <v>44670.0</v>
      </c>
      <c r="B224" s="107" t="s">
        <v>525</v>
      </c>
      <c r="C224" s="107" t="s">
        <v>73</v>
      </c>
      <c r="D224" s="107">
        <v>10.0</v>
      </c>
      <c r="E224" s="107">
        <v>125.0</v>
      </c>
      <c r="F224" s="147" t="s">
        <v>68</v>
      </c>
      <c r="G224" s="138" t="s">
        <v>486</v>
      </c>
      <c r="J224" s="139"/>
    </row>
    <row r="225">
      <c r="A225" s="87">
        <v>44670.0</v>
      </c>
      <c r="B225" s="107" t="s">
        <v>485</v>
      </c>
      <c r="C225" s="107" t="s">
        <v>526</v>
      </c>
      <c r="D225" s="107">
        <v>15.0</v>
      </c>
      <c r="E225" s="107">
        <v>200.0</v>
      </c>
      <c r="F225" s="147" t="s">
        <v>68</v>
      </c>
      <c r="G225" s="138" t="s">
        <v>489</v>
      </c>
      <c r="J225" s="139"/>
    </row>
    <row r="226">
      <c r="A226" s="87">
        <v>44670.0</v>
      </c>
      <c r="B226" s="107" t="s">
        <v>488</v>
      </c>
      <c r="C226" s="107" t="s">
        <v>527</v>
      </c>
      <c r="D226" s="107">
        <v>15.0</v>
      </c>
      <c r="E226" s="107">
        <v>135.0</v>
      </c>
      <c r="F226" s="147" t="s">
        <v>68</v>
      </c>
      <c r="G226" s="138" t="s">
        <v>499</v>
      </c>
      <c r="J226" s="139"/>
    </row>
    <row r="227">
      <c r="A227" s="87">
        <v>44670.0</v>
      </c>
      <c r="B227" s="9" t="s">
        <v>492</v>
      </c>
      <c r="C227" s="9" t="s">
        <v>498</v>
      </c>
      <c r="D227" s="107">
        <v>10.0</v>
      </c>
      <c r="E227" s="107">
        <v>340.0</v>
      </c>
      <c r="F227" s="147" t="s">
        <v>68</v>
      </c>
      <c r="G227" s="138" t="s">
        <v>494</v>
      </c>
      <c r="J227" s="139"/>
    </row>
    <row r="228">
      <c r="A228" s="87">
        <v>44670.0</v>
      </c>
      <c r="B228" s="107" t="s">
        <v>525</v>
      </c>
      <c r="C228" s="107" t="s">
        <v>73</v>
      </c>
      <c r="D228" s="107">
        <v>10.0</v>
      </c>
      <c r="E228" s="107">
        <v>125.0</v>
      </c>
      <c r="F228" s="147" t="s">
        <v>68</v>
      </c>
      <c r="G228" s="138" t="s">
        <v>497</v>
      </c>
      <c r="J228" s="139"/>
    </row>
    <row r="229">
      <c r="A229" s="87">
        <v>44670.0</v>
      </c>
      <c r="B229" s="107" t="s">
        <v>485</v>
      </c>
      <c r="C229" s="107" t="s">
        <v>526</v>
      </c>
      <c r="D229" s="107">
        <v>20.0</v>
      </c>
      <c r="E229" s="107">
        <v>180.0</v>
      </c>
      <c r="F229" s="147" t="s">
        <v>68</v>
      </c>
      <c r="G229" s="138" t="s">
        <v>497</v>
      </c>
      <c r="J229" s="139"/>
    </row>
    <row r="230">
      <c r="A230" s="87">
        <v>44670.0</v>
      </c>
      <c r="B230" s="107" t="s">
        <v>488</v>
      </c>
      <c r="C230" s="107" t="s">
        <v>527</v>
      </c>
      <c r="D230" s="107">
        <v>15.0</v>
      </c>
      <c r="E230" s="107">
        <v>135.0</v>
      </c>
      <c r="F230" s="147" t="s">
        <v>68</v>
      </c>
      <c r="G230" s="138" t="s">
        <v>500</v>
      </c>
      <c r="J230" s="139"/>
    </row>
    <row r="231">
      <c r="A231" s="87">
        <v>44670.0</v>
      </c>
      <c r="B231" s="9" t="s">
        <v>492</v>
      </c>
      <c r="C231" s="9" t="s">
        <v>498</v>
      </c>
      <c r="D231" s="107">
        <v>10.0</v>
      </c>
      <c r="E231" s="107">
        <v>340.0</v>
      </c>
      <c r="F231" s="147" t="s">
        <v>68</v>
      </c>
      <c r="G231" s="138" t="s">
        <v>486</v>
      </c>
      <c r="J231" s="139"/>
    </row>
    <row r="232">
      <c r="A232" s="87">
        <v>44671.0</v>
      </c>
      <c r="B232" s="107" t="s">
        <v>525</v>
      </c>
      <c r="C232" s="107" t="s">
        <v>73</v>
      </c>
      <c r="D232" s="107">
        <v>10.0</v>
      </c>
      <c r="E232" s="107">
        <v>195.0</v>
      </c>
      <c r="F232" s="147" t="s">
        <v>68</v>
      </c>
      <c r="G232" s="138" t="s">
        <v>489</v>
      </c>
      <c r="J232" s="139"/>
    </row>
    <row r="233">
      <c r="A233" s="87">
        <v>44671.0</v>
      </c>
      <c r="B233" s="107" t="s">
        <v>485</v>
      </c>
      <c r="C233" s="107" t="s">
        <v>526</v>
      </c>
      <c r="D233" s="107">
        <v>15.0</v>
      </c>
      <c r="E233" s="107">
        <v>90.0</v>
      </c>
      <c r="F233" s="147" t="s">
        <v>68</v>
      </c>
      <c r="G233" s="138" t="s">
        <v>499</v>
      </c>
      <c r="J233" s="139"/>
    </row>
    <row r="234">
      <c r="A234" s="87">
        <v>44671.0</v>
      </c>
      <c r="B234" s="107" t="s">
        <v>488</v>
      </c>
      <c r="C234" s="107" t="s">
        <v>527</v>
      </c>
      <c r="D234" s="107">
        <v>15.0</v>
      </c>
      <c r="E234" s="107">
        <v>195.0</v>
      </c>
      <c r="F234" s="148" t="s">
        <v>26</v>
      </c>
      <c r="G234" s="138" t="s">
        <v>494</v>
      </c>
      <c r="J234" s="139"/>
    </row>
    <row r="235">
      <c r="A235" s="87">
        <v>44671.0</v>
      </c>
      <c r="B235" s="9" t="s">
        <v>492</v>
      </c>
      <c r="C235" s="9" t="s">
        <v>498</v>
      </c>
      <c r="D235" s="107">
        <v>10.0</v>
      </c>
      <c r="E235" s="107">
        <v>230.0</v>
      </c>
      <c r="F235" s="148" t="s">
        <v>26</v>
      </c>
      <c r="G235" s="138" t="s">
        <v>497</v>
      </c>
      <c r="J235" s="139"/>
    </row>
    <row r="236">
      <c r="A236" s="87">
        <v>44672.0</v>
      </c>
      <c r="B236" s="107" t="s">
        <v>521</v>
      </c>
      <c r="C236" s="107" t="s">
        <v>73</v>
      </c>
      <c r="D236" s="107">
        <v>0.0</v>
      </c>
      <c r="E236" s="107">
        <v>200.0</v>
      </c>
      <c r="F236" s="148" t="s">
        <v>26</v>
      </c>
      <c r="G236" s="138"/>
      <c r="J236" s="139"/>
    </row>
    <row r="237">
      <c r="A237" s="87">
        <v>44672.0</v>
      </c>
      <c r="B237" s="107" t="s">
        <v>522</v>
      </c>
      <c r="C237" s="107" t="s">
        <v>523</v>
      </c>
      <c r="D237" s="107">
        <v>10.0</v>
      </c>
      <c r="E237" s="107">
        <v>180.0</v>
      </c>
      <c r="F237" s="148" t="s">
        <v>26</v>
      </c>
      <c r="G237" s="138" t="s">
        <v>500</v>
      </c>
      <c r="J237" s="139"/>
    </row>
    <row r="238">
      <c r="A238" s="87">
        <v>44672.0</v>
      </c>
      <c r="B238" s="107" t="s">
        <v>488</v>
      </c>
      <c r="C238" s="107" t="s">
        <v>524</v>
      </c>
      <c r="D238" s="107">
        <v>10.0</v>
      </c>
      <c r="E238" s="107">
        <v>110.0</v>
      </c>
      <c r="F238" s="148" t="s">
        <v>26</v>
      </c>
      <c r="G238" s="138" t="s">
        <v>486</v>
      </c>
      <c r="J238" s="139"/>
    </row>
    <row r="239">
      <c r="A239" s="87">
        <v>44672.0</v>
      </c>
      <c r="B239" s="9" t="s">
        <v>510</v>
      </c>
      <c r="C239" s="9" t="s">
        <v>493</v>
      </c>
      <c r="D239" s="107">
        <v>20.0</v>
      </c>
      <c r="E239" s="107">
        <v>340.0</v>
      </c>
      <c r="F239" s="148" t="s">
        <v>26</v>
      </c>
      <c r="G239" s="138" t="s">
        <v>489</v>
      </c>
      <c r="J239" s="139"/>
    </row>
    <row r="240">
      <c r="A240" s="87">
        <v>44672.0</v>
      </c>
      <c r="B240" s="107" t="s">
        <v>521</v>
      </c>
      <c r="C240" s="107" t="s">
        <v>73</v>
      </c>
      <c r="D240" s="107">
        <v>15.0</v>
      </c>
      <c r="E240" s="107">
        <v>275.0</v>
      </c>
      <c r="F240" s="148" t="s">
        <v>26</v>
      </c>
      <c r="G240" s="138" t="s">
        <v>486</v>
      </c>
      <c r="J240" s="139"/>
    </row>
    <row r="241">
      <c r="A241" s="87">
        <v>44672.0</v>
      </c>
      <c r="B241" s="107" t="s">
        <v>522</v>
      </c>
      <c r="C241" s="107" t="s">
        <v>523</v>
      </c>
      <c r="D241" s="107">
        <v>10.0</v>
      </c>
      <c r="E241" s="107">
        <v>180.0</v>
      </c>
      <c r="F241" s="148" t="s">
        <v>26</v>
      </c>
      <c r="G241" s="138" t="s">
        <v>489</v>
      </c>
      <c r="J241" s="139"/>
    </row>
    <row r="242">
      <c r="A242" s="87">
        <v>44672.0</v>
      </c>
      <c r="B242" s="107" t="s">
        <v>488</v>
      </c>
      <c r="C242" s="107" t="s">
        <v>524</v>
      </c>
      <c r="D242" s="107">
        <v>10.0</v>
      </c>
      <c r="E242" s="107">
        <v>110.0</v>
      </c>
      <c r="F242" s="148" t="s">
        <v>26</v>
      </c>
      <c r="G242" s="138" t="s">
        <v>499</v>
      </c>
      <c r="J242" s="139"/>
    </row>
    <row r="243">
      <c r="A243" s="87">
        <v>44672.0</v>
      </c>
      <c r="B243" s="9" t="s">
        <v>510</v>
      </c>
      <c r="C243" s="9" t="s">
        <v>493</v>
      </c>
      <c r="D243" s="107">
        <v>20.0</v>
      </c>
      <c r="E243" s="107">
        <v>340.0</v>
      </c>
      <c r="F243" s="148" t="s">
        <v>26</v>
      </c>
      <c r="G243" s="138" t="s">
        <v>494</v>
      </c>
      <c r="J243" s="139"/>
    </row>
    <row r="244">
      <c r="A244" s="87">
        <v>44672.0</v>
      </c>
      <c r="B244" s="107" t="s">
        <v>521</v>
      </c>
      <c r="C244" s="107" t="s">
        <v>73</v>
      </c>
      <c r="D244" s="107">
        <v>15.0</v>
      </c>
      <c r="E244" s="107">
        <v>275.0</v>
      </c>
      <c r="F244" s="148" t="s">
        <v>26</v>
      </c>
      <c r="G244" s="138" t="s">
        <v>497</v>
      </c>
      <c r="J244" s="139"/>
    </row>
    <row r="245">
      <c r="A245" s="87">
        <v>44672.0</v>
      </c>
      <c r="B245" s="107" t="s">
        <v>522</v>
      </c>
      <c r="C245" s="107" t="s">
        <v>523</v>
      </c>
      <c r="D245" s="107">
        <v>10.0</v>
      </c>
      <c r="E245" s="107">
        <v>180.0</v>
      </c>
      <c r="F245" s="148" t="s">
        <v>26</v>
      </c>
      <c r="G245" s="138" t="s">
        <v>497</v>
      </c>
      <c r="J245" s="139"/>
    </row>
    <row r="246">
      <c r="A246" s="87">
        <v>44672.0</v>
      </c>
      <c r="B246" s="107" t="s">
        <v>488</v>
      </c>
      <c r="C246" s="107" t="s">
        <v>524</v>
      </c>
      <c r="D246" s="107">
        <v>10.0</v>
      </c>
      <c r="E246" s="107">
        <v>110.0</v>
      </c>
      <c r="F246" s="148" t="s">
        <v>26</v>
      </c>
      <c r="G246" s="138" t="s">
        <v>500</v>
      </c>
      <c r="J246" s="139"/>
    </row>
    <row r="247">
      <c r="A247" s="87">
        <v>44672.0</v>
      </c>
      <c r="B247" s="9" t="s">
        <v>510</v>
      </c>
      <c r="C247" s="9" t="s">
        <v>493</v>
      </c>
      <c r="D247" s="107">
        <v>20.0</v>
      </c>
      <c r="E247" s="107">
        <v>340.0</v>
      </c>
      <c r="F247" s="148" t="s">
        <v>26</v>
      </c>
      <c r="G247" s="138" t="s">
        <v>486</v>
      </c>
      <c r="J247" s="139"/>
    </row>
    <row r="248">
      <c r="A248" s="87">
        <v>44673.0</v>
      </c>
      <c r="B248" s="107" t="s">
        <v>525</v>
      </c>
      <c r="C248" s="107" t="s">
        <v>73</v>
      </c>
      <c r="D248" s="107">
        <v>10.0</v>
      </c>
      <c r="E248" s="107">
        <v>125.0</v>
      </c>
      <c r="F248" s="145" t="s">
        <v>30</v>
      </c>
      <c r="G248" s="138" t="s">
        <v>489</v>
      </c>
      <c r="J248" s="139"/>
    </row>
    <row r="249">
      <c r="A249" s="87">
        <v>44673.0</v>
      </c>
      <c r="B249" s="107" t="s">
        <v>485</v>
      </c>
      <c r="C249" s="107" t="s">
        <v>526</v>
      </c>
      <c r="D249" s="107">
        <v>0.0</v>
      </c>
      <c r="E249" s="107">
        <v>345.0</v>
      </c>
      <c r="F249" s="145" t="s">
        <v>30</v>
      </c>
      <c r="G249" s="138"/>
      <c r="J249" s="139"/>
    </row>
    <row r="250">
      <c r="A250" s="87">
        <v>44673.0</v>
      </c>
      <c r="B250" s="107" t="s">
        <v>488</v>
      </c>
      <c r="C250" s="107" t="s">
        <v>527</v>
      </c>
      <c r="D250" s="107">
        <v>0.0</v>
      </c>
      <c r="E250" s="107">
        <v>135.0</v>
      </c>
      <c r="F250" s="144" t="s">
        <v>19</v>
      </c>
      <c r="G250" s="138"/>
      <c r="J250" s="139"/>
    </row>
    <row r="251">
      <c r="A251" s="87">
        <v>44673.0</v>
      </c>
      <c r="B251" s="9" t="s">
        <v>492</v>
      </c>
      <c r="C251" s="9" t="s">
        <v>498</v>
      </c>
      <c r="D251" s="107">
        <v>10.0</v>
      </c>
      <c r="E251" s="107">
        <v>230.0</v>
      </c>
      <c r="F251" s="144" t="s">
        <v>19</v>
      </c>
      <c r="G251" s="140" t="s">
        <v>497</v>
      </c>
      <c r="J251" s="139"/>
    </row>
    <row r="252">
      <c r="A252" s="87">
        <v>44676.0</v>
      </c>
      <c r="B252" s="107" t="s">
        <v>528</v>
      </c>
      <c r="C252" s="107" t="s">
        <v>522</v>
      </c>
      <c r="D252" s="107">
        <v>10.0</v>
      </c>
      <c r="E252" s="107">
        <v>110.0</v>
      </c>
      <c r="F252" s="144" t="s">
        <v>19</v>
      </c>
      <c r="G252" s="138" t="s">
        <v>497</v>
      </c>
      <c r="J252" s="139"/>
    </row>
    <row r="253">
      <c r="A253" s="87">
        <v>44676.0</v>
      </c>
      <c r="B253" s="107" t="s">
        <v>529</v>
      </c>
      <c r="C253" s="107" t="s">
        <v>530</v>
      </c>
      <c r="D253" s="107">
        <v>0.0</v>
      </c>
      <c r="E253" s="107">
        <v>95.0</v>
      </c>
      <c r="F253" s="144" t="s">
        <v>19</v>
      </c>
      <c r="G253" s="138"/>
      <c r="J253" s="139"/>
    </row>
    <row r="254">
      <c r="A254" s="87">
        <v>44676.0</v>
      </c>
      <c r="B254" s="107" t="s">
        <v>531</v>
      </c>
      <c r="C254" s="107" t="s">
        <v>527</v>
      </c>
      <c r="D254" s="107">
        <v>10.0</v>
      </c>
      <c r="E254" s="107">
        <v>345.0</v>
      </c>
      <c r="F254" s="144" t="s">
        <v>19</v>
      </c>
      <c r="G254" s="138" t="s">
        <v>499</v>
      </c>
      <c r="J254" s="139"/>
    </row>
    <row r="255">
      <c r="A255" s="87">
        <v>44676.0</v>
      </c>
      <c r="B255" s="9" t="s">
        <v>510</v>
      </c>
      <c r="C255" s="9" t="s">
        <v>493</v>
      </c>
      <c r="D255" s="107">
        <v>20.0</v>
      </c>
      <c r="E255" s="107">
        <v>340.0</v>
      </c>
      <c r="F255" s="144" t="s">
        <v>19</v>
      </c>
      <c r="G255" s="138" t="s">
        <v>494</v>
      </c>
      <c r="J255" s="139"/>
    </row>
    <row r="256">
      <c r="A256" s="87">
        <v>44676.0</v>
      </c>
      <c r="B256" s="107" t="s">
        <v>511</v>
      </c>
      <c r="C256" s="107" t="s">
        <v>512</v>
      </c>
      <c r="D256" s="107">
        <v>0.0</v>
      </c>
      <c r="E256" s="107">
        <v>100.0</v>
      </c>
      <c r="F256" s="144" t="s">
        <v>19</v>
      </c>
      <c r="G256" s="138"/>
      <c r="J256" s="139"/>
    </row>
    <row r="257">
      <c r="A257" s="87">
        <v>44676.0</v>
      </c>
      <c r="B257" s="107" t="s">
        <v>513</v>
      </c>
      <c r="C257" s="107" t="s">
        <v>514</v>
      </c>
      <c r="D257" s="107">
        <v>0.0</v>
      </c>
      <c r="E257" s="107">
        <v>45.0</v>
      </c>
      <c r="F257" s="144" t="s">
        <v>19</v>
      </c>
      <c r="G257" s="138"/>
      <c r="J257" s="139"/>
    </row>
    <row r="258">
      <c r="A258" s="87">
        <v>44677.0</v>
      </c>
      <c r="B258" s="107" t="s">
        <v>525</v>
      </c>
      <c r="C258" s="107" t="s">
        <v>532</v>
      </c>
      <c r="D258" s="107">
        <v>10.0</v>
      </c>
      <c r="E258" s="107">
        <v>145.0</v>
      </c>
      <c r="F258" s="147" t="s">
        <v>68</v>
      </c>
      <c r="G258" s="138" t="s">
        <v>499</v>
      </c>
      <c r="J258" s="139"/>
    </row>
    <row r="259">
      <c r="A259" s="87">
        <v>44677.0</v>
      </c>
      <c r="B259" s="107" t="s">
        <v>533</v>
      </c>
      <c r="C259" s="107" t="s">
        <v>534</v>
      </c>
      <c r="D259" s="107">
        <v>0.0</v>
      </c>
      <c r="E259" s="107">
        <v>360.0</v>
      </c>
      <c r="F259" s="147" t="s">
        <v>68</v>
      </c>
      <c r="G259" s="138"/>
      <c r="J259" s="139"/>
    </row>
    <row r="260">
      <c r="A260" s="87">
        <v>44677.0</v>
      </c>
      <c r="B260" s="107" t="s">
        <v>535</v>
      </c>
      <c r="C260" s="107" t="s">
        <v>536</v>
      </c>
      <c r="D260" s="107">
        <v>10.0</v>
      </c>
      <c r="E260" s="107">
        <v>90.0</v>
      </c>
      <c r="F260" s="147" t="s">
        <v>68</v>
      </c>
      <c r="G260" s="138" t="s">
        <v>497</v>
      </c>
      <c r="J260" s="139"/>
    </row>
    <row r="261">
      <c r="A261" s="87">
        <v>44677.0</v>
      </c>
      <c r="B261" s="9" t="s">
        <v>492</v>
      </c>
      <c r="C261" s="9" t="s">
        <v>498</v>
      </c>
      <c r="D261" s="107">
        <v>10.0</v>
      </c>
      <c r="E261" s="107">
        <v>340.0</v>
      </c>
      <c r="F261" s="147" t="s">
        <v>68</v>
      </c>
      <c r="G261" s="138" t="s">
        <v>497</v>
      </c>
      <c r="J261" s="139"/>
    </row>
    <row r="262">
      <c r="A262" s="87">
        <v>44677.0</v>
      </c>
      <c r="B262" s="107" t="s">
        <v>515</v>
      </c>
      <c r="C262" s="107" t="s">
        <v>493</v>
      </c>
      <c r="D262" s="107">
        <v>0.0</v>
      </c>
      <c r="E262" s="107">
        <v>90.0</v>
      </c>
      <c r="F262" s="147" t="s">
        <v>68</v>
      </c>
      <c r="G262" s="138"/>
      <c r="J262" s="139"/>
    </row>
    <row r="263">
      <c r="A263" s="87">
        <v>44677.0</v>
      </c>
      <c r="B263" s="107" t="s">
        <v>511</v>
      </c>
      <c r="C263" s="107" t="s">
        <v>516</v>
      </c>
      <c r="D263" s="107">
        <v>0.0</v>
      </c>
      <c r="E263" s="107">
        <v>45.0</v>
      </c>
      <c r="F263" s="147" t="s">
        <v>68</v>
      </c>
      <c r="G263" s="138"/>
      <c r="J263" s="139"/>
    </row>
    <row r="264">
      <c r="A264" s="87">
        <v>44678.0</v>
      </c>
      <c r="B264" s="107" t="s">
        <v>525</v>
      </c>
      <c r="C264" s="107" t="s">
        <v>532</v>
      </c>
      <c r="D264" s="107">
        <v>10.0</v>
      </c>
      <c r="E264" s="107">
        <v>115.0</v>
      </c>
      <c r="F264" s="149" t="s">
        <v>55</v>
      </c>
      <c r="G264" s="138" t="s">
        <v>489</v>
      </c>
      <c r="J264" s="139"/>
    </row>
    <row r="265">
      <c r="A265" s="87">
        <v>44678.0</v>
      </c>
      <c r="B265" s="107" t="s">
        <v>533</v>
      </c>
      <c r="C265" s="107" t="s">
        <v>534</v>
      </c>
      <c r="D265" s="107">
        <v>0.0</v>
      </c>
      <c r="E265" s="107">
        <v>70.0</v>
      </c>
      <c r="F265" s="149" t="s">
        <v>55</v>
      </c>
      <c r="G265" s="138"/>
      <c r="J265" s="139"/>
    </row>
    <row r="266">
      <c r="A266" s="87">
        <v>44678.0</v>
      </c>
      <c r="B266" s="107" t="s">
        <v>535</v>
      </c>
      <c r="C266" s="107" t="s">
        <v>536</v>
      </c>
      <c r="D266" s="107">
        <v>10.0</v>
      </c>
      <c r="E266" s="107">
        <v>90.0</v>
      </c>
      <c r="F266" s="149" t="s">
        <v>55</v>
      </c>
      <c r="G266" s="138" t="s">
        <v>494</v>
      </c>
      <c r="J266" s="139"/>
    </row>
    <row r="267">
      <c r="A267" s="87">
        <v>44678.0</v>
      </c>
      <c r="B267" s="9" t="s">
        <v>492</v>
      </c>
      <c r="C267" s="9" t="s">
        <v>498</v>
      </c>
      <c r="D267" s="107">
        <v>10.0</v>
      </c>
      <c r="E267" s="107">
        <v>230.0</v>
      </c>
      <c r="F267" s="143" t="s">
        <v>133</v>
      </c>
      <c r="G267" s="138" t="s">
        <v>497</v>
      </c>
      <c r="J267" s="139"/>
    </row>
    <row r="268">
      <c r="A268" s="87">
        <v>44678.0</v>
      </c>
      <c r="B268" s="107" t="s">
        <v>515</v>
      </c>
      <c r="C268" s="107" t="s">
        <v>493</v>
      </c>
      <c r="D268" s="107">
        <v>0.0</v>
      </c>
      <c r="E268" s="107">
        <v>90.0</v>
      </c>
      <c r="F268" s="143" t="s">
        <v>133</v>
      </c>
      <c r="G268" s="138"/>
      <c r="J268" s="139"/>
    </row>
    <row r="269">
      <c r="A269" s="87">
        <v>44678.0</v>
      </c>
      <c r="B269" s="107" t="s">
        <v>511</v>
      </c>
      <c r="C269" s="107" t="s">
        <v>516</v>
      </c>
      <c r="D269" s="107">
        <v>0.0</v>
      </c>
      <c r="E269" s="107">
        <v>45.0</v>
      </c>
      <c r="F269" s="143" t="s">
        <v>133</v>
      </c>
      <c r="G269" s="138"/>
      <c r="J269" s="139"/>
    </row>
    <row r="270">
      <c r="A270" s="87">
        <v>44679.0</v>
      </c>
      <c r="B270" s="107" t="s">
        <v>528</v>
      </c>
      <c r="C270" s="107" t="s">
        <v>522</v>
      </c>
      <c r="D270" s="107">
        <v>10.0</v>
      </c>
      <c r="E270" s="107">
        <v>110.0</v>
      </c>
      <c r="F270" s="143" t="s">
        <v>133</v>
      </c>
      <c r="G270" s="138" t="s">
        <v>497</v>
      </c>
      <c r="J270" s="139"/>
    </row>
    <row r="271">
      <c r="A271" s="87">
        <v>44679.0</v>
      </c>
      <c r="B271" s="107" t="s">
        <v>529</v>
      </c>
      <c r="C271" s="107" t="s">
        <v>530</v>
      </c>
      <c r="D271" s="107">
        <v>0.0</v>
      </c>
      <c r="E271" s="107">
        <v>345.0</v>
      </c>
      <c r="F271" s="148" t="s">
        <v>26</v>
      </c>
      <c r="G271" s="138"/>
      <c r="J271" s="139"/>
    </row>
    <row r="272">
      <c r="A272" s="87">
        <v>44679.0</v>
      </c>
      <c r="B272" s="107" t="s">
        <v>531</v>
      </c>
      <c r="C272" s="107" t="s">
        <v>527</v>
      </c>
      <c r="D272" s="107">
        <v>10.0</v>
      </c>
      <c r="E272" s="107">
        <v>165.0</v>
      </c>
      <c r="F272" s="148" t="s">
        <v>26</v>
      </c>
      <c r="G272" s="138" t="s">
        <v>489</v>
      </c>
      <c r="J272" s="139"/>
    </row>
    <row r="273">
      <c r="A273" s="87">
        <v>44679.0</v>
      </c>
      <c r="B273" s="9" t="s">
        <v>510</v>
      </c>
      <c r="C273" s="9" t="s">
        <v>493</v>
      </c>
      <c r="D273" s="107">
        <v>20.0</v>
      </c>
      <c r="E273" s="107">
        <v>340.0</v>
      </c>
      <c r="F273" s="148" t="s">
        <v>26</v>
      </c>
      <c r="G273" s="138" t="s">
        <v>499</v>
      </c>
      <c r="J273" s="139"/>
    </row>
    <row r="274">
      <c r="A274" s="87">
        <v>44679.0</v>
      </c>
      <c r="B274" s="107" t="s">
        <v>511</v>
      </c>
      <c r="C274" s="107" t="s">
        <v>512</v>
      </c>
      <c r="D274" s="107">
        <v>15.0</v>
      </c>
      <c r="E274" s="107">
        <v>100.0</v>
      </c>
      <c r="F274" s="148" t="s">
        <v>26</v>
      </c>
      <c r="G274" s="138" t="s">
        <v>494</v>
      </c>
      <c r="J274" s="139"/>
    </row>
    <row r="275">
      <c r="A275" s="87">
        <v>44679.0</v>
      </c>
      <c r="B275" s="107" t="s">
        <v>513</v>
      </c>
      <c r="C275" s="107" t="s">
        <v>514</v>
      </c>
      <c r="D275" s="107">
        <v>10.0</v>
      </c>
      <c r="E275" s="107">
        <v>200.0</v>
      </c>
      <c r="F275" s="148" t="s">
        <v>26</v>
      </c>
      <c r="G275" s="138" t="s">
        <v>497</v>
      </c>
      <c r="J275" s="139"/>
    </row>
    <row r="276">
      <c r="A276" s="87">
        <v>44679.0</v>
      </c>
      <c r="B276" s="107" t="s">
        <v>528</v>
      </c>
      <c r="C276" s="107" t="s">
        <v>522</v>
      </c>
      <c r="D276" s="107">
        <v>10.0</v>
      </c>
      <c r="E276" s="107">
        <v>400.0</v>
      </c>
      <c r="F276" s="148" t="s">
        <v>26</v>
      </c>
      <c r="G276" s="138" t="s">
        <v>497</v>
      </c>
      <c r="J276" s="139"/>
    </row>
    <row r="277">
      <c r="A277" s="87">
        <v>44679.0</v>
      </c>
      <c r="B277" s="107" t="s">
        <v>529</v>
      </c>
      <c r="C277" s="107" t="s">
        <v>530</v>
      </c>
      <c r="D277" s="107">
        <v>15.0</v>
      </c>
      <c r="E277" s="107">
        <v>345.0</v>
      </c>
      <c r="F277" s="148" t="s">
        <v>26</v>
      </c>
      <c r="G277" s="138" t="s">
        <v>500</v>
      </c>
      <c r="J277" s="139"/>
    </row>
    <row r="278">
      <c r="A278" s="87">
        <v>44679.0</v>
      </c>
      <c r="B278" s="107" t="s">
        <v>531</v>
      </c>
      <c r="C278" s="107" t="s">
        <v>527</v>
      </c>
      <c r="D278" s="107">
        <v>10.0</v>
      </c>
      <c r="E278" s="107">
        <v>165.0</v>
      </c>
      <c r="F278" s="148" t="s">
        <v>26</v>
      </c>
      <c r="G278" s="138" t="s">
        <v>486</v>
      </c>
      <c r="J278" s="139"/>
    </row>
    <row r="279">
      <c r="A279" s="87">
        <v>44679.0</v>
      </c>
      <c r="B279" s="9" t="s">
        <v>510</v>
      </c>
      <c r="C279" s="9" t="s">
        <v>493</v>
      </c>
      <c r="D279" s="107">
        <v>20.0</v>
      </c>
      <c r="E279" s="107">
        <v>340.0</v>
      </c>
      <c r="F279" s="148" t="s">
        <v>26</v>
      </c>
      <c r="G279" s="138" t="s">
        <v>489</v>
      </c>
      <c r="J279" s="139"/>
    </row>
    <row r="280">
      <c r="A280" s="87">
        <v>44679.0</v>
      </c>
      <c r="B280" s="107" t="s">
        <v>511</v>
      </c>
      <c r="C280" s="107" t="s">
        <v>512</v>
      </c>
      <c r="D280" s="107">
        <v>20.0</v>
      </c>
      <c r="E280" s="107">
        <v>100.0</v>
      </c>
      <c r="F280" s="148" t="s">
        <v>26</v>
      </c>
      <c r="G280" s="138" t="s">
        <v>499</v>
      </c>
      <c r="J280" s="139"/>
    </row>
    <row r="281">
      <c r="A281" s="87">
        <v>44679.0</v>
      </c>
      <c r="B281" s="107" t="s">
        <v>513</v>
      </c>
      <c r="C281" s="107" t="s">
        <v>514</v>
      </c>
      <c r="D281" s="107">
        <v>15.0</v>
      </c>
      <c r="E281" s="107">
        <v>200.0</v>
      </c>
      <c r="F281" s="148" t="s">
        <v>26</v>
      </c>
      <c r="G281" s="138" t="s">
        <v>494</v>
      </c>
      <c r="J281" s="139"/>
    </row>
    <row r="282">
      <c r="A282" s="87">
        <v>44679.0</v>
      </c>
      <c r="B282" s="107" t="s">
        <v>511</v>
      </c>
      <c r="C282" s="107" t="s">
        <v>512</v>
      </c>
      <c r="D282" s="107">
        <v>10.0</v>
      </c>
      <c r="E282" s="107">
        <v>400.0</v>
      </c>
      <c r="F282" s="148" t="s">
        <v>26</v>
      </c>
      <c r="G282" s="138" t="s">
        <v>497</v>
      </c>
      <c r="J282" s="139"/>
    </row>
    <row r="283">
      <c r="A283" s="87">
        <v>44679.0</v>
      </c>
      <c r="B283" s="107" t="s">
        <v>513</v>
      </c>
      <c r="C283" s="107" t="s">
        <v>514</v>
      </c>
      <c r="D283" s="107">
        <v>15.0</v>
      </c>
      <c r="E283" s="107">
        <v>200.0</v>
      </c>
      <c r="F283" s="148" t="s">
        <v>26</v>
      </c>
      <c r="G283" s="138" t="s">
        <v>497</v>
      </c>
      <c r="J283" s="139"/>
    </row>
    <row r="284">
      <c r="A284" s="87">
        <v>44680.0</v>
      </c>
      <c r="B284" s="107" t="s">
        <v>525</v>
      </c>
      <c r="C284" s="107" t="s">
        <v>532</v>
      </c>
      <c r="D284" s="107">
        <v>10.0</v>
      </c>
      <c r="E284" s="107">
        <v>340.0</v>
      </c>
      <c r="F284" s="148" t="s">
        <v>26</v>
      </c>
      <c r="G284" s="138" t="s">
        <v>500</v>
      </c>
      <c r="J284" s="139"/>
    </row>
    <row r="285">
      <c r="A285" s="87">
        <v>44680.0</v>
      </c>
      <c r="B285" s="107" t="s">
        <v>533</v>
      </c>
      <c r="C285" s="107" t="s">
        <v>534</v>
      </c>
      <c r="D285" s="107">
        <v>0.0</v>
      </c>
      <c r="E285" s="107">
        <v>345.0</v>
      </c>
      <c r="F285" s="150" t="s">
        <v>30</v>
      </c>
      <c r="G285" s="138"/>
      <c r="J285" s="139"/>
    </row>
    <row r="286">
      <c r="A286" s="87">
        <v>44680.0</v>
      </c>
      <c r="B286" s="107" t="s">
        <v>535</v>
      </c>
      <c r="C286" s="107" t="s">
        <v>536</v>
      </c>
      <c r="D286" s="107">
        <v>10.0</v>
      </c>
      <c r="E286" s="107">
        <v>360.0</v>
      </c>
      <c r="F286" s="150" t="s">
        <v>30</v>
      </c>
      <c r="G286" s="138" t="s">
        <v>489</v>
      </c>
      <c r="J286" s="139"/>
    </row>
    <row r="287">
      <c r="A287" s="87">
        <v>44680.0</v>
      </c>
      <c r="B287" s="9" t="s">
        <v>492</v>
      </c>
      <c r="C287" s="9" t="s">
        <v>498</v>
      </c>
      <c r="D287" s="107">
        <v>10.0</v>
      </c>
      <c r="E287" s="107">
        <v>230.0</v>
      </c>
      <c r="F287" s="150" t="s">
        <v>30</v>
      </c>
      <c r="G287" s="138" t="s">
        <v>499</v>
      </c>
      <c r="J287" s="139"/>
    </row>
    <row r="288">
      <c r="A288" s="87">
        <v>44680.0</v>
      </c>
      <c r="B288" s="107" t="s">
        <v>515</v>
      </c>
      <c r="C288" s="107" t="s">
        <v>493</v>
      </c>
      <c r="D288" s="107">
        <v>15.0</v>
      </c>
      <c r="E288" s="107">
        <v>345.0</v>
      </c>
      <c r="F288" s="150" t="s">
        <v>30</v>
      </c>
      <c r="G288" s="138" t="s">
        <v>494</v>
      </c>
      <c r="J288" s="139"/>
      <c r="K288" s="146"/>
    </row>
    <row r="289">
      <c r="A289" s="87">
        <v>44680.0</v>
      </c>
      <c r="B289" s="107" t="s">
        <v>511</v>
      </c>
      <c r="C289" s="107" t="s">
        <v>516</v>
      </c>
      <c r="D289" s="107">
        <v>0.0</v>
      </c>
      <c r="E289" s="107">
        <v>200.0</v>
      </c>
      <c r="F289" s="150" t="s">
        <v>30</v>
      </c>
      <c r="G289" s="138"/>
      <c r="J289" s="139"/>
    </row>
    <row r="290">
      <c r="A290" s="87">
        <v>44680.0</v>
      </c>
      <c r="B290" s="107" t="s">
        <v>525</v>
      </c>
      <c r="C290" s="107" t="s">
        <v>532</v>
      </c>
      <c r="D290" s="107">
        <v>10.0</v>
      </c>
      <c r="E290" s="107">
        <v>340.0</v>
      </c>
      <c r="F290" s="150" t="s">
        <v>30</v>
      </c>
      <c r="G290" s="138" t="s">
        <v>497</v>
      </c>
      <c r="J290" s="139"/>
      <c r="K290" s="146"/>
    </row>
    <row r="291">
      <c r="A291" s="87">
        <v>44680.0</v>
      </c>
      <c r="B291" s="107" t="s">
        <v>533</v>
      </c>
      <c r="C291" s="107" t="s">
        <v>534</v>
      </c>
      <c r="D291" s="107">
        <v>0.0</v>
      </c>
      <c r="E291" s="107">
        <v>360.0</v>
      </c>
      <c r="F291" s="150" t="s">
        <v>30</v>
      </c>
      <c r="G291" s="138"/>
      <c r="J291" s="139"/>
      <c r="K291" s="146"/>
    </row>
    <row r="292">
      <c r="A292" s="87">
        <v>44680.0</v>
      </c>
      <c r="B292" s="107" t="s">
        <v>535</v>
      </c>
      <c r="C292" s="107" t="s">
        <v>536</v>
      </c>
      <c r="D292" s="107">
        <v>10.0</v>
      </c>
      <c r="E292" s="107">
        <v>360.0</v>
      </c>
      <c r="F292" s="150" t="s">
        <v>30</v>
      </c>
      <c r="G292" s="138" t="s">
        <v>486</v>
      </c>
      <c r="J292" s="139"/>
      <c r="K292" s="146"/>
    </row>
    <row r="293">
      <c r="A293" s="87">
        <v>44680.0</v>
      </c>
      <c r="B293" s="9" t="s">
        <v>492</v>
      </c>
      <c r="C293" s="9" t="s">
        <v>498</v>
      </c>
      <c r="D293" s="107">
        <v>10.0</v>
      </c>
      <c r="E293" s="107">
        <v>230.0</v>
      </c>
      <c r="F293" s="150" t="s">
        <v>30</v>
      </c>
      <c r="G293" s="138" t="s">
        <v>489</v>
      </c>
      <c r="J293" s="139"/>
      <c r="K293" s="146"/>
    </row>
    <row r="294">
      <c r="A294" s="87">
        <v>44680.0</v>
      </c>
      <c r="B294" s="107" t="s">
        <v>515</v>
      </c>
      <c r="C294" s="107" t="s">
        <v>493</v>
      </c>
      <c r="D294" s="107">
        <v>0.0</v>
      </c>
      <c r="E294" s="107">
        <v>345.0</v>
      </c>
      <c r="F294" s="150" t="s">
        <v>30</v>
      </c>
      <c r="G294" s="138"/>
      <c r="J294" s="139"/>
      <c r="K294" s="146"/>
    </row>
    <row r="295">
      <c r="A295" s="87">
        <v>44680.0</v>
      </c>
      <c r="B295" s="107" t="s">
        <v>511</v>
      </c>
      <c r="C295" s="107" t="s">
        <v>516</v>
      </c>
      <c r="D295" s="107">
        <v>0.0</v>
      </c>
      <c r="E295" s="107">
        <v>200.0</v>
      </c>
      <c r="F295" s="150" t="s">
        <v>30</v>
      </c>
      <c r="G295" s="138"/>
      <c r="J295" s="139"/>
      <c r="K295" s="146"/>
    </row>
    <row r="296">
      <c r="A296" s="87">
        <v>44680.0</v>
      </c>
      <c r="B296" s="107" t="s">
        <v>525</v>
      </c>
      <c r="C296" s="107" t="s">
        <v>532</v>
      </c>
      <c r="D296" s="107">
        <v>10.0</v>
      </c>
      <c r="E296" s="107">
        <v>340.0</v>
      </c>
      <c r="F296" s="150" t="s">
        <v>30</v>
      </c>
      <c r="G296" s="138" t="s">
        <v>497</v>
      </c>
      <c r="J296" s="139"/>
      <c r="K296" s="146"/>
    </row>
    <row r="297">
      <c r="A297" s="87">
        <v>44680.0</v>
      </c>
      <c r="B297" s="107" t="s">
        <v>533</v>
      </c>
      <c r="C297" s="107" t="s">
        <v>534</v>
      </c>
      <c r="D297" s="107">
        <v>0.0</v>
      </c>
      <c r="E297" s="107">
        <v>360.0</v>
      </c>
      <c r="F297" s="150" t="s">
        <v>30</v>
      </c>
      <c r="G297" s="138"/>
      <c r="J297" s="139"/>
      <c r="K297" s="146"/>
    </row>
    <row r="298">
      <c r="A298" s="87">
        <v>44680.0</v>
      </c>
      <c r="B298" s="107" t="s">
        <v>535</v>
      </c>
      <c r="C298" s="107" t="s">
        <v>536</v>
      </c>
      <c r="D298" s="107">
        <v>10.0</v>
      </c>
      <c r="E298" s="107">
        <v>360.0</v>
      </c>
      <c r="F298" s="150" t="s">
        <v>30</v>
      </c>
      <c r="G298" s="138" t="s">
        <v>500</v>
      </c>
      <c r="J298" s="139"/>
      <c r="K298" s="146"/>
    </row>
    <row r="299">
      <c r="A299" s="87">
        <v>44680.0</v>
      </c>
      <c r="B299" s="9" t="s">
        <v>492</v>
      </c>
      <c r="C299" s="9" t="s">
        <v>498</v>
      </c>
      <c r="D299" s="107">
        <v>10.0</v>
      </c>
      <c r="E299" s="107">
        <v>230.0</v>
      </c>
      <c r="F299" s="150" t="s">
        <v>30</v>
      </c>
      <c r="G299" s="138" t="s">
        <v>486</v>
      </c>
      <c r="J299" s="139"/>
      <c r="K299" s="146"/>
    </row>
    <row r="300">
      <c r="A300" s="87">
        <v>44680.0</v>
      </c>
      <c r="B300" s="107" t="s">
        <v>515</v>
      </c>
      <c r="C300" s="107" t="s">
        <v>493</v>
      </c>
      <c r="D300" s="107">
        <v>0.0</v>
      </c>
      <c r="E300" s="107">
        <v>345.0</v>
      </c>
      <c r="F300" s="150" t="s">
        <v>30</v>
      </c>
      <c r="G300" s="138"/>
      <c r="J300" s="139"/>
      <c r="K300" s="146"/>
    </row>
    <row r="301">
      <c r="A301" s="87">
        <v>44680.0</v>
      </c>
      <c r="B301" s="107" t="s">
        <v>511</v>
      </c>
      <c r="C301" s="107" t="s">
        <v>516</v>
      </c>
      <c r="D301" s="107">
        <v>0.0</v>
      </c>
      <c r="E301" s="107">
        <v>345.0</v>
      </c>
      <c r="F301" s="150" t="s">
        <v>30</v>
      </c>
      <c r="G301" s="138"/>
      <c r="J301" s="139"/>
      <c r="K301" s="146"/>
    </row>
    <row r="302">
      <c r="A302" s="87">
        <v>44683.0</v>
      </c>
      <c r="B302" s="107" t="s">
        <v>504</v>
      </c>
      <c r="C302" s="107" t="s">
        <v>505</v>
      </c>
      <c r="D302" s="107">
        <v>15.0</v>
      </c>
      <c r="E302" s="107">
        <v>165.0</v>
      </c>
      <c r="F302" s="143" t="s">
        <v>133</v>
      </c>
      <c r="G302" s="138" t="s">
        <v>494</v>
      </c>
      <c r="J302" s="139"/>
    </row>
    <row r="303">
      <c r="A303" s="87">
        <v>44683.0</v>
      </c>
      <c r="B303" s="107" t="s">
        <v>506</v>
      </c>
      <c r="C303" s="107" t="s">
        <v>507</v>
      </c>
      <c r="D303" s="107">
        <v>0.0</v>
      </c>
      <c r="E303" s="107">
        <v>470.0</v>
      </c>
      <c r="F303" s="147" t="s">
        <v>68</v>
      </c>
      <c r="G303" s="138"/>
      <c r="J303" s="139"/>
    </row>
    <row r="304">
      <c r="A304" s="151">
        <v>44683.0</v>
      </c>
      <c r="B304" s="107" t="s">
        <v>508</v>
      </c>
      <c r="C304" s="107" t="s">
        <v>509</v>
      </c>
      <c r="D304" s="107">
        <v>10.0</v>
      </c>
      <c r="E304" s="107">
        <v>480.0</v>
      </c>
      <c r="F304" s="143" t="s">
        <v>133</v>
      </c>
      <c r="G304" s="138" t="s">
        <v>497</v>
      </c>
      <c r="J304" s="139"/>
    </row>
    <row r="305">
      <c r="A305" s="87">
        <v>44683.0</v>
      </c>
      <c r="B305" s="9" t="s">
        <v>510</v>
      </c>
      <c r="C305" s="9" t="s">
        <v>493</v>
      </c>
      <c r="D305" s="107">
        <v>20.0</v>
      </c>
      <c r="E305" s="107">
        <v>340.0</v>
      </c>
      <c r="F305" s="147" t="s">
        <v>68</v>
      </c>
      <c r="G305" s="138" t="s">
        <v>500</v>
      </c>
      <c r="J305" s="139"/>
    </row>
    <row r="306">
      <c r="A306" s="151">
        <v>44683.0</v>
      </c>
      <c r="B306" s="107" t="s">
        <v>511</v>
      </c>
      <c r="C306" s="107" t="s">
        <v>512</v>
      </c>
      <c r="D306" s="107">
        <v>0.0</v>
      </c>
      <c r="E306" s="107">
        <v>100.0</v>
      </c>
      <c r="F306" s="147" t="s">
        <v>68</v>
      </c>
      <c r="G306" s="138"/>
      <c r="J306" s="139"/>
    </row>
    <row r="307">
      <c r="A307" s="87">
        <v>44683.0</v>
      </c>
      <c r="B307" s="107" t="s">
        <v>513</v>
      </c>
      <c r="C307" s="107" t="s">
        <v>520</v>
      </c>
      <c r="D307" s="107">
        <v>0.0</v>
      </c>
      <c r="E307" s="107">
        <v>20.0</v>
      </c>
      <c r="F307" s="147" t="s">
        <v>68</v>
      </c>
      <c r="G307" s="138"/>
      <c r="J307" s="139"/>
    </row>
    <row r="308">
      <c r="A308" s="87">
        <v>44683.0</v>
      </c>
      <c r="B308" s="107" t="s">
        <v>504</v>
      </c>
      <c r="C308" s="107" t="s">
        <v>505</v>
      </c>
      <c r="D308" s="107">
        <v>15.0</v>
      </c>
      <c r="E308" s="107">
        <v>165.0</v>
      </c>
      <c r="F308" s="147" t="s">
        <v>68</v>
      </c>
      <c r="G308" s="138" t="s">
        <v>499</v>
      </c>
      <c r="J308" s="139"/>
    </row>
    <row r="309">
      <c r="A309" s="87">
        <v>44683.0</v>
      </c>
      <c r="B309" s="107" t="s">
        <v>506</v>
      </c>
      <c r="C309" s="107" t="s">
        <v>507</v>
      </c>
      <c r="D309" s="107">
        <v>0.0</v>
      </c>
      <c r="E309" s="107">
        <v>470.0</v>
      </c>
      <c r="F309" s="147" t="s">
        <v>68</v>
      </c>
      <c r="G309" s="138"/>
      <c r="J309" s="139"/>
    </row>
    <row r="310">
      <c r="A310" s="151">
        <v>44683.0</v>
      </c>
      <c r="B310" s="107" t="s">
        <v>508</v>
      </c>
      <c r="C310" s="107" t="s">
        <v>509</v>
      </c>
      <c r="D310" s="107">
        <v>10.0</v>
      </c>
      <c r="E310" s="107">
        <v>480.0</v>
      </c>
      <c r="F310" s="147" t="s">
        <v>68</v>
      </c>
      <c r="G310" s="138" t="s">
        <v>497</v>
      </c>
      <c r="J310" s="139"/>
    </row>
    <row r="311">
      <c r="A311" s="87">
        <v>44683.0</v>
      </c>
      <c r="B311" s="9" t="s">
        <v>510</v>
      </c>
      <c r="C311" s="9" t="s">
        <v>493</v>
      </c>
      <c r="D311" s="107">
        <v>20.0</v>
      </c>
      <c r="E311" s="107">
        <v>340.0</v>
      </c>
      <c r="F311" s="147" t="s">
        <v>68</v>
      </c>
      <c r="G311" s="138" t="s">
        <v>497</v>
      </c>
      <c r="J311" s="139"/>
    </row>
    <row r="312">
      <c r="A312" s="151">
        <v>44683.0</v>
      </c>
      <c r="B312" s="107" t="s">
        <v>511</v>
      </c>
      <c r="C312" s="107" t="s">
        <v>512</v>
      </c>
      <c r="D312" s="107">
        <v>15.0</v>
      </c>
      <c r="E312" s="107">
        <v>100.0</v>
      </c>
      <c r="F312" s="147" t="s">
        <v>68</v>
      </c>
      <c r="G312" s="138" t="s">
        <v>500</v>
      </c>
      <c r="J312" s="139"/>
    </row>
    <row r="313">
      <c r="A313" s="87">
        <v>44683.0</v>
      </c>
      <c r="B313" s="107" t="s">
        <v>513</v>
      </c>
      <c r="C313" s="107" t="s">
        <v>520</v>
      </c>
      <c r="D313" s="107">
        <v>15.0</v>
      </c>
      <c r="E313" s="107">
        <v>20.0</v>
      </c>
      <c r="F313" s="147" t="s">
        <v>68</v>
      </c>
      <c r="G313" s="138" t="s">
        <v>486</v>
      </c>
      <c r="J313" s="139"/>
    </row>
    <row r="314">
      <c r="A314" s="87">
        <v>44683.0</v>
      </c>
      <c r="B314" s="107" t="s">
        <v>504</v>
      </c>
      <c r="C314" s="107" t="s">
        <v>505</v>
      </c>
      <c r="D314" s="107">
        <v>15.0</v>
      </c>
      <c r="E314" s="107">
        <v>165.0</v>
      </c>
      <c r="F314" s="147" t="s">
        <v>68</v>
      </c>
      <c r="G314" s="138" t="s">
        <v>489</v>
      </c>
      <c r="J314" s="139"/>
    </row>
    <row r="315">
      <c r="A315" s="87">
        <v>44683.0</v>
      </c>
      <c r="B315" s="107" t="s">
        <v>506</v>
      </c>
      <c r="C315" s="107" t="s">
        <v>507</v>
      </c>
      <c r="D315" s="107">
        <v>20.0</v>
      </c>
      <c r="E315" s="107">
        <v>470.0</v>
      </c>
      <c r="F315" s="147" t="s">
        <v>68</v>
      </c>
      <c r="G315" s="138" t="s">
        <v>499</v>
      </c>
      <c r="J315" s="139"/>
    </row>
    <row r="316">
      <c r="A316" s="151">
        <v>44683.0</v>
      </c>
      <c r="B316" s="107" t="s">
        <v>508</v>
      </c>
      <c r="C316" s="107" t="s">
        <v>509</v>
      </c>
      <c r="D316" s="107">
        <v>10.0</v>
      </c>
      <c r="E316" s="107">
        <v>480.0</v>
      </c>
      <c r="F316" s="147" t="s">
        <v>68</v>
      </c>
      <c r="G316" s="138" t="s">
        <v>494</v>
      </c>
      <c r="J316" s="139"/>
    </row>
    <row r="317">
      <c r="A317" s="87">
        <v>44683.0</v>
      </c>
      <c r="B317" s="9" t="s">
        <v>510</v>
      </c>
      <c r="C317" s="9" t="s">
        <v>493</v>
      </c>
      <c r="D317" s="107">
        <v>20.0</v>
      </c>
      <c r="E317" s="107">
        <v>340.0</v>
      </c>
      <c r="F317" s="147" t="s">
        <v>68</v>
      </c>
      <c r="G317" s="138" t="s">
        <v>497</v>
      </c>
      <c r="J317" s="139"/>
    </row>
    <row r="318">
      <c r="A318" s="151">
        <v>44683.0</v>
      </c>
      <c r="B318" s="107" t="s">
        <v>511</v>
      </c>
      <c r="C318" s="107" t="s">
        <v>512</v>
      </c>
      <c r="D318" s="107">
        <v>20.0</v>
      </c>
      <c r="E318" s="107">
        <v>100.0</v>
      </c>
      <c r="F318" s="147" t="s">
        <v>68</v>
      </c>
      <c r="G318" s="138" t="s">
        <v>497</v>
      </c>
      <c r="J318" s="139"/>
    </row>
    <row r="319">
      <c r="A319" s="87">
        <v>44683.0</v>
      </c>
      <c r="B319" s="107" t="s">
        <v>513</v>
      </c>
      <c r="C319" s="107" t="s">
        <v>520</v>
      </c>
      <c r="D319" s="107">
        <v>15.0</v>
      </c>
      <c r="E319" s="107">
        <v>20.0</v>
      </c>
      <c r="F319" s="149" t="s">
        <v>55</v>
      </c>
      <c r="G319" s="138" t="s">
        <v>500</v>
      </c>
      <c r="J319" s="139"/>
    </row>
    <row r="320">
      <c r="A320" s="87">
        <v>44684.0</v>
      </c>
      <c r="B320" s="107" t="s">
        <v>506</v>
      </c>
      <c r="C320" s="107" t="s">
        <v>507</v>
      </c>
      <c r="D320" s="107">
        <v>15.0</v>
      </c>
      <c r="E320" s="107">
        <v>470.0</v>
      </c>
      <c r="F320" s="147" t="s">
        <v>68</v>
      </c>
      <c r="G320" s="138" t="s">
        <v>486</v>
      </c>
      <c r="J320" s="139"/>
    </row>
    <row r="321">
      <c r="A321" s="87">
        <v>44684.0</v>
      </c>
      <c r="B321" s="107" t="s">
        <v>508</v>
      </c>
      <c r="C321" s="107" t="s">
        <v>509</v>
      </c>
      <c r="D321" s="107">
        <v>10.0</v>
      </c>
      <c r="E321" s="107">
        <v>480.0</v>
      </c>
      <c r="F321" s="149" t="s">
        <v>55</v>
      </c>
      <c r="G321" s="138" t="s">
        <v>489</v>
      </c>
      <c r="J321" s="139"/>
    </row>
    <row r="322">
      <c r="A322" s="87">
        <v>44684.0</v>
      </c>
      <c r="B322" s="9" t="s">
        <v>510</v>
      </c>
      <c r="C322" s="107" t="s">
        <v>498</v>
      </c>
      <c r="D322" s="107">
        <v>10.0</v>
      </c>
      <c r="E322" s="107">
        <v>230.0</v>
      </c>
      <c r="F322" s="147" t="s">
        <v>68</v>
      </c>
      <c r="G322" s="138" t="s">
        <v>499</v>
      </c>
      <c r="J322" s="139"/>
    </row>
    <row r="323">
      <c r="A323" s="87">
        <v>44684.0</v>
      </c>
      <c r="B323" s="107" t="s">
        <v>515</v>
      </c>
      <c r="C323" s="107" t="s">
        <v>493</v>
      </c>
      <c r="D323" s="107">
        <v>10.0</v>
      </c>
      <c r="E323" s="107">
        <v>480.0</v>
      </c>
      <c r="F323" s="147" t="s">
        <v>68</v>
      </c>
      <c r="G323" s="138" t="s">
        <v>494</v>
      </c>
      <c r="J323" s="139"/>
    </row>
    <row r="324">
      <c r="A324" s="87">
        <v>44684.0</v>
      </c>
      <c r="B324" s="107" t="s">
        <v>511</v>
      </c>
      <c r="C324" s="107" t="s">
        <v>516</v>
      </c>
      <c r="D324" s="107">
        <v>0.0</v>
      </c>
      <c r="E324" s="107">
        <v>360.0</v>
      </c>
      <c r="F324" s="147" t="s">
        <v>68</v>
      </c>
      <c r="G324" s="138"/>
      <c r="J324" s="139"/>
    </row>
    <row r="325">
      <c r="A325" s="87">
        <v>44685.0</v>
      </c>
      <c r="B325" s="107" t="s">
        <v>504</v>
      </c>
      <c r="C325" s="107" t="s">
        <v>505</v>
      </c>
      <c r="D325" s="107">
        <v>15.0</v>
      </c>
      <c r="E325" s="107">
        <v>360.0</v>
      </c>
      <c r="F325" s="144" t="s">
        <v>19</v>
      </c>
      <c r="G325" s="138" t="s">
        <v>497</v>
      </c>
      <c r="J325" s="139"/>
    </row>
    <row r="326">
      <c r="A326" s="87">
        <v>44685.0</v>
      </c>
      <c r="B326" s="107" t="s">
        <v>506</v>
      </c>
      <c r="C326" s="107" t="s">
        <v>507</v>
      </c>
      <c r="D326" s="107">
        <v>0.0</v>
      </c>
      <c r="E326" s="107">
        <v>70.0</v>
      </c>
      <c r="F326" s="144" t="s">
        <v>19</v>
      </c>
      <c r="G326" s="138"/>
      <c r="J326" s="139"/>
    </row>
    <row r="327">
      <c r="A327" s="151">
        <v>44685.0</v>
      </c>
      <c r="B327" s="107" t="s">
        <v>508</v>
      </c>
      <c r="C327" s="107" t="s">
        <v>509</v>
      </c>
      <c r="D327" s="107">
        <v>10.0</v>
      </c>
      <c r="E327" s="107">
        <v>80.0</v>
      </c>
      <c r="F327" s="144" t="s">
        <v>19</v>
      </c>
      <c r="G327" s="138" t="s">
        <v>494</v>
      </c>
      <c r="J327" s="139"/>
    </row>
    <row r="328">
      <c r="A328" s="87">
        <v>44685.0</v>
      </c>
      <c r="B328" s="9" t="s">
        <v>510</v>
      </c>
      <c r="C328" s="107" t="s">
        <v>498</v>
      </c>
      <c r="D328" s="107">
        <v>10.0</v>
      </c>
      <c r="E328" s="107">
        <v>230.0</v>
      </c>
      <c r="F328" s="144" t="s">
        <v>19</v>
      </c>
      <c r="G328" s="138" t="s">
        <v>497</v>
      </c>
      <c r="J328" s="139"/>
    </row>
    <row r="329">
      <c r="A329" s="151">
        <v>44685.0</v>
      </c>
      <c r="B329" s="107" t="s">
        <v>515</v>
      </c>
      <c r="C329" s="107" t="s">
        <v>493</v>
      </c>
      <c r="D329" s="107">
        <v>10.0</v>
      </c>
      <c r="E329" s="107">
        <v>80.0</v>
      </c>
      <c r="F329" s="144" t="s">
        <v>19</v>
      </c>
      <c r="G329" s="138" t="s">
        <v>486</v>
      </c>
      <c r="J329" s="139"/>
    </row>
    <row r="330">
      <c r="A330" s="87">
        <v>44685.0</v>
      </c>
      <c r="B330" s="107" t="s">
        <v>511</v>
      </c>
      <c r="C330" s="107" t="s">
        <v>516</v>
      </c>
      <c r="D330" s="107">
        <v>0.0</v>
      </c>
      <c r="E330" s="107">
        <v>170.0</v>
      </c>
      <c r="F330" s="144" t="s">
        <v>19</v>
      </c>
      <c r="G330" s="138"/>
      <c r="J330" s="139"/>
    </row>
    <row r="331">
      <c r="A331" s="87">
        <v>44686.0</v>
      </c>
      <c r="B331" s="107" t="s">
        <v>504</v>
      </c>
      <c r="C331" s="107" t="s">
        <v>505</v>
      </c>
      <c r="D331" s="107">
        <v>15.0</v>
      </c>
      <c r="E331" s="107">
        <v>165.0</v>
      </c>
      <c r="F331" s="148" t="s">
        <v>26</v>
      </c>
      <c r="G331" s="138" t="s">
        <v>499</v>
      </c>
      <c r="J331" s="139"/>
    </row>
    <row r="332">
      <c r="A332" s="87">
        <v>44686.0</v>
      </c>
      <c r="B332" s="107" t="s">
        <v>506</v>
      </c>
      <c r="C332" s="107" t="s">
        <v>507</v>
      </c>
      <c r="D332" s="107">
        <v>0.0</v>
      </c>
      <c r="E332" s="107">
        <v>70.0</v>
      </c>
      <c r="F332" s="145" t="s">
        <v>30</v>
      </c>
      <c r="G332" s="138"/>
      <c r="J332" s="139"/>
    </row>
    <row r="333">
      <c r="A333" s="151">
        <v>44686.0</v>
      </c>
      <c r="B333" s="107" t="s">
        <v>508</v>
      </c>
      <c r="C333" s="107" t="s">
        <v>509</v>
      </c>
      <c r="D333" s="107">
        <v>10.0</v>
      </c>
      <c r="E333" s="107">
        <v>345.0</v>
      </c>
      <c r="F333" s="148" t="s">
        <v>26</v>
      </c>
      <c r="G333" s="138" t="s">
        <v>497</v>
      </c>
      <c r="J333" s="139"/>
    </row>
    <row r="334">
      <c r="A334" s="87">
        <v>44686.0</v>
      </c>
      <c r="B334" s="9" t="s">
        <v>510</v>
      </c>
      <c r="C334" s="9" t="s">
        <v>493</v>
      </c>
      <c r="D334" s="107">
        <v>20.0</v>
      </c>
      <c r="E334" s="107">
        <v>340.0</v>
      </c>
      <c r="F334" s="145" t="s">
        <v>30</v>
      </c>
      <c r="G334" s="138" t="s">
        <v>497</v>
      </c>
      <c r="J334" s="139"/>
    </row>
    <row r="335">
      <c r="A335" s="151">
        <v>44686.0</v>
      </c>
      <c r="B335" s="107" t="s">
        <v>511</v>
      </c>
      <c r="C335" s="107" t="s">
        <v>512</v>
      </c>
      <c r="D335" s="107">
        <v>0.0</v>
      </c>
      <c r="E335" s="107">
        <v>100.0</v>
      </c>
      <c r="F335" s="145" t="s">
        <v>30</v>
      </c>
      <c r="G335" s="138"/>
      <c r="J335" s="139"/>
    </row>
    <row r="336">
      <c r="A336" s="87">
        <v>44686.0</v>
      </c>
      <c r="B336" s="107" t="s">
        <v>513</v>
      </c>
      <c r="C336" s="107" t="s">
        <v>520</v>
      </c>
      <c r="D336" s="107">
        <v>0.0</v>
      </c>
      <c r="E336" s="107">
        <v>20.0</v>
      </c>
      <c r="F336" s="145" t="s">
        <v>30</v>
      </c>
      <c r="G336" s="138"/>
      <c r="J336" s="139"/>
    </row>
    <row r="337">
      <c r="A337" s="87">
        <v>44687.0</v>
      </c>
      <c r="B337" s="107" t="s">
        <v>504</v>
      </c>
      <c r="C337" s="107" t="s">
        <v>505</v>
      </c>
      <c r="D337" s="107">
        <v>15.0</v>
      </c>
      <c r="E337" s="107">
        <v>180.0</v>
      </c>
      <c r="F337" s="145" t="s">
        <v>30</v>
      </c>
      <c r="G337" s="138" t="s">
        <v>489</v>
      </c>
      <c r="J337" s="139"/>
    </row>
    <row r="338">
      <c r="A338" s="87">
        <v>44687.0</v>
      </c>
      <c r="B338" s="107" t="s">
        <v>506</v>
      </c>
      <c r="C338" s="107" t="s">
        <v>507</v>
      </c>
      <c r="D338" s="107">
        <v>0.0</v>
      </c>
      <c r="E338" s="107">
        <v>70.0</v>
      </c>
      <c r="F338" s="145" t="s">
        <v>30</v>
      </c>
      <c r="G338" s="138"/>
      <c r="J338" s="139"/>
    </row>
    <row r="339">
      <c r="A339" s="87">
        <v>44687.0</v>
      </c>
      <c r="B339" s="107" t="s">
        <v>508</v>
      </c>
      <c r="C339" s="107" t="s">
        <v>509</v>
      </c>
      <c r="D339" s="107">
        <v>10.0</v>
      </c>
      <c r="E339" s="107">
        <v>80.0</v>
      </c>
      <c r="F339" s="145" t="s">
        <v>30</v>
      </c>
      <c r="G339" s="138" t="s">
        <v>494</v>
      </c>
      <c r="J339" s="139"/>
    </row>
    <row r="340">
      <c r="A340" s="87">
        <v>44687.0</v>
      </c>
      <c r="B340" s="9" t="s">
        <v>510</v>
      </c>
      <c r="C340" s="107" t="s">
        <v>498</v>
      </c>
      <c r="D340" s="107">
        <v>10.0</v>
      </c>
      <c r="E340" s="107">
        <v>230.0</v>
      </c>
      <c r="F340" s="145" t="s">
        <v>30</v>
      </c>
      <c r="G340" s="138" t="s">
        <v>497</v>
      </c>
      <c r="J340" s="139"/>
    </row>
    <row r="341">
      <c r="A341" s="87">
        <v>44687.0</v>
      </c>
      <c r="B341" s="107" t="s">
        <v>515</v>
      </c>
      <c r="C341" s="107" t="s">
        <v>493</v>
      </c>
      <c r="D341" s="107">
        <v>10.0</v>
      </c>
      <c r="E341" s="107">
        <v>80.0</v>
      </c>
      <c r="F341" s="145" t="s">
        <v>30</v>
      </c>
      <c r="G341" s="138" t="s">
        <v>497</v>
      </c>
      <c r="J341" s="139"/>
    </row>
    <row r="342">
      <c r="A342" s="87">
        <v>44687.0</v>
      </c>
      <c r="B342" s="107" t="s">
        <v>511</v>
      </c>
      <c r="C342" s="107" t="s">
        <v>516</v>
      </c>
      <c r="D342" s="107">
        <v>15.0</v>
      </c>
      <c r="E342" s="107">
        <v>45.0</v>
      </c>
      <c r="F342" s="145" t="s">
        <v>30</v>
      </c>
      <c r="G342" s="138" t="s">
        <v>500</v>
      </c>
      <c r="J342" s="139"/>
    </row>
    <row r="343">
      <c r="A343" s="87">
        <v>44687.0</v>
      </c>
      <c r="B343" s="107" t="s">
        <v>504</v>
      </c>
      <c r="C343" s="107" t="s">
        <v>505</v>
      </c>
      <c r="D343" s="107">
        <v>15.0</v>
      </c>
      <c r="E343" s="107">
        <v>180.0</v>
      </c>
      <c r="F343" s="145" t="s">
        <v>30</v>
      </c>
      <c r="G343" s="138" t="s">
        <v>486</v>
      </c>
      <c r="J343" s="139"/>
    </row>
    <row r="344">
      <c r="A344" s="87">
        <v>44687.0</v>
      </c>
      <c r="B344" s="107" t="s">
        <v>506</v>
      </c>
      <c r="C344" s="107" t="s">
        <v>507</v>
      </c>
      <c r="D344" s="107">
        <v>0.0</v>
      </c>
      <c r="E344" s="107">
        <v>70.0</v>
      </c>
      <c r="F344" s="145" t="s">
        <v>30</v>
      </c>
      <c r="G344" s="138"/>
      <c r="J344" s="139"/>
    </row>
    <row r="345">
      <c r="A345" s="87">
        <v>44687.0</v>
      </c>
      <c r="B345" s="107" t="s">
        <v>508</v>
      </c>
      <c r="C345" s="107" t="s">
        <v>509</v>
      </c>
      <c r="D345" s="107">
        <v>10.0</v>
      </c>
      <c r="E345" s="107">
        <v>80.0</v>
      </c>
      <c r="F345" s="148" t="s">
        <v>26</v>
      </c>
      <c r="G345" s="138" t="s">
        <v>499</v>
      </c>
      <c r="J345" s="139"/>
    </row>
    <row r="346">
      <c r="A346" s="87">
        <v>44687.0</v>
      </c>
      <c r="B346" s="9" t="s">
        <v>510</v>
      </c>
      <c r="C346" s="107" t="s">
        <v>498</v>
      </c>
      <c r="D346" s="107">
        <v>10.0</v>
      </c>
      <c r="E346" s="107">
        <v>230.0</v>
      </c>
      <c r="F346" s="144" t="s">
        <v>19</v>
      </c>
      <c r="G346" s="138" t="s">
        <v>494</v>
      </c>
      <c r="J346" s="139"/>
    </row>
    <row r="347">
      <c r="A347" s="87">
        <v>44687.0</v>
      </c>
      <c r="B347" s="107" t="s">
        <v>515</v>
      </c>
      <c r="C347" s="107" t="s">
        <v>493</v>
      </c>
      <c r="D347" s="107">
        <v>10.0</v>
      </c>
      <c r="E347" s="107">
        <v>80.0</v>
      </c>
      <c r="F347" s="144" t="s">
        <v>19</v>
      </c>
      <c r="G347" s="138" t="s">
        <v>497</v>
      </c>
      <c r="J347" s="139"/>
    </row>
    <row r="348">
      <c r="A348" s="87">
        <v>44687.0</v>
      </c>
      <c r="B348" s="107" t="s">
        <v>511</v>
      </c>
      <c r="C348" s="107" t="s">
        <v>516</v>
      </c>
      <c r="D348" s="107">
        <v>0.0</v>
      </c>
      <c r="E348" s="107">
        <v>45.0</v>
      </c>
      <c r="F348" s="144" t="s">
        <v>19</v>
      </c>
      <c r="G348" s="138"/>
      <c r="J348" s="139"/>
    </row>
    <row r="349">
      <c r="A349" s="87">
        <v>44687.0</v>
      </c>
      <c r="B349" s="107" t="s">
        <v>511</v>
      </c>
      <c r="C349" s="107" t="s">
        <v>516</v>
      </c>
      <c r="D349" s="107">
        <v>0.0</v>
      </c>
      <c r="E349" s="107">
        <v>45.0</v>
      </c>
      <c r="F349" s="144" t="s">
        <v>19</v>
      </c>
      <c r="G349" s="138"/>
      <c r="J349" s="139"/>
    </row>
    <row r="350">
      <c r="A350" s="87">
        <v>44697.0</v>
      </c>
      <c r="B350" s="107" t="s">
        <v>84</v>
      </c>
      <c r="C350" s="107" t="s">
        <v>485</v>
      </c>
      <c r="D350" s="107">
        <v>10.0</v>
      </c>
      <c r="E350" s="107">
        <v>140.0</v>
      </c>
      <c r="F350" s="143" t="s">
        <v>133</v>
      </c>
      <c r="G350" s="138" t="s">
        <v>486</v>
      </c>
      <c r="J350" s="139"/>
    </row>
    <row r="351">
      <c r="A351" s="87">
        <v>44698.0</v>
      </c>
      <c r="B351" s="107" t="s">
        <v>506</v>
      </c>
      <c r="C351" s="107" t="s">
        <v>507</v>
      </c>
      <c r="D351" s="107">
        <v>0.0</v>
      </c>
      <c r="E351" s="107">
        <v>270.0</v>
      </c>
      <c r="F351" s="143" t="s">
        <v>133</v>
      </c>
      <c r="G351" s="138"/>
      <c r="J351" s="139"/>
    </row>
    <row r="352">
      <c r="A352" s="87">
        <v>44699.0</v>
      </c>
      <c r="B352" s="107" t="s">
        <v>508</v>
      </c>
      <c r="C352" s="107" t="s">
        <v>509</v>
      </c>
      <c r="D352" s="107">
        <v>10.0</v>
      </c>
      <c r="E352" s="107">
        <v>380.0</v>
      </c>
      <c r="F352" s="143" t="s">
        <v>133</v>
      </c>
      <c r="G352" s="138" t="s">
        <v>489</v>
      </c>
      <c r="J352" s="139"/>
    </row>
    <row r="353">
      <c r="A353" s="87">
        <v>44700.0</v>
      </c>
      <c r="B353" s="9" t="s">
        <v>510</v>
      </c>
      <c r="C353" s="107" t="s">
        <v>498</v>
      </c>
      <c r="D353" s="107">
        <v>10.0</v>
      </c>
      <c r="E353" s="107">
        <v>230.0</v>
      </c>
      <c r="F353" s="143" t="s">
        <v>133</v>
      </c>
      <c r="G353" s="138" t="s">
        <v>499</v>
      </c>
      <c r="J353" s="139"/>
    </row>
    <row r="354">
      <c r="A354" s="87">
        <v>44701.0</v>
      </c>
      <c r="B354" s="107" t="s">
        <v>515</v>
      </c>
      <c r="C354" s="107" t="s">
        <v>493</v>
      </c>
      <c r="D354" s="107">
        <v>10.0</v>
      </c>
      <c r="E354" s="107">
        <v>80.0</v>
      </c>
      <c r="F354" s="143" t="s">
        <v>133</v>
      </c>
      <c r="G354" s="138" t="s">
        <v>494</v>
      </c>
      <c r="J354" s="139"/>
    </row>
    <row r="355">
      <c r="A355" s="87">
        <v>44702.0</v>
      </c>
      <c r="B355" s="107" t="s">
        <v>511</v>
      </c>
      <c r="C355" s="107" t="s">
        <v>516</v>
      </c>
      <c r="D355" s="107">
        <v>15.0</v>
      </c>
      <c r="E355" s="107">
        <v>345.0</v>
      </c>
      <c r="F355" s="143" t="s">
        <v>133</v>
      </c>
      <c r="G355" s="138" t="s">
        <v>497</v>
      </c>
      <c r="J355" s="139"/>
    </row>
    <row r="356">
      <c r="A356" s="87">
        <v>44703.0</v>
      </c>
      <c r="B356" s="107" t="s">
        <v>511</v>
      </c>
      <c r="C356" s="107" t="s">
        <v>516</v>
      </c>
      <c r="D356" s="107">
        <v>15.0</v>
      </c>
      <c r="E356" s="107">
        <v>345.0</v>
      </c>
      <c r="F356" s="143" t="s">
        <v>133</v>
      </c>
      <c r="G356" s="138" t="s">
        <v>497</v>
      </c>
      <c r="J356" s="139"/>
    </row>
    <row r="357">
      <c r="A357" s="87">
        <v>44704.0</v>
      </c>
      <c r="B357" s="107" t="s">
        <v>511</v>
      </c>
      <c r="C357" s="107" t="s">
        <v>516</v>
      </c>
      <c r="D357" s="107">
        <v>30.0</v>
      </c>
      <c r="E357" s="107">
        <v>345.0</v>
      </c>
      <c r="F357" s="143" t="s">
        <v>133</v>
      </c>
      <c r="G357" s="138" t="s">
        <v>500</v>
      </c>
      <c r="J357" s="139"/>
    </row>
    <row r="358">
      <c r="A358" s="87">
        <v>44697.0</v>
      </c>
      <c r="B358" s="107" t="s">
        <v>487</v>
      </c>
      <c r="C358" s="107" t="s">
        <v>488</v>
      </c>
      <c r="D358" s="107">
        <v>30.0</v>
      </c>
      <c r="E358" s="107">
        <v>110.0</v>
      </c>
      <c r="F358" s="147" t="s">
        <v>68</v>
      </c>
      <c r="G358" s="138" t="s">
        <v>489</v>
      </c>
      <c r="J358" s="139"/>
    </row>
    <row r="359">
      <c r="A359" s="87">
        <v>44697.0</v>
      </c>
      <c r="B359" s="107" t="s">
        <v>490</v>
      </c>
      <c r="C359" s="107" t="s">
        <v>491</v>
      </c>
      <c r="D359" s="107">
        <v>0.0</v>
      </c>
      <c r="E359" s="107">
        <v>325.0</v>
      </c>
      <c r="F359" s="147" t="s">
        <v>68</v>
      </c>
      <c r="G359" s="138"/>
      <c r="J359" s="139"/>
    </row>
    <row r="360">
      <c r="A360" s="87">
        <v>44697.0</v>
      </c>
      <c r="B360" s="107" t="s">
        <v>492</v>
      </c>
      <c r="C360" s="107" t="s">
        <v>493</v>
      </c>
      <c r="D360" s="107">
        <v>30.0</v>
      </c>
      <c r="E360" s="107">
        <v>340.0</v>
      </c>
      <c r="F360" s="147" t="s">
        <v>68</v>
      </c>
      <c r="G360" s="138" t="s">
        <v>489</v>
      </c>
      <c r="J360" s="139"/>
    </row>
    <row r="361">
      <c r="A361" s="87">
        <v>44697.0</v>
      </c>
      <c r="B361" s="107" t="s">
        <v>511</v>
      </c>
      <c r="C361" s="107" t="s">
        <v>512</v>
      </c>
      <c r="D361" s="107">
        <v>0.0</v>
      </c>
      <c r="E361" s="107">
        <v>100.0</v>
      </c>
      <c r="F361" s="147" t="s">
        <v>68</v>
      </c>
      <c r="G361" s="138"/>
      <c r="J361" s="139"/>
    </row>
    <row r="362">
      <c r="A362" s="87">
        <v>44697.0</v>
      </c>
      <c r="B362" s="107" t="s">
        <v>513</v>
      </c>
      <c r="C362" s="107" t="s">
        <v>520</v>
      </c>
      <c r="D362" s="107">
        <v>0.0</v>
      </c>
      <c r="E362" s="107">
        <v>325.0</v>
      </c>
      <c r="F362" s="147" t="s">
        <v>68</v>
      </c>
      <c r="G362" s="138"/>
      <c r="J362" s="139"/>
    </row>
    <row r="363">
      <c r="A363" s="87">
        <v>44698.0</v>
      </c>
      <c r="B363" s="107" t="s">
        <v>504</v>
      </c>
      <c r="C363" s="107" t="s">
        <v>505</v>
      </c>
      <c r="D363" s="107">
        <v>15.0</v>
      </c>
      <c r="E363" s="107">
        <v>165.0</v>
      </c>
      <c r="F363" s="147" t="s">
        <v>68</v>
      </c>
      <c r="G363" s="138" t="s">
        <v>497</v>
      </c>
      <c r="J363" s="139"/>
    </row>
    <row r="364">
      <c r="A364" s="87">
        <v>44698.0</v>
      </c>
      <c r="B364" s="107" t="s">
        <v>506</v>
      </c>
      <c r="C364" s="107" t="s">
        <v>507</v>
      </c>
      <c r="D364" s="107">
        <v>0.0</v>
      </c>
      <c r="E364" s="107">
        <v>70.0</v>
      </c>
      <c r="F364" s="144" t="s">
        <v>19</v>
      </c>
      <c r="G364" s="138"/>
      <c r="J364" s="139"/>
    </row>
    <row r="365">
      <c r="A365" s="87">
        <v>44698.0</v>
      </c>
      <c r="B365" s="107" t="s">
        <v>508</v>
      </c>
      <c r="C365" s="107" t="s">
        <v>509</v>
      </c>
      <c r="D365" s="107">
        <v>30.0</v>
      </c>
      <c r="E365" s="107">
        <v>80.0</v>
      </c>
      <c r="F365" s="144" t="s">
        <v>19</v>
      </c>
      <c r="G365" s="138" t="s">
        <v>500</v>
      </c>
      <c r="J365" s="139"/>
    </row>
    <row r="366">
      <c r="A366" s="87">
        <v>44698.0</v>
      </c>
      <c r="B366" s="9" t="s">
        <v>510</v>
      </c>
      <c r="C366" s="107" t="s">
        <v>498</v>
      </c>
      <c r="D366" s="107">
        <v>30.0</v>
      </c>
      <c r="E366" s="107">
        <v>340.0</v>
      </c>
      <c r="F366" s="144" t="s">
        <v>19</v>
      </c>
      <c r="G366" s="138" t="s">
        <v>486</v>
      </c>
      <c r="J366" s="139"/>
    </row>
    <row r="367">
      <c r="A367" s="87">
        <v>44698.0</v>
      </c>
      <c r="B367" s="107" t="s">
        <v>515</v>
      </c>
      <c r="C367" s="107" t="s">
        <v>493</v>
      </c>
      <c r="D367" s="107">
        <v>10.0</v>
      </c>
      <c r="E367" s="107">
        <v>80.0</v>
      </c>
      <c r="F367" s="144" t="s">
        <v>19</v>
      </c>
      <c r="G367" s="138" t="s">
        <v>486</v>
      </c>
      <c r="J367" s="139"/>
    </row>
    <row r="368">
      <c r="A368" s="87">
        <v>44698.0</v>
      </c>
      <c r="B368" s="107" t="s">
        <v>511</v>
      </c>
      <c r="C368" s="107" t="s">
        <v>516</v>
      </c>
      <c r="D368" s="107">
        <v>0.0</v>
      </c>
      <c r="E368" s="107">
        <v>325.0</v>
      </c>
      <c r="F368" s="144" t="s">
        <v>19</v>
      </c>
      <c r="G368" s="138"/>
      <c r="J368" s="139"/>
    </row>
    <row r="369">
      <c r="A369" s="87">
        <v>44699.0</v>
      </c>
      <c r="B369" s="107" t="s">
        <v>504</v>
      </c>
      <c r="C369" s="107" t="s">
        <v>505</v>
      </c>
      <c r="D369" s="107">
        <v>15.0</v>
      </c>
      <c r="E369" s="107">
        <v>165.0</v>
      </c>
      <c r="F369" s="144" t="s">
        <v>19</v>
      </c>
      <c r="G369" s="138" t="s">
        <v>499</v>
      </c>
      <c r="J369" s="139"/>
    </row>
    <row r="370">
      <c r="A370" s="87">
        <v>44699.0</v>
      </c>
      <c r="B370" s="107" t="s">
        <v>506</v>
      </c>
      <c r="C370" s="107" t="s">
        <v>507</v>
      </c>
      <c r="D370" s="107">
        <v>0.0</v>
      </c>
      <c r="E370" s="107">
        <v>70.0</v>
      </c>
      <c r="F370" s="144" t="s">
        <v>19</v>
      </c>
      <c r="G370" s="138"/>
      <c r="J370" s="139"/>
    </row>
    <row r="371">
      <c r="A371" s="87">
        <v>44699.0</v>
      </c>
      <c r="B371" s="107" t="s">
        <v>508</v>
      </c>
      <c r="C371" s="107" t="s">
        <v>509</v>
      </c>
      <c r="D371" s="107">
        <v>10.0</v>
      </c>
      <c r="E371" s="107">
        <v>325.0</v>
      </c>
      <c r="F371" s="144" t="s">
        <v>19</v>
      </c>
      <c r="G371" s="138" t="s">
        <v>497</v>
      </c>
      <c r="J371" s="139"/>
    </row>
    <row r="372">
      <c r="A372" s="87">
        <v>44699.0</v>
      </c>
      <c r="B372" s="9" t="s">
        <v>510</v>
      </c>
      <c r="C372" s="107" t="s">
        <v>498</v>
      </c>
      <c r="D372" s="107">
        <v>10.0</v>
      </c>
      <c r="E372" s="107">
        <v>230.0</v>
      </c>
      <c r="F372" s="144" t="s">
        <v>19</v>
      </c>
      <c r="G372" s="138" t="s">
        <v>497</v>
      </c>
      <c r="J372" s="139"/>
    </row>
    <row r="373">
      <c r="A373" s="87">
        <v>44699.0</v>
      </c>
      <c r="B373" s="107" t="s">
        <v>515</v>
      </c>
      <c r="C373" s="107" t="s">
        <v>493</v>
      </c>
      <c r="D373" s="107">
        <v>10.0</v>
      </c>
      <c r="E373" s="107">
        <v>360.0</v>
      </c>
      <c r="F373" s="144" t="s">
        <v>19</v>
      </c>
      <c r="G373" s="138" t="s">
        <v>500</v>
      </c>
      <c r="J373" s="139"/>
    </row>
    <row r="374">
      <c r="A374" s="87">
        <v>44699.0</v>
      </c>
      <c r="B374" s="107" t="s">
        <v>511</v>
      </c>
      <c r="C374" s="107" t="s">
        <v>516</v>
      </c>
      <c r="D374" s="107">
        <v>0.0</v>
      </c>
      <c r="E374" s="107">
        <v>45.0</v>
      </c>
      <c r="F374" s="144" t="s">
        <v>19</v>
      </c>
      <c r="G374" s="138"/>
      <c r="J374" s="139"/>
    </row>
    <row r="375">
      <c r="A375" s="87">
        <v>44700.0</v>
      </c>
      <c r="B375" s="107" t="s">
        <v>84</v>
      </c>
      <c r="C375" s="107" t="s">
        <v>485</v>
      </c>
      <c r="D375" s="107">
        <v>10.0</v>
      </c>
      <c r="E375" s="107">
        <v>230.0</v>
      </c>
      <c r="F375" s="148" t="s">
        <v>26</v>
      </c>
      <c r="G375" s="138" t="s">
        <v>489</v>
      </c>
      <c r="J375" s="139"/>
    </row>
    <row r="376">
      <c r="A376" s="87">
        <v>44700.0</v>
      </c>
      <c r="B376" s="107" t="s">
        <v>487</v>
      </c>
      <c r="C376" s="107" t="s">
        <v>488</v>
      </c>
      <c r="D376" s="107">
        <v>10.0</v>
      </c>
      <c r="E376" s="107">
        <v>110.0</v>
      </c>
      <c r="F376" s="148" t="s">
        <v>26</v>
      </c>
      <c r="G376" s="138" t="s">
        <v>499</v>
      </c>
      <c r="J376" s="139"/>
    </row>
    <row r="377">
      <c r="A377" s="87">
        <v>44700.0</v>
      </c>
      <c r="B377" s="107" t="s">
        <v>490</v>
      </c>
      <c r="C377" s="107" t="s">
        <v>491</v>
      </c>
      <c r="D377" s="107">
        <v>0.0</v>
      </c>
      <c r="E377" s="107">
        <v>325.0</v>
      </c>
      <c r="F377" s="148" t="s">
        <v>26</v>
      </c>
      <c r="G377" s="138"/>
      <c r="J377" s="139"/>
    </row>
    <row r="378">
      <c r="A378" s="87">
        <v>44700.0</v>
      </c>
      <c r="B378" s="107" t="s">
        <v>492</v>
      </c>
      <c r="C378" s="107" t="s">
        <v>493</v>
      </c>
      <c r="D378" s="107">
        <v>20.0</v>
      </c>
      <c r="E378" s="107">
        <v>340.0</v>
      </c>
      <c r="F378" s="148" t="s">
        <v>26</v>
      </c>
      <c r="G378" s="138" t="s">
        <v>497</v>
      </c>
      <c r="J378" s="139"/>
    </row>
    <row r="379">
      <c r="A379" s="87">
        <v>44700.0</v>
      </c>
      <c r="B379" s="107" t="s">
        <v>511</v>
      </c>
      <c r="C379" s="107" t="s">
        <v>512</v>
      </c>
      <c r="D379" s="107">
        <v>0.0</v>
      </c>
      <c r="E379" s="107">
        <v>100.0</v>
      </c>
      <c r="F379" s="148" t="s">
        <v>26</v>
      </c>
      <c r="G379" s="138"/>
      <c r="J379" s="139"/>
    </row>
    <row r="380">
      <c r="A380" s="87">
        <v>44700.0</v>
      </c>
      <c r="B380" s="107" t="s">
        <v>513</v>
      </c>
      <c r="C380" s="107" t="s">
        <v>520</v>
      </c>
      <c r="D380" s="107">
        <v>15.0</v>
      </c>
      <c r="E380" s="107">
        <v>360.0</v>
      </c>
      <c r="F380" s="148" t="s">
        <v>26</v>
      </c>
      <c r="G380" s="138" t="s">
        <v>500</v>
      </c>
      <c r="J380" s="139"/>
    </row>
    <row r="381">
      <c r="A381" s="87">
        <v>44701.0</v>
      </c>
      <c r="B381" s="107" t="s">
        <v>504</v>
      </c>
      <c r="C381" s="107" t="s">
        <v>505</v>
      </c>
      <c r="D381" s="107">
        <v>15.0</v>
      </c>
      <c r="E381" s="107">
        <v>165.0</v>
      </c>
      <c r="F381" s="145" t="s">
        <v>30</v>
      </c>
      <c r="G381" s="138" t="s">
        <v>499</v>
      </c>
      <c r="J381" s="139"/>
    </row>
    <row r="382">
      <c r="A382" s="87">
        <v>44701.0</v>
      </c>
      <c r="B382" s="107" t="s">
        <v>506</v>
      </c>
      <c r="C382" s="107" t="s">
        <v>507</v>
      </c>
      <c r="D382" s="107">
        <v>0.0</v>
      </c>
      <c r="E382" s="107">
        <v>345.0</v>
      </c>
      <c r="F382" s="152" t="s">
        <v>30</v>
      </c>
      <c r="G382" s="138"/>
      <c r="J382" s="139"/>
    </row>
    <row r="383">
      <c r="A383" s="87">
        <v>44701.0</v>
      </c>
      <c r="B383" s="107" t="s">
        <v>508</v>
      </c>
      <c r="C383" s="107" t="s">
        <v>509</v>
      </c>
      <c r="D383" s="107">
        <v>10.0</v>
      </c>
      <c r="E383" s="107">
        <v>80.0</v>
      </c>
      <c r="F383" s="152" t="s">
        <v>30</v>
      </c>
      <c r="G383" s="138" t="s">
        <v>489</v>
      </c>
      <c r="J383" s="139"/>
    </row>
    <row r="384">
      <c r="A384" s="87">
        <v>44701.0</v>
      </c>
      <c r="B384" s="9" t="s">
        <v>510</v>
      </c>
      <c r="C384" s="107" t="s">
        <v>498</v>
      </c>
      <c r="D384" s="107">
        <v>10.0</v>
      </c>
      <c r="E384" s="107">
        <v>230.0</v>
      </c>
      <c r="F384" s="152" t="s">
        <v>30</v>
      </c>
      <c r="G384" s="138" t="s">
        <v>499</v>
      </c>
      <c r="J384" s="139"/>
    </row>
    <row r="385">
      <c r="A385" s="87">
        <v>44701.0</v>
      </c>
      <c r="B385" s="107" t="s">
        <v>515</v>
      </c>
      <c r="C385" s="107" t="s">
        <v>493</v>
      </c>
      <c r="D385" s="107">
        <v>10.0</v>
      </c>
      <c r="E385" s="107">
        <v>360.0</v>
      </c>
      <c r="F385" s="152" t="s">
        <v>30</v>
      </c>
      <c r="G385" s="138" t="s">
        <v>494</v>
      </c>
      <c r="J385" s="139"/>
    </row>
    <row r="386">
      <c r="A386" s="87">
        <v>44701.0</v>
      </c>
      <c r="B386" s="107" t="s">
        <v>511</v>
      </c>
      <c r="C386" s="107" t="s">
        <v>516</v>
      </c>
      <c r="D386" s="107">
        <v>0.0</v>
      </c>
      <c r="E386" s="107">
        <v>360.0</v>
      </c>
      <c r="F386" s="152" t="s">
        <v>30</v>
      </c>
      <c r="G386" s="138"/>
      <c r="J386" s="139"/>
    </row>
    <row r="387">
      <c r="A387" s="87">
        <v>44701.0</v>
      </c>
      <c r="B387" s="107" t="s">
        <v>504</v>
      </c>
      <c r="C387" s="107" t="s">
        <v>505</v>
      </c>
      <c r="D387" s="107">
        <v>15.0</v>
      </c>
      <c r="E387" s="107">
        <v>165.0</v>
      </c>
      <c r="F387" s="152" t="s">
        <v>30</v>
      </c>
      <c r="G387" s="138" t="s">
        <v>497</v>
      </c>
      <c r="J387" s="139"/>
      <c r="K387" s="146"/>
    </row>
    <row r="388">
      <c r="A388" s="87">
        <v>44701.0</v>
      </c>
      <c r="B388" s="107" t="s">
        <v>506</v>
      </c>
      <c r="C388" s="107" t="s">
        <v>507</v>
      </c>
      <c r="D388" s="107">
        <v>0.0</v>
      </c>
      <c r="E388" s="107">
        <v>345.0</v>
      </c>
      <c r="F388" s="152" t="s">
        <v>30</v>
      </c>
      <c r="G388" s="138"/>
      <c r="J388" s="139"/>
      <c r="K388" s="146"/>
    </row>
    <row r="389">
      <c r="A389" s="87">
        <v>44701.0</v>
      </c>
      <c r="B389" s="107" t="s">
        <v>508</v>
      </c>
      <c r="C389" s="107" t="s">
        <v>509</v>
      </c>
      <c r="D389" s="107">
        <v>10.0</v>
      </c>
      <c r="E389" s="107">
        <v>380.0</v>
      </c>
      <c r="F389" s="152" t="s">
        <v>30</v>
      </c>
      <c r="G389" s="138" t="s">
        <v>486</v>
      </c>
      <c r="J389" s="139"/>
      <c r="K389" s="146"/>
    </row>
    <row r="390">
      <c r="A390" s="87">
        <v>44701.0</v>
      </c>
      <c r="B390" s="9" t="s">
        <v>510</v>
      </c>
      <c r="C390" s="107" t="s">
        <v>498</v>
      </c>
      <c r="D390" s="107">
        <v>10.0</v>
      </c>
      <c r="E390" s="107">
        <v>230.0</v>
      </c>
      <c r="F390" s="152" t="s">
        <v>30</v>
      </c>
      <c r="G390" s="138" t="s">
        <v>489</v>
      </c>
      <c r="J390" s="139"/>
      <c r="K390" s="146"/>
    </row>
    <row r="391">
      <c r="A391" s="87">
        <v>44701.0</v>
      </c>
      <c r="B391" s="107" t="s">
        <v>515</v>
      </c>
      <c r="C391" s="107" t="s">
        <v>493</v>
      </c>
      <c r="D391" s="107">
        <v>10.0</v>
      </c>
      <c r="E391" s="107">
        <v>360.0</v>
      </c>
      <c r="F391" s="152" t="s">
        <v>30</v>
      </c>
      <c r="G391" s="138" t="s">
        <v>499</v>
      </c>
      <c r="J391" s="139"/>
      <c r="K391" s="146"/>
    </row>
    <row r="392">
      <c r="A392" s="87">
        <v>44701.0</v>
      </c>
      <c r="B392" s="107" t="s">
        <v>511</v>
      </c>
      <c r="C392" s="107" t="s">
        <v>516</v>
      </c>
      <c r="D392" s="107">
        <v>15.0</v>
      </c>
      <c r="E392" s="107">
        <v>360.0</v>
      </c>
      <c r="F392" s="152" t="s">
        <v>30</v>
      </c>
      <c r="G392" s="138" t="s">
        <v>494</v>
      </c>
      <c r="J392" s="139"/>
      <c r="K392" s="146"/>
    </row>
    <row r="393">
      <c r="A393" s="87">
        <v>44701.0</v>
      </c>
      <c r="B393" s="107" t="s">
        <v>504</v>
      </c>
      <c r="C393" s="107" t="s">
        <v>505</v>
      </c>
      <c r="D393" s="107">
        <v>15.0</v>
      </c>
      <c r="E393" s="107">
        <v>165.0</v>
      </c>
      <c r="F393" s="152" t="s">
        <v>30</v>
      </c>
      <c r="G393" s="138" t="s">
        <v>497</v>
      </c>
      <c r="J393" s="139"/>
      <c r="K393" s="146"/>
    </row>
    <row r="394">
      <c r="A394" s="87">
        <v>44701.0</v>
      </c>
      <c r="B394" s="107" t="s">
        <v>506</v>
      </c>
      <c r="C394" s="107" t="s">
        <v>507</v>
      </c>
      <c r="D394" s="107">
        <v>15.0</v>
      </c>
      <c r="E394" s="107">
        <v>345.0</v>
      </c>
      <c r="F394" s="152" t="s">
        <v>30</v>
      </c>
      <c r="G394" s="138" t="s">
        <v>497</v>
      </c>
      <c r="J394" s="139"/>
      <c r="K394" s="146"/>
    </row>
    <row r="395">
      <c r="A395" s="87">
        <v>44701.0</v>
      </c>
      <c r="B395" s="107" t="s">
        <v>508</v>
      </c>
      <c r="C395" s="107" t="s">
        <v>509</v>
      </c>
      <c r="D395" s="107">
        <v>10.0</v>
      </c>
      <c r="E395" s="107">
        <v>380.0</v>
      </c>
      <c r="F395" s="152" t="s">
        <v>30</v>
      </c>
      <c r="G395" s="138" t="s">
        <v>500</v>
      </c>
      <c r="J395" s="139"/>
      <c r="K395" s="146"/>
    </row>
    <row r="396">
      <c r="A396" s="87">
        <v>44701.0</v>
      </c>
      <c r="B396" s="9" t="s">
        <v>510</v>
      </c>
      <c r="C396" s="107" t="s">
        <v>498</v>
      </c>
      <c r="D396" s="107">
        <v>10.0</v>
      </c>
      <c r="E396" s="107">
        <v>230.0</v>
      </c>
      <c r="F396" s="152" t="s">
        <v>30</v>
      </c>
      <c r="G396" s="138" t="s">
        <v>486</v>
      </c>
      <c r="J396" s="139"/>
      <c r="K396" s="146"/>
    </row>
    <row r="397">
      <c r="A397" s="87">
        <v>44701.0</v>
      </c>
      <c r="B397" s="107" t="s">
        <v>515</v>
      </c>
      <c r="C397" s="107" t="s">
        <v>493</v>
      </c>
      <c r="D397" s="107">
        <v>10.0</v>
      </c>
      <c r="E397" s="107">
        <v>360.0</v>
      </c>
      <c r="F397" s="152" t="s">
        <v>30</v>
      </c>
      <c r="G397" s="138" t="s">
        <v>489</v>
      </c>
      <c r="J397" s="139"/>
      <c r="K397" s="146"/>
    </row>
    <row r="398">
      <c r="A398" s="87">
        <v>44701.0</v>
      </c>
      <c r="B398" s="107" t="s">
        <v>511</v>
      </c>
      <c r="C398" s="107" t="s">
        <v>516</v>
      </c>
      <c r="D398" s="107">
        <v>20.0</v>
      </c>
      <c r="E398" s="107">
        <v>360.0</v>
      </c>
      <c r="F398" s="152" t="s">
        <v>30</v>
      </c>
      <c r="G398" s="138" t="s">
        <v>499</v>
      </c>
      <c r="J398" s="139"/>
      <c r="K398" s="146"/>
    </row>
    <row r="399">
      <c r="A399" s="87">
        <v>44704.0</v>
      </c>
      <c r="B399" s="107" t="s">
        <v>504</v>
      </c>
      <c r="C399" s="107" t="s">
        <v>505</v>
      </c>
      <c r="D399" s="107">
        <v>15.0</v>
      </c>
      <c r="E399" s="107">
        <v>165.0</v>
      </c>
      <c r="F399" s="144" t="s">
        <v>331</v>
      </c>
      <c r="G399" s="138" t="s">
        <v>494</v>
      </c>
      <c r="J399" s="139"/>
    </row>
    <row r="400">
      <c r="A400" s="87">
        <v>44704.0</v>
      </c>
      <c r="B400" s="107" t="s">
        <v>506</v>
      </c>
      <c r="C400" s="107" t="s">
        <v>507</v>
      </c>
      <c r="D400" s="107">
        <v>0.0</v>
      </c>
      <c r="E400" s="107">
        <v>370.0</v>
      </c>
      <c r="F400" s="144" t="s">
        <v>331</v>
      </c>
      <c r="G400" s="138"/>
      <c r="J400" s="139"/>
    </row>
    <row r="401">
      <c r="A401" s="87">
        <v>44704.0</v>
      </c>
      <c r="B401" s="107" t="s">
        <v>508</v>
      </c>
      <c r="C401" s="107" t="s">
        <v>509</v>
      </c>
      <c r="D401" s="107">
        <v>10.0</v>
      </c>
      <c r="E401" s="107">
        <v>380.0</v>
      </c>
      <c r="F401" s="144" t="s">
        <v>331</v>
      </c>
      <c r="G401" s="138" t="s">
        <v>497</v>
      </c>
      <c r="J401" s="139"/>
    </row>
    <row r="402">
      <c r="A402" s="87">
        <v>44704.0</v>
      </c>
      <c r="B402" s="9" t="s">
        <v>510</v>
      </c>
      <c r="C402" s="9" t="s">
        <v>493</v>
      </c>
      <c r="D402" s="107">
        <v>20.0</v>
      </c>
      <c r="E402" s="107">
        <v>340.0</v>
      </c>
      <c r="F402" s="144" t="s">
        <v>331</v>
      </c>
      <c r="G402" s="138" t="s">
        <v>500</v>
      </c>
      <c r="J402" s="139"/>
    </row>
    <row r="403">
      <c r="A403" s="87">
        <v>44704.0</v>
      </c>
      <c r="B403" s="107" t="s">
        <v>511</v>
      </c>
      <c r="C403" s="107" t="s">
        <v>512</v>
      </c>
      <c r="D403" s="107">
        <v>0.0</v>
      </c>
      <c r="E403" s="107">
        <v>100.0</v>
      </c>
      <c r="F403" s="144" t="s">
        <v>331</v>
      </c>
      <c r="G403" s="138"/>
      <c r="J403" s="139"/>
    </row>
    <row r="404">
      <c r="A404" s="87">
        <v>44704.0</v>
      </c>
      <c r="B404" s="107" t="s">
        <v>513</v>
      </c>
      <c r="C404" s="107" t="s">
        <v>520</v>
      </c>
      <c r="D404" s="107">
        <v>0.0</v>
      </c>
      <c r="E404" s="107">
        <v>240.0</v>
      </c>
      <c r="F404" s="144" t="s">
        <v>331</v>
      </c>
      <c r="G404" s="138"/>
      <c r="J404" s="139"/>
    </row>
    <row r="405">
      <c r="A405" s="87">
        <v>44705.0</v>
      </c>
      <c r="B405" s="107" t="s">
        <v>525</v>
      </c>
      <c r="C405" s="107" t="s">
        <v>532</v>
      </c>
      <c r="D405" s="107">
        <v>10.0</v>
      </c>
      <c r="E405" s="107">
        <v>115.0</v>
      </c>
      <c r="F405" s="144" t="s">
        <v>331</v>
      </c>
      <c r="G405" s="138" t="s">
        <v>499</v>
      </c>
      <c r="J405" s="139"/>
    </row>
    <row r="406">
      <c r="A406" s="87">
        <v>44705.0</v>
      </c>
      <c r="B406" s="107" t="s">
        <v>533</v>
      </c>
      <c r="C406" s="107" t="s">
        <v>534</v>
      </c>
      <c r="D406" s="107">
        <v>0.0</v>
      </c>
      <c r="E406" s="107">
        <v>360.0</v>
      </c>
      <c r="F406" s="144" t="s">
        <v>331</v>
      </c>
      <c r="G406" s="138"/>
      <c r="J406" s="139"/>
    </row>
    <row r="407">
      <c r="A407" s="87">
        <v>44705.0</v>
      </c>
      <c r="B407" s="107" t="s">
        <v>535</v>
      </c>
      <c r="C407" s="107" t="s">
        <v>536</v>
      </c>
      <c r="D407" s="107">
        <v>10.0</v>
      </c>
      <c r="E407" s="107">
        <v>360.0</v>
      </c>
      <c r="F407" s="144" t="s">
        <v>331</v>
      </c>
      <c r="G407" s="138" t="s">
        <v>497</v>
      </c>
      <c r="J407" s="139"/>
    </row>
    <row r="408">
      <c r="A408" s="87">
        <v>44705.0</v>
      </c>
      <c r="B408" s="9" t="s">
        <v>492</v>
      </c>
      <c r="C408" s="9" t="s">
        <v>498</v>
      </c>
      <c r="D408" s="107">
        <v>10.0</v>
      </c>
      <c r="E408" s="107">
        <v>230.0</v>
      </c>
      <c r="F408" s="144" t="s">
        <v>331</v>
      </c>
      <c r="G408" s="138" t="s">
        <v>497</v>
      </c>
      <c r="J408" s="139"/>
    </row>
    <row r="409">
      <c r="A409" s="87">
        <v>44705.0</v>
      </c>
      <c r="B409" s="107" t="s">
        <v>515</v>
      </c>
      <c r="C409" s="107" t="s">
        <v>493</v>
      </c>
      <c r="D409" s="107">
        <v>10.0</v>
      </c>
      <c r="E409" s="107">
        <v>80.0</v>
      </c>
      <c r="F409" s="144" t="s">
        <v>331</v>
      </c>
      <c r="G409" s="138" t="s">
        <v>500</v>
      </c>
      <c r="J409" s="139"/>
    </row>
    <row r="410">
      <c r="A410" s="87">
        <v>44705.0</v>
      </c>
      <c r="B410" s="107" t="s">
        <v>511</v>
      </c>
      <c r="C410" s="107" t="s">
        <v>516</v>
      </c>
      <c r="D410" s="107">
        <v>0.0</v>
      </c>
      <c r="E410" s="107">
        <v>345.0</v>
      </c>
      <c r="F410" s="144" t="s">
        <v>331</v>
      </c>
      <c r="G410" s="138"/>
      <c r="J410" s="139"/>
    </row>
    <row r="411">
      <c r="A411" s="87">
        <v>44706.0</v>
      </c>
      <c r="B411" s="107" t="s">
        <v>525</v>
      </c>
      <c r="C411" s="107" t="s">
        <v>532</v>
      </c>
      <c r="D411" s="107">
        <v>10.0</v>
      </c>
      <c r="E411" s="107">
        <v>115.0</v>
      </c>
      <c r="F411" s="144" t="s">
        <v>331</v>
      </c>
      <c r="G411" s="138" t="s">
        <v>489</v>
      </c>
      <c r="J411" s="139"/>
    </row>
    <row r="412">
      <c r="A412" s="87">
        <v>44706.0</v>
      </c>
      <c r="B412" s="107" t="s">
        <v>533</v>
      </c>
      <c r="C412" s="107" t="s">
        <v>534</v>
      </c>
      <c r="D412" s="107">
        <v>0.0</v>
      </c>
      <c r="E412" s="107">
        <v>240.0</v>
      </c>
      <c r="F412" s="148" t="s">
        <v>26</v>
      </c>
      <c r="G412" s="138"/>
      <c r="J412" s="139"/>
    </row>
    <row r="413">
      <c r="A413" s="87">
        <v>44706.0</v>
      </c>
      <c r="B413" s="107" t="s">
        <v>535</v>
      </c>
      <c r="C413" s="107" t="s">
        <v>536</v>
      </c>
      <c r="D413" s="107">
        <v>10.0</v>
      </c>
      <c r="E413" s="107">
        <v>290.0</v>
      </c>
      <c r="F413" s="148" t="s">
        <v>26</v>
      </c>
      <c r="G413" s="138" t="s">
        <v>494</v>
      </c>
      <c r="J413" s="139"/>
    </row>
    <row r="414">
      <c r="A414" s="87">
        <v>44706.0</v>
      </c>
      <c r="B414" s="9" t="s">
        <v>492</v>
      </c>
      <c r="C414" s="9" t="s">
        <v>498</v>
      </c>
      <c r="D414" s="107">
        <v>10.0</v>
      </c>
      <c r="E414" s="107">
        <v>230.0</v>
      </c>
      <c r="F414" s="148" t="s">
        <v>26</v>
      </c>
      <c r="G414" s="138" t="s">
        <v>497</v>
      </c>
      <c r="J414" s="139"/>
    </row>
    <row r="415">
      <c r="A415" s="87">
        <v>44706.0</v>
      </c>
      <c r="B415" s="107" t="s">
        <v>515</v>
      </c>
      <c r="C415" s="107" t="s">
        <v>493</v>
      </c>
      <c r="D415" s="107">
        <v>10.0</v>
      </c>
      <c r="E415" s="107">
        <v>360.0</v>
      </c>
      <c r="F415" s="148" t="s">
        <v>26</v>
      </c>
      <c r="G415" s="138" t="s">
        <v>497</v>
      </c>
      <c r="J415" s="139"/>
    </row>
    <row r="416">
      <c r="A416" s="87">
        <v>44706.0</v>
      </c>
      <c r="B416" s="107" t="s">
        <v>511</v>
      </c>
      <c r="C416" s="107" t="s">
        <v>516</v>
      </c>
      <c r="D416" s="107">
        <v>0.0</v>
      </c>
      <c r="E416" s="107">
        <v>345.0</v>
      </c>
      <c r="F416" s="148" t="s">
        <v>26</v>
      </c>
      <c r="G416" s="138"/>
      <c r="J416" s="139"/>
    </row>
    <row r="417">
      <c r="A417" s="87">
        <v>44707.0</v>
      </c>
      <c r="B417" s="107" t="s">
        <v>504</v>
      </c>
      <c r="C417" s="107" t="s">
        <v>505</v>
      </c>
      <c r="D417" s="107">
        <v>15.0</v>
      </c>
      <c r="E417" s="107">
        <v>165.0</v>
      </c>
      <c r="F417" s="148" t="s">
        <v>26</v>
      </c>
      <c r="G417" s="138" t="s">
        <v>486</v>
      </c>
      <c r="J417" s="139"/>
    </row>
    <row r="418">
      <c r="A418" s="87">
        <v>44707.0</v>
      </c>
      <c r="B418" s="107" t="s">
        <v>506</v>
      </c>
      <c r="C418" s="107" t="s">
        <v>507</v>
      </c>
      <c r="D418" s="107">
        <v>0.0</v>
      </c>
      <c r="E418" s="107">
        <v>200.0</v>
      </c>
      <c r="F418" s="148" t="s">
        <v>26</v>
      </c>
      <c r="G418" s="138"/>
      <c r="J418" s="139"/>
    </row>
    <row r="419">
      <c r="A419" s="87">
        <v>44707.0</v>
      </c>
      <c r="B419" s="107" t="s">
        <v>508</v>
      </c>
      <c r="C419" s="107" t="s">
        <v>509</v>
      </c>
      <c r="D419" s="107">
        <v>10.0</v>
      </c>
      <c r="E419" s="107">
        <v>115.0</v>
      </c>
      <c r="F419" s="145" t="s">
        <v>30</v>
      </c>
      <c r="G419" s="138" t="s">
        <v>499</v>
      </c>
      <c r="J419" s="139"/>
    </row>
    <row r="420">
      <c r="A420" s="87">
        <v>44707.0</v>
      </c>
      <c r="B420" s="9" t="s">
        <v>510</v>
      </c>
      <c r="C420" s="9" t="s">
        <v>493</v>
      </c>
      <c r="D420" s="107">
        <v>20.0</v>
      </c>
      <c r="E420" s="107">
        <v>340.0</v>
      </c>
      <c r="F420" s="152" t="s">
        <v>30</v>
      </c>
      <c r="G420" s="138" t="s">
        <v>494</v>
      </c>
      <c r="J420" s="139"/>
    </row>
    <row r="421">
      <c r="A421" s="87">
        <v>44707.0</v>
      </c>
      <c r="B421" s="107" t="s">
        <v>511</v>
      </c>
      <c r="C421" s="107" t="s">
        <v>512</v>
      </c>
      <c r="D421" s="107">
        <v>0.0</v>
      </c>
      <c r="E421" s="107">
        <v>360.0</v>
      </c>
      <c r="F421" s="152" t="s">
        <v>30</v>
      </c>
      <c r="G421" s="138"/>
      <c r="J421" s="139"/>
    </row>
    <row r="422">
      <c r="A422" s="87">
        <v>44707.0</v>
      </c>
      <c r="B422" s="107" t="s">
        <v>513</v>
      </c>
      <c r="C422" s="107" t="s">
        <v>520</v>
      </c>
      <c r="D422" s="107">
        <v>0.0</v>
      </c>
      <c r="E422" s="107">
        <v>200.0</v>
      </c>
      <c r="F422" s="152" t="s">
        <v>30</v>
      </c>
      <c r="G422" s="138"/>
      <c r="J422" s="139"/>
    </row>
    <row r="423">
      <c r="A423" s="87">
        <v>44707.0</v>
      </c>
      <c r="B423" s="107" t="s">
        <v>504</v>
      </c>
      <c r="C423" s="107" t="s">
        <v>505</v>
      </c>
      <c r="D423" s="107">
        <v>15.0</v>
      </c>
      <c r="E423" s="107">
        <v>165.0</v>
      </c>
      <c r="F423" s="152" t="s">
        <v>30</v>
      </c>
      <c r="G423" s="138" t="s">
        <v>500</v>
      </c>
      <c r="J423" s="139"/>
    </row>
    <row r="424">
      <c r="A424" s="87">
        <v>44707.0</v>
      </c>
      <c r="B424" s="107" t="s">
        <v>506</v>
      </c>
      <c r="C424" s="107" t="s">
        <v>507</v>
      </c>
      <c r="D424" s="107">
        <v>0.0</v>
      </c>
      <c r="E424" s="107">
        <v>200.0</v>
      </c>
      <c r="F424" s="152" t="s">
        <v>30</v>
      </c>
      <c r="G424" s="138"/>
      <c r="J424" s="139"/>
    </row>
    <row r="425">
      <c r="A425" s="87">
        <v>44707.0</v>
      </c>
      <c r="B425" s="107" t="s">
        <v>508</v>
      </c>
      <c r="C425" s="107" t="s">
        <v>509</v>
      </c>
      <c r="D425" s="107">
        <v>10.0</v>
      </c>
      <c r="E425" s="107">
        <v>115.0</v>
      </c>
      <c r="F425" s="152" t="s">
        <v>30</v>
      </c>
      <c r="G425" s="138" t="s">
        <v>489</v>
      </c>
      <c r="J425" s="139"/>
    </row>
    <row r="426">
      <c r="A426" s="87">
        <v>44707.0</v>
      </c>
      <c r="B426" s="9" t="s">
        <v>510</v>
      </c>
      <c r="C426" s="9" t="s">
        <v>493</v>
      </c>
      <c r="D426" s="107">
        <v>20.0</v>
      </c>
      <c r="E426" s="107">
        <v>340.0</v>
      </c>
      <c r="F426" s="152" t="s">
        <v>30</v>
      </c>
      <c r="G426" s="138" t="s">
        <v>499</v>
      </c>
      <c r="J426" s="139"/>
    </row>
    <row r="427">
      <c r="A427" s="87">
        <v>44707.0</v>
      </c>
      <c r="B427" s="107" t="s">
        <v>511</v>
      </c>
      <c r="C427" s="107" t="s">
        <v>512</v>
      </c>
      <c r="D427" s="107">
        <v>0.0</v>
      </c>
      <c r="E427" s="107">
        <v>360.0</v>
      </c>
      <c r="F427" s="152" t="s">
        <v>30</v>
      </c>
      <c r="G427" s="138"/>
      <c r="J427" s="139"/>
    </row>
    <row r="428">
      <c r="A428" s="87">
        <v>44707.0</v>
      </c>
      <c r="B428" s="107" t="s">
        <v>513</v>
      </c>
      <c r="C428" s="107" t="s">
        <v>520</v>
      </c>
      <c r="D428" s="107">
        <v>0.0</v>
      </c>
      <c r="E428" s="107">
        <v>200.0</v>
      </c>
      <c r="F428" s="152" t="s">
        <v>30</v>
      </c>
      <c r="G428" s="138"/>
      <c r="J428" s="139"/>
    </row>
    <row r="429">
      <c r="A429" s="87">
        <v>44707.0</v>
      </c>
      <c r="B429" s="107" t="s">
        <v>504</v>
      </c>
      <c r="C429" s="107" t="s">
        <v>505</v>
      </c>
      <c r="D429" s="107">
        <v>15.0</v>
      </c>
      <c r="E429" s="107">
        <v>165.0</v>
      </c>
      <c r="F429" s="152" t="s">
        <v>30</v>
      </c>
      <c r="G429" s="138" t="s">
        <v>497</v>
      </c>
      <c r="J429" s="139"/>
    </row>
    <row r="430">
      <c r="A430" s="87">
        <v>44707.0</v>
      </c>
      <c r="B430" s="107" t="s">
        <v>506</v>
      </c>
      <c r="C430" s="107" t="s">
        <v>507</v>
      </c>
      <c r="D430" s="107">
        <v>15.0</v>
      </c>
      <c r="E430" s="107">
        <v>200.0</v>
      </c>
      <c r="F430" s="152" t="s">
        <v>30</v>
      </c>
      <c r="G430" s="138" t="s">
        <v>500</v>
      </c>
      <c r="J430" s="139"/>
    </row>
    <row r="431">
      <c r="A431" s="87">
        <v>44707.0</v>
      </c>
      <c r="B431" s="107" t="s">
        <v>508</v>
      </c>
      <c r="C431" s="107" t="s">
        <v>509</v>
      </c>
      <c r="D431" s="107">
        <v>10.0</v>
      </c>
      <c r="E431" s="107">
        <v>115.0</v>
      </c>
      <c r="F431" s="152" t="s">
        <v>30</v>
      </c>
      <c r="G431" s="138" t="s">
        <v>486</v>
      </c>
      <c r="J431" s="139"/>
    </row>
    <row r="432">
      <c r="A432" s="87">
        <v>44707.0</v>
      </c>
      <c r="B432" s="9" t="s">
        <v>510</v>
      </c>
      <c r="C432" s="9" t="s">
        <v>493</v>
      </c>
      <c r="D432" s="107">
        <v>20.0</v>
      </c>
      <c r="E432" s="107">
        <v>340.0</v>
      </c>
      <c r="F432" s="152" t="s">
        <v>30</v>
      </c>
      <c r="G432" s="138" t="s">
        <v>489</v>
      </c>
      <c r="J432" s="139"/>
    </row>
    <row r="433">
      <c r="A433" s="87">
        <v>44707.0</v>
      </c>
      <c r="B433" s="107" t="s">
        <v>511</v>
      </c>
      <c r="C433" s="107" t="s">
        <v>512</v>
      </c>
      <c r="D433" s="107">
        <v>15.0</v>
      </c>
      <c r="E433" s="107">
        <v>360.0</v>
      </c>
      <c r="F433" s="152" t="s">
        <v>30</v>
      </c>
      <c r="G433" s="138" t="s">
        <v>499</v>
      </c>
      <c r="J433" s="139"/>
    </row>
    <row r="434">
      <c r="A434" s="87">
        <v>44707.0</v>
      </c>
      <c r="B434" s="107" t="s">
        <v>513</v>
      </c>
      <c r="C434" s="107" t="s">
        <v>520</v>
      </c>
      <c r="D434" s="107">
        <v>10.0</v>
      </c>
      <c r="E434" s="107">
        <v>200.0</v>
      </c>
      <c r="F434" s="152" t="s">
        <v>30</v>
      </c>
      <c r="G434" s="138" t="s">
        <v>494</v>
      </c>
      <c r="J434" s="139"/>
    </row>
    <row r="435">
      <c r="A435" s="87">
        <v>44708.0</v>
      </c>
      <c r="B435" s="107" t="s">
        <v>533</v>
      </c>
      <c r="C435" s="107" t="s">
        <v>534</v>
      </c>
      <c r="D435" s="107">
        <v>20.0</v>
      </c>
      <c r="E435" s="107">
        <v>300.0</v>
      </c>
      <c r="F435" s="147" t="s">
        <v>68</v>
      </c>
      <c r="G435" s="138" t="s">
        <v>497</v>
      </c>
      <c r="J435" s="139"/>
    </row>
    <row r="436">
      <c r="A436" s="87">
        <v>44708.0</v>
      </c>
      <c r="B436" s="107" t="s">
        <v>535</v>
      </c>
      <c r="C436" s="107" t="s">
        <v>536</v>
      </c>
      <c r="D436" s="107">
        <v>10.0</v>
      </c>
      <c r="E436" s="107">
        <v>290.0</v>
      </c>
      <c r="F436" s="147" t="s">
        <v>68</v>
      </c>
      <c r="G436" s="138" t="s">
        <v>497</v>
      </c>
      <c r="J436" s="139"/>
    </row>
    <row r="437">
      <c r="A437" s="87">
        <v>44708.0</v>
      </c>
      <c r="B437" s="9" t="s">
        <v>492</v>
      </c>
      <c r="C437" s="9" t="s">
        <v>498</v>
      </c>
      <c r="D437" s="107">
        <v>10.0</v>
      </c>
      <c r="E437" s="107">
        <v>230.0</v>
      </c>
      <c r="F437" s="147" t="s">
        <v>68</v>
      </c>
      <c r="G437" s="138" t="s">
        <v>500</v>
      </c>
      <c r="J437" s="139"/>
    </row>
    <row r="438">
      <c r="A438" s="87">
        <v>44708.0</v>
      </c>
      <c r="B438" s="107" t="s">
        <v>515</v>
      </c>
      <c r="C438" s="107" t="s">
        <v>493</v>
      </c>
      <c r="D438" s="107">
        <v>10.0</v>
      </c>
      <c r="E438" s="107">
        <v>240.0</v>
      </c>
      <c r="F438" s="144" t="s">
        <v>331</v>
      </c>
      <c r="G438" s="138" t="s">
        <v>486</v>
      </c>
      <c r="J438" s="139"/>
    </row>
    <row r="439">
      <c r="A439" s="87">
        <v>44708.0</v>
      </c>
      <c r="B439" s="107" t="s">
        <v>511</v>
      </c>
      <c r="C439" s="107" t="s">
        <v>516</v>
      </c>
      <c r="D439" s="107">
        <v>0.0</v>
      </c>
      <c r="E439" s="107">
        <v>300.0</v>
      </c>
      <c r="F439" s="144" t="s">
        <v>331</v>
      </c>
      <c r="G439" s="138"/>
      <c r="J439" s="139"/>
    </row>
    <row r="440">
      <c r="A440" s="87">
        <v>44711.0</v>
      </c>
      <c r="B440" s="107" t="s">
        <v>495</v>
      </c>
      <c r="C440" s="107" t="s">
        <v>537</v>
      </c>
      <c r="D440" s="107">
        <v>10.0</v>
      </c>
      <c r="E440" s="107">
        <v>195.0</v>
      </c>
      <c r="F440" s="144" t="s">
        <v>331</v>
      </c>
      <c r="G440" s="138" t="s">
        <v>499</v>
      </c>
      <c r="J440" s="139"/>
    </row>
    <row r="441">
      <c r="A441" s="87">
        <v>44711.0</v>
      </c>
      <c r="B441" s="107" t="s">
        <v>487</v>
      </c>
      <c r="C441" s="107" t="s">
        <v>538</v>
      </c>
      <c r="D441" s="107">
        <v>10.0</v>
      </c>
      <c r="E441" s="107">
        <v>125.0</v>
      </c>
      <c r="F441" s="144" t="s">
        <v>331</v>
      </c>
      <c r="G441" s="138" t="s">
        <v>494</v>
      </c>
      <c r="J441" s="139"/>
    </row>
    <row r="442">
      <c r="A442" s="151">
        <v>44711.0</v>
      </c>
      <c r="B442" s="107" t="s">
        <v>490</v>
      </c>
      <c r="C442" s="107" t="s">
        <v>491</v>
      </c>
      <c r="D442" s="107">
        <v>0.0</v>
      </c>
      <c r="E442" s="107">
        <v>300.0</v>
      </c>
      <c r="F442" s="147" t="s">
        <v>68</v>
      </c>
      <c r="G442" s="138"/>
      <c r="J442" s="139"/>
    </row>
    <row r="443">
      <c r="A443" s="87">
        <v>44711.0</v>
      </c>
      <c r="B443" s="107" t="s">
        <v>492</v>
      </c>
      <c r="C443" s="107" t="s">
        <v>493</v>
      </c>
      <c r="D443" s="107">
        <v>20.0</v>
      </c>
      <c r="E443" s="107">
        <v>340.0</v>
      </c>
      <c r="F443" s="144" t="s">
        <v>331</v>
      </c>
      <c r="G443" s="138" t="s">
        <v>497</v>
      </c>
      <c r="J443" s="139"/>
    </row>
    <row r="444">
      <c r="A444" s="87">
        <v>44711.0</v>
      </c>
      <c r="B444" s="107" t="s">
        <v>495</v>
      </c>
      <c r="C444" s="107" t="s">
        <v>537</v>
      </c>
      <c r="D444" s="107">
        <v>10.0</v>
      </c>
      <c r="E444" s="107">
        <v>195.0</v>
      </c>
      <c r="F444" s="144" t="s">
        <v>331</v>
      </c>
      <c r="G444" s="138" t="s">
        <v>500</v>
      </c>
      <c r="J444" s="139"/>
    </row>
    <row r="445">
      <c r="A445" s="87">
        <v>44711.0</v>
      </c>
      <c r="B445" s="107" t="s">
        <v>487</v>
      </c>
      <c r="C445" s="107" t="s">
        <v>538</v>
      </c>
      <c r="D445" s="107">
        <v>10.0</v>
      </c>
      <c r="E445" s="107">
        <v>125.0</v>
      </c>
      <c r="F445" s="144" t="s">
        <v>331</v>
      </c>
      <c r="G445" s="138" t="s">
        <v>486</v>
      </c>
      <c r="J445" s="139"/>
    </row>
    <row r="446">
      <c r="A446" s="151">
        <v>44711.0</v>
      </c>
      <c r="B446" s="107" t="s">
        <v>490</v>
      </c>
      <c r="C446" s="107" t="s">
        <v>491</v>
      </c>
      <c r="D446" s="107">
        <v>0.0</v>
      </c>
      <c r="E446" s="107">
        <v>250.0</v>
      </c>
      <c r="F446" s="144" t="s">
        <v>331</v>
      </c>
      <c r="G446" s="138"/>
      <c r="J446" s="139"/>
    </row>
    <row r="447">
      <c r="A447" s="87">
        <v>44711.0</v>
      </c>
      <c r="B447" s="107" t="s">
        <v>492</v>
      </c>
      <c r="C447" s="107" t="s">
        <v>493</v>
      </c>
      <c r="D447" s="107">
        <v>20.0</v>
      </c>
      <c r="E447" s="107">
        <v>340.0</v>
      </c>
      <c r="F447" s="144" t="s">
        <v>331</v>
      </c>
      <c r="G447" s="138" t="s">
        <v>499</v>
      </c>
      <c r="J447" s="139"/>
    </row>
    <row r="448">
      <c r="A448" s="87">
        <v>44711.0</v>
      </c>
      <c r="B448" s="107" t="s">
        <v>495</v>
      </c>
      <c r="C448" s="107" t="s">
        <v>537</v>
      </c>
      <c r="D448" s="107">
        <v>10.0</v>
      </c>
      <c r="E448" s="107">
        <v>195.0</v>
      </c>
      <c r="F448" s="144" t="s">
        <v>331</v>
      </c>
      <c r="G448" s="138" t="s">
        <v>494</v>
      </c>
      <c r="J448" s="139"/>
    </row>
    <row r="449">
      <c r="A449" s="87">
        <v>44711.0</v>
      </c>
      <c r="B449" s="107" t="s">
        <v>487</v>
      </c>
      <c r="C449" s="107" t="s">
        <v>538</v>
      </c>
      <c r="D449" s="107">
        <v>10.0</v>
      </c>
      <c r="E449" s="107">
        <v>125.0</v>
      </c>
      <c r="F449" s="144" t="s">
        <v>331</v>
      </c>
      <c r="G449" s="138" t="s">
        <v>497</v>
      </c>
      <c r="J449" s="139"/>
    </row>
    <row r="450">
      <c r="A450" s="151">
        <v>44711.0</v>
      </c>
      <c r="B450" s="107" t="s">
        <v>490</v>
      </c>
      <c r="C450" s="107" t="s">
        <v>491</v>
      </c>
      <c r="D450" s="107">
        <v>0.0</v>
      </c>
      <c r="E450" s="107">
        <v>290.0</v>
      </c>
      <c r="F450" s="144" t="s">
        <v>331</v>
      </c>
      <c r="G450" s="138"/>
      <c r="J450" s="139"/>
    </row>
    <row r="451">
      <c r="A451" s="87">
        <v>44711.0</v>
      </c>
      <c r="B451" s="107" t="s">
        <v>492</v>
      </c>
      <c r="C451" s="107" t="s">
        <v>493</v>
      </c>
      <c r="D451" s="107">
        <v>20.0</v>
      </c>
      <c r="E451" s="107">
        <v>340.0</v>
      </c>
      <c r="F451" s="144" t="s">
        <v>331</v>
      </c>
      <c r="G451" s="138" t="s">
        <v>500</v>
      </c>
      <c r="J451" s="139"/>
    </row>
    <row r="452">
      <c r="A452" s="87">
        <v>44711.0</v>
      </c>
      <c r="B452" s="107" t="s">
        <v>495</v>
      </c>
      <c r="C452" s="107" t="s">
        <v>537</v>
      </c>
      <c r="D452" s="107">
        <v>10.0</v>
      </c>
      <c r="E452" s="107">
        <v>195.0</v>
      </c>
      <c r="F452" s="144" t="s">
        <v>331</v>
      </c>
      <c r="G452" s="138" t="s">
        <v>486</v>
      </c>
      <c r="J452" s="139"/>
    </row>
    <row r="453">
      <c r="A453" s="87">
        <v>44711.0</v>
      </c>
      <c r="B453" s="107" t="s">
        <v>487</v>
      </c>
      <c r="C453" s="107" t="s">
        <v>538</v>
      </c>
      <c r="D453" s="107">
        <v>10.0</v>
      </c>
      <c r="E453" s="107">
        <v>125.0</v>
      </c>
      <c r="F453" s="144" t="s">
        <v>331</v>
      </c>
      <c r="G453" s="138" t="s">
        <v>489</v>
      </c>
      <c r="J453" s="139"/>
    </row>
    <row r="454">
      <c r="A454" s="151">
        <v>44711.0</v>
      </c>
      <c r="B454" s="107" t="s">
        <v>490</v>
      </c>
      <c r="C454" s="107" t="s">
        <v>491</v>
      </c>
      <c r="D454" s="107">
        <v>0.0</v>
      </c>
      <c r="E454" s="107">
        <v>290.0</v>
      </c>
      <c r="F454" s="144" t="s">
        <v>331</v>
      </c>
      <c r="G454" s="138"/>
      <c r="J454" s="139"/>
    </row>
    <row r="455">
      <c r="A455" s="87">
        <v>44711.0</v>
      </c>
      <c r="B455" s="107" t="s">
        <v>492</v>
      </c>
      <c r="C455" s="107" t="s">
        <v>493</v>
      </c>
      <c r="D455" s="107">
        <v>20.0</v>
      </c>
      <c r="E455" s="107">
        <v>340.0</v>
      </c>
      <c r="F455" s="144" t="s">
        <v>331</v>
      </c>
      <c r="G455" s="138" t="s">
        <v>494</v>
      </c>
      <c r="J455" s="139"/>
    </row>
    <row r="456">
      <c r="A456" s="87">
        <v>44712.0</v>
      </c>
      <c r="B456" s="107" t="s">
        <v>492</v>
      </c>
      <c r="C456" s="107" t="s">
        <v>493</v>
      </c>
      <c r="D456" s="107">
        <v>20.0</v>
      </c>
      <c r="E456" s="107">
        <v>340.0</v>
      </c>
      <c r="F456" s="144" t="s">
        <v>331</v>
      </c>
      <c r="G456" s="138" t="s">
        <v>497</v>
      </c>
      <c r="J456" s="139"/>
    </row>
    <row r="457">
      <c r="A457" s="87">
        <v>44712.0</v>
      </c>
      <c r="B457" s="107" t="s">
        <v>504</v>
      </c>
      <c r="C457" s="107" t="s">
        <v>539</v>
      </c>
      <c r="D457" s="107">
        <v>10.0</v>
      </c>
      <c r="E457" s="107">
        <v>190.0</v>
      </c>
      <c r="F457" s="144" t="s">
        <v>331</v>
      </c>
      <c r="G457" s="138" t="s">
        <v>497</v>
      </c>
      <c r="J457" s="139"/>
    </row>
    <row r="458">
      <c r="A458" s="87">
        <v>44712.0</v>
      </c>
      <c r="B458" s="107" t="s">
        <v>506</v>
      </c>
      <c r="C458" s="107" t="s">
        <v>488</v>
      </c>
      <c r="D458" s="107">
        <v>0.0</v>
      </c>
      <c r="E458" s="107">
        <v>290.0</v>
      </c>
      <c r="F458" s="144" t="s">
        <v>331</v>
      </c>
      <c r="G458" s="138"/>
      <c r="J458" s="139"/>
    </row>
    <row r="459">
      <c r="A459" s="151">
        <v>44712.0</v>
      </c>
      <c r="B459" s="107" t="s">
        <v>540</v>
      </c>
      <c r="C459" s="107" t="s">
        <v>536</v>
      </c>
      <c r="D459" s="107">
        <v>0.0</v>
      </c>
      <c r="E459" s="107">
        <v>475.0</v>
      </c>
      <c r="F459" s="148" t="s">
        <v>541</v>
      </c>
      <c r="G459" s="138"/>
      <c r="J459" s="139"/>
    </row>
    <row r="460">
      <c r="A460" s="87">
        <v>44712.0</v>
      </c>
      <c r="B460" s="9" t="s">
        <v>510</v>
      </c>
      <c r="C460" s="107" t="s">
        <v>498</v>
      </c>
      <c r="D460" s="107">
        <v>10.0</v>
      </c>
      <c r="E460" s="107">
        <v>230.0</v>
      </c>
      <c r="F460" s="148" t="s">
        <v>541</v>
      </c>
      <c r="G460" s="138" t="s">
        <v>489</v>
      </c>
      <c r="J460" s="139"/>
    </row>
    <row r="461">
      <c r="A461" s="87">
        <v>44713.0</v>
      </c>
      <c r="B461" s="107" t="s">
        <v>504</v>
      </c>
      <c r="C461" s="107" t="s">
        <v>539</v>
      </c>
      <c r="D461" s="107">
        <v>10.0</v>
      </c>
      <c r="E461" s="107">
        <v>190.0</v>
      </c>
      <c r="F461" s="144" t="s">
        <v>331</v>
      </c>
      <c r="G461" s="138" t="s">
        <v>499</v>
      </c>
      <c r="J461" s="139"/>
    </row>
    <row r="462">
      <c r="A462" s="87">
        <v>44713.0</v>
      </c>
      <c r="B462" s="107" t="s">
        <v>506</v>
      </c>
      <c r="C462" s="107" t="s">
        <v>488</v>
      </c>
      <c r="D462" s="107">
        <v>0.0</v>
      </c>
      <c r="E462" s="107">
        <v>360.0</v>
      </c>
      <c r="F462" s="148" t="s">
        <v>26</v>
      </c>
      <c r="G462" s="138"/>
      <c r="J462" s="139"/>
    </row>
    <row r="463">
      <c r="A463" s="151">
        <v>44713.0</v>
      </c>
      <c r="B463" s="107" t="s">
        <v>540</v>
      </c>
      <c r="C463" s="107" t="s">
        <v>536</v>
      </c>
      <c r="D463" s="107">
        <v>0.0</v>
      </c>
      <c r="E463" s="107">
        <v>375.0</v>
      </c>
      <c r="F463" s="144" t="s">
        <v>19</v>
      </c>
      <c r="G463" s="138"/>
      <c r="J463" s="139"/>
    </row>
    <row r="464">
      <c r="A464" s="87">
        <v>44713.0</v>
      </c>
      <c r="B464" s="9" t="s">
        <v>510</v>
      </c>
      <c r="C464" s="107" t="s">
        <v>498</v>
      </c>
      <c r="D464" s="107">
        <v>10.0</v>
      </c>
      <c r="E464" s="107">
        <v>230.0</v>
      </c>
      <c r="F464" s="144" t="s">
        <v>19</v>
      </c>
      <c r="G464" s="138" t="s">
        <v>497</v>
      </c>
      <c r="J464" s="139"/>
    </row>
    <row r="465">
      <c r="A465" s="87">
        <v>44714.0</v>
      </c>
      <c r="B465" s="107" t="s">
        <v>495</v>
      </c>
      <c r="C465" s="107" t="s">
        <v>537</v>
      </c>
      <c r="D465" s="107">
        <v>10.0</v>
      </c>
      <c r="E465" s="107">
        <v>195.0</v>
      </c>
      <c r="F465" s="145" t="s">
        <v>30</v>
      </c>
      <c r="G465" s="138" t="s">
        <v>500</v>
      </c>
      <c r="J465" s="139"/>
    </row>
    <row r="466">
      <c r="A466" s="87">
        <v>44714.0</v>
      </c>
      <c r="B466" s="107" t="s">
        <v>487</v>
      </c>
      <c r="C466" s="107" t="s">
        <v>538</v>
      </c>
      <c r="D466" s="107">
        <v>10.0</v>
      </c>
      <c r="E466" s="107">
        <v>125.0</v>
      </c>
      <c r="F466" s="145" t="s">
        <v>30</v>
      </c>
      <c r="G466" s="138" t="s">
        <v>500</v>
      </c>
      <c r="J466" s="139"/>
    </row>
    <row r="467">
      <c r="A467" s="151">
        <v>44714.0</v>
      </c>
      <c r="B467" s="107" t="s">
        <v>490</v>
      </c>
      <c r="C467" s="107" t="s">
        <v>491</v>
      </c>
      <c r="D467" s="107">
        <v>0.0</v>
      </c>
      <c r="E467" s="107">
        <v>90.0</v>
      </c>
      <c r="F467" s="144" t="s">
        <v>19</v>
      </c>
      <c r="G467" s="138"/>
      <c r="J467" s="139"/>
    </row>
    <row r="468">
      <c r="A468" s="87">
        <v>44714.0</v>
      </c>
      <c r="B468" s="107" t="s">
        <v>492</v>
      </c>
      <c r="C468" s="107" t="s">
        <v>493</v>
      </c>
      <c r="D468" s="107">
        <v>20.0</v>
      </c>
      <c r="E468" s="107">
        <v>340.0</v>
      </c>
      <c r="F468" s="145" t="s">
        <v>30</v>
      </c>
      <c r="G468" s="138" t="s">
        <v>489</v>
      </c>
      <c r="J468" s="139"/>
    </row>
    <row r="469">
      <c r="A469" s="87">
        <v>44715.0</v>
      </c>
      <c r="B469" s="107" t="s">
        <v>542</v>
      </c>
      <c r="C469" s="107" t="s">
        <v>539</v>
      </c>
      <c r="D469" s="107">
        <v>10.0</v>
      </c>
      <c r="E469" s="107">
        <v>190.0</v>
      </c>
      <c r="F469" s="147" t="s">
        <v>68</v>
      </c>
      <c r="G469" s="138" t="s">
        <v>499</v>
      </c>
      <c r="J469" s="139"/>
    </row>
    <row r="470">
      <c r="A470" s="87">
        <v>44715.0</v>
      </c>
      <c r="B470" s="107" t="s">
        <v>506</v>
      </c>
      <c r="C470" s="107" t="s">
        <v>488</v>
      </c>
      <c r="D470" s="107">
        <v>0.0</v>
      </c>
      <c r="E470" s="107">
        <v>90.0</v>
      </c>
      <c r="F470" s="147" t="s">
        <v>68</v>
      </c>
      <c r="G470" s="138"/>
      <c r="J470" s="139"/>
    </row>
    <row r="471">
      <c r="A471" s="151">
        <v>44715.0</v>
      </c>
      <c r="B471" s="107" t="s">
        <v>540</v>
      </c>
      <c r="C471" s="107" t="s">
        <v>536</v>
      </c>
      <c r="D471" s="107">
        <v>0.0</v>
      </c>
      <c r="E471" s="107">
        <v>375.0</v>
      </c>
      <c r="F471" s="148" t="s">
        <v>541</v>
      </c>
      <c r="G471" s="138"/>
      <c r="J471" s="139"/>
    </row>
    <row r="472">
      <c r="A472" s="87">
        <v>44715.0</v>
      </c>
      <c r="B472" s="9" t="s">
        <v>510</v>
      </c>
      <c r="C472" s="107" t="s">
        <v>498</v>
      </c>
      <c r="D472" s="107">
        <v>10.0</v>
      </c>
      <c r="E472" s="107">
        <v>230.0</v>
      </c>
      <c r="F472" s="148" t="s">
        <v>541</v>
      </c>
      <c r="G472" s="138" t="s">
        <v>497</v>
      </c>
      <c r="J472" s="139"/>
    </row>
    <row r="473">
      <c r="A473" s="87">
        <v>44715.0</v>
      </c>
      <c r="B473" s="9" t="s">
        <v>510</v>
      </c>
      <c r="C473" s="107" t="s">
        <v>498</v>
      </c>
      <c r="D473" s="153">
        <v>10.0</v>
      </c>
      <c r="E473" s="153">
        <v>360.0</v>
      </c>
      <c r="F473" s="144" t="s">
        <v>331</v>
      </c>
      <c r="G473" s="138" t="s">
        <v>500</v>
      </c>
      <c r="J473" s="139"/>
    </row>
    <row r="474">
      <c r="A474" s="87">
        <v>44715.0</v>
      </c>
      <c r="B474" s="9" t="s">
        <v>510</v>
      </c>
      <c r="C474" s="107" t="s">
        <v>498</v>
      </c>
      <c r="D474" s="153">
        <v>10.0</v>
      </c>
      <c r="E474" s="153">
        <v>360.0</v>
      </c>
      <c r="F474" s="144" t="s">
        <v>331</v>
      </c>
      <c r="G474" s="138" t="s">
        <v>486</v>
      </c>
      <c r="J474" s="139"/>
    </row>
    <row r="475">
      <c r="A475" s="87">
        <v>44715.0</v>
      </c>
      <c r="B475" s="9" t="s">
        <v>510</v>
      </c>
      <c r="C475" s="107" t="s">
        <v>498</v>
      </c>
      <c r="D475" s="153">
        <v>10.0</v>
      </c>
      <c r="E475" s="153">
        <v>360.0</v>
      </c>
      <c r="F475" s="144" t="s">
        <v>331</v>
      </c>
      <c r="G475" s="138" t="s">
        <v>489</v>
      </c>
      <c r="J475" s="139"/>
    </row>
    <row r="476">
      <c r="A476" s="87">
        <v>44715.0</v>
      </c>
      <c r="B476" s="9" t="s">
        <v>510</v>
      </c>
      <c r="C476" s="107" t="s">
        <v>498</v>
      </c>
      <c r="D476" s="153">
        <v>10.0</v>
      </c>
      <c r="E476" s="153">
        <v>360.0</v>
      </c>
      <c r="F476" s="144" t="s">
        <v>331</v>
      </c>
      <c r="G476" s="138" t="s">
        <v>499</v>
      </c>
      <c r="J476" s="139"/>
    </row>
    <row r="477">
      <c r="A477" s="87">
        <v>44715.0</v>
      </c>
      <c r="B477" s="9" t="s">
        <v>510</v>
      </c>
      <c r="C477" s="107" t="s">
        <v>498</v>
      </c>
      <c r="D477" s="153">
        <v>10.0</v>
      </c>
      <c r="E477" s="153">
        <v>360.0</v>
      </c>
      <c r="F477" s="144" t="s">
        <v>331</v>
      </c>
      <c r="G477" s="138" t="s">
        <v>494</v>
      </c>
      <c r="J477" s="139"/>
    </row>
    <row r="478">
      <c r="A478" s="87">
        <v>44715.0</v>
      </c>
      <c r="B478" s="9" t="s">
        <v>510</v>
      </c>
      <c r="C478" s="107" t="s">
        <v>498</v>
      </c>
      <c r="D478" s="153">
        <v>10.0</v>
      </c>
      <c r="E478" s="153">
        <v>360.0</v>
      </c>
      <c r="F478" s="144" t="s">
        <v>331</v>
      </c>
      <c r="G478" s="138" t="s">
        <v>497</v>
      </c>
      <c r="J478" s="139"/>
    </row>
    <row r="479">
      <c r="A479" s="87">
        <v>44715.0</v>
      </c>
      <c r="B479" s="9" t="s">
        <v>510</v>
      </c>
      <c r="C479" s="107" t="s">
        <v>498</v>
      </c>
      <c r="D479" s="153">
        <v>10.0</v>
      </c>
      <c r="E479" s="153">
        <v>360.0</v>
      </c>
      <c r="F479" s="144" t="s">
        <v>331</v>
      </c>
      <c r="G479" s="138" t="s">
        <v>497</v>
      </c>
      <c r="J479" s="139"/>
    </row>
    <row r="480">
      <c r="A480" s="87">
        <v>44715.0</v>
      </c>
      <c r="B480" s="9" t="s">
        <v>510</v>
      </c>
      <c r="C480" s="107" t="s">
        <v>498</v>
      </c>
      <c r="D480" s="153">
        <v>10.0</v>
      </c>
      <c r="E480" s="153">
        <v>360.0</v>
      </c>
      <c r="F480" s="144" t="s">
        <v>331</v>
      </c>
      <c r="G480" s="138" t="s">
        <v>500</v>
      </c>
      <c r="J480" s="139"/>
    </row>
    <row r="481">
      <c r="A481" s="87">
        <v>44715.0</v>
      </c>
      <c r="B481" s="9" t="s">
        <v>510</v>
      </c>
      <c r="C481" s="107" t="s">
        <v>498</v>
      </c>
      <c r="D481" s="153">
        <v>10.0</v>
      </c>
      <c r="E481" s="153">
        <v>360.0</v>
      </c>
      <c r="F481" s="144" t="s">
        <v>331</v>
      </c>
      <c r="G481" s="138" t="s">
        <v>486</v>
      </c>
      <c r="J481" s="139"/>
    </row>
    <row r="482">
      <c r="A482" s="87">
        <v>44715.0</v>
      </c>
      <c r="B482" s="9" t="s">
        <v>510</v>
      </c>
      <c r="C482" s="107" t="s">
        <v>498</v>
      </c>
      <c r="D482" s="153">
        <v>10.0</v>
      </c>
      <c r="E482" s="153">
        <v>360.0</v>
      </c>
      <c r="F482" s="144" t="s">
        <v>331</v>
      </c>
      <c r="G482" s="138" t="s">
        <v>489</v>
      </c>
      <c r="J482" s="139"/>
    </row>
    <row r="483">
      <c r="A483" s="87">
        <v>44715.0</v>
      </c>
      <c r="B483" s="9" t="s">
        <v>510</v>
      </c>
      <c r="C483" s="107" t="s">
        <v>498</v>
      </c>
      <c r="D483" s="153">
        <v>15.0</v>
      </c>
      <c r="E483" s="153">
        <v>360.0</v>
      </c>
      <c r="F483" s="144" t="s">
        <v>331</v>
      </c>
      <c r="G483" s="138" t="s">
        <v>499</v>
      </c>
      <c r="J483" s="139"/>
    </row>
    <row r="484">
      <c r="A484" s="87">
        <v>44715.0</v>
      </c>
      <c r="B484" s="9" t="s">
        <v>510</v>
      </c>
      <c r="C484" s="107" t="s">
        <v>498</v>
      </c>
      <c r="D484" s="153">
        <v>15.0</v>
      </c>
      <c r="E484" s="153">
        <v>360.0</v>
      </c>
      <c r="F484" s="144" t="s">
        <v>331</v>
      </c>
      <c r="G484" s="138" t="s">
        <v>494</v>
      </c>
      <c r="J484" s="139"/>
    </row>
    <row r="485">
      <c r="A485" s="87">
        <v>44715.0</v>
      </c>
      <c r="B485" s="9" t="s">
        <v>510</v>
      </c>
      <c r="C485" s="107" t="s">
        <v>498</v>
      </c>
      <c r="D485" s="153">
        <v>15.0</v>
      </c>
      <c r="E485" s="153">
        <v>360.0</v>
      </c>
      <c r="F485" s="144" t="s">
        <v>331</v>
      </c>
      <c r="G485" s="138" t="s">
        <v>497</v>
      </c>
      <c r="J485" s="139"/>
    </row>
    <row r="486">
      <c r="A486" s="87">
        <v>44715.0</v>
      </c>
      <c r="B486" s="9" t="s">
        <v>510</v>
      </c>
      <c r="C486" s="107" t="s">
        <v>498</v>
      </c>
      <c r="D486" s="153">
        <v>15.0</v>
      </c>
      <c r="E486" s="153">
        <v>360.0</v>
      </c>
      <c r="F486" s="144" t="s">
        <v>331</v>
      </c>
      <c r="G486" s="138" t="s">
        <v>497</v>
      </c>
      <c r="J486" s="139"/>
    </row>
    <row r="487">
      <c r="A487" s="87">
        <v>44715.0</v>
      </c>
      <c r="B487" s="9" t="s">
        <v>510</v>
      </c>
      <c r="C487" s="107" t="s">
        <v>498</v>
      </c>
      <c r="D487" s="153">
        <v>15.0</v>
      </c>
      <c r="E487" s="153">
        <v>360.0</v>
      </c>
      <c r="F487" s="144" t="s">
        <v>331</v>
      </c>
      <c r="G487" s="138" t="s">
        <v>500</v>
      </c>
      <c r="J487" s="139"/>
    </row>
    <row r="488">
      <c r="A488" s="87">
        <v>44715.0</v>
      </c>
      <c r="B488" s="9" t="s">
        <v>510</v>
      </c>
      <c r="C488" s="107" t="s">
        <v>498</v>
      </c>
      <c r="D488" s="153">
        <v>15.0</v>
      </c>
      <c r="E488" s="153">
        <v>360.0</v>
      </c>
      <c r="F488" s="144" t="s">
        <v>331</v>
      </c>
      <c r="G488" s="138" t="s">
        <v>486</v>
      </c>
      <c r="J488" s="139"/>
    </row>
    <row r="489">
      <c r="A489" s="87">
        <v>44715.0</v>
      </c>
      <c r="B489" s="9" t="s">
        <v>510</v>
      </c>
      <c r="C489" s="107" t="s">
        <v>498</v>
      </c>
      <c r="D489" s="153">
        <v>15.0</v>
      </c>
      <c r="E489" s="153">
        <v>360.0</v>
      </c>
      <c r="F489" s="144" t="s">
        <v>331</v>
      </c>
      <c r="G489" s="138" t="s">
        <v>489</v>
      </c>
      <c r="J489" s="139"/>
    </row>
    <row r="490">
      <c r="A490" s="87">
        <v>44715.0</v>
      </c>
      <c r="B490" s="9" t="s">
        <v>510</v>
      </c>
      <c r="C490" s="107" t="s">
        <v>498</v>
      </c>
      <c r="D490" s="153">
        <v>15.0</v>
      </c>
      <c r="E490" s="153">
        <v>360.0</v>
      </c>
      <c r="F490" s="144" t="s">
        <v>331</v>
      </c>
      <c r="G490" s="138" t="s">
        <v>499</v>
      </c>
      <c r="J490" s="139"/>
    </row>
    <row r="491">
      <c r="A491" s="87">
        <v>44715.0</v>
      </c>
      <c r="B491" s="107" t="s">
        <v>543</v>
      </c>
      <c r="C491" s="107" t="s">
        <v>544</v>
      </c>
      <c r="D491" s="153">
        <v>15.0</v>
      </c>
      <c r="E491" s="153">
        <v>185.0</v>
      </c>
      <c r="F491" s="144" t="s">
        <v>331</v>
      </c>
      <c r="G491" s="138" t="s">
        <v>494</v>
      </c>
      <c r="J491" s="139"/>
    </row>
    <row r="492">
      <c r="A492" s="87">
        <v>44715.0</v>
      </c>
      <c r="B492" s="107" t="s">
        <v>493</v>
      </c>
      <c r="C492" s="107" t="s">
        <v>516</v>
      </c>
      <c r="D492" s="153">
        <v>15.0</v>
      </c>
      <c r="E492" s="153">
        <v>170.0</v>
      </c>
      <c r="F492" s="144" t="s">
        <v>331</v>
      </c>
      <c r="G492" s="138" t="s">
        <v>497</v>
      </c>
      <c r="J492" s="139"/>
    </row>
    <row r="493">
      <c r="A493" s="87">
        <v>44715.0</v>
      </c>
      <c r="B493" s="107" t="s">
        <v>545</v>
      </c>
      <c r="C493" s="107" t="s">
        <v>519</v>
      </c>
      <c r="D493" s="153">
        <v>15.0</v>
      </c>
      <c r="E493" s="153">
        <v>195.0</v>
      </c>
      <c r="F493" s="144" t="s">
        <v>331</v>
      </c>
      <c r="G493" s="11" t="s">
        <v>497</v>
      </c>
      <c r="H493" s="154"/>
      <c r="I493" s="154"/>
      <c r="J493" s="155"/>
    </row>
    <row r="494">
      <c r="C494" s="156" t="s">
        <v>546</v>
      </c>
      <c r="D494" s="157">
        <f>sum(D8:D493)</f>
        <v>4755</v>
      </c>
      <c r="E494" s="157">
        <f>SUM(E8:E493)</f>
        <v>110860</v>
      </c>
      <c r="G494" s="3"/>
    </row>
    <row r="495">
      <c r="D495" s="146"/>
      <c r="E495" s="157">
        <f>D494+E494</f>
        <v>115615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7" max="7" width="37.88"/>
  </cols>
  <sheetData>
    <row r="1">
      <c r="A1" s="38" t="s">
        <v>547</v>
      </c>
      <c r="B1" s="158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</v>
      </c>
      <c r="B3" s="9" t="s">
        <v>548</v>
      </c>
      <c r="C3" s="44"/>
      <c r="D3" s="44"/>
      <c r="E3" s="43" t="s">
        <v>3</v>
      </c>
      <c r="F3" s="22" t="s">
        <v>144</v>
      </c>
      <c r="G3" s="44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3" t="s">
        <v>5</v>
      </c>
      <c r="B4" s="22" t="s">
        <v>146</v>
      </c>
      <c r="C4" s="44"/>
      <c r="D4" s="44"/>
      <c r="E4" s="43" t="s">
        <v>7</v>
      </c>
      <c r="F4" s="81" t="s">
        <v>146</v>
      </c>
      <c r="G4" s="44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3" t="s">
        <v>9</v>
      </c>
      <c r="B5" s="9" t="s">
        <v>549</v>
      </c>
      <c r="C5" s="44"/>
      <c r="D5" s="44"/>
      <c r="E5" s="43" t="s">
        <v>11</v>
      </c>
      <c r="F5" s="22" t="s">
        <v>148</v>
      </c>
      <c r="G5" s="44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1"/>
      <c r="B7" s="56" t="s">
        <v>550</v>
      </c>
      <c r="C7" s="56" t="s">
        <v>551</v>
      </c>
      <c r="D7" s="56" t="s">
        <v>552</v>
      </c>
      <c r="E7" s="56" t="s">
        <v>553</v>
      </c>
      <c r="F7" s="41"/>
      <c r="G7" s="159" t="s">
        <v>149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1"/>
      <c r="B8" s="44" t="s">
        <v>150</v>
      </c>
      <c r="C8" s="160">
        <v>0.1</v>
      </c>
      <c r="D8" s="61">
        <f t="shared" ref="D8:D13" si="1">C8*$D$16</f>
        <v>9360</v>
      </c>
      <c r="E8" s="161">
        <v>1500.0</v>
      </c>
      <c r="F8" s="41"/>
      <c r="G8" s="162" t="s">
        <v>554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1"/>
      <c r="B9" s="44" t="s">
        <v>55</v>
      </c>
      <c r="C9" s="160">
        <v>0.2</v>
      </c>
      <c r="D9" s="61">
        <f t="shared" si="1"/>
        <v>18720</v>
      </c>
      <c r="E9" s="161">
        <v>20474.0</v>
      </c>
      <c r="F9" s="41"/>
      <c r="G9" s="162" t="s">
        <v>555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1"/>
      <c r="B10" s="44" t="s">
        <v>133</v>
      </c>
      <c r="C10" s="160">
        <v>0.25</v>
      </c>
      <c r="D10" s="61">
        <f t="shared" si="1"/>
        <v>23400</v>
      </c>
      <c r="E10" s="161">
        <v>20238.0</v>
      </c>
      <c r="F10" s="41"/>
      <c r="G10" s="162" t="s">
        <v>556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1"/>
      <c r="B11" s="44" t="s">
        <v>19</v>
      </c>
      <c r="C11" s="160">
        <v>0.3</v>
      </c>
      <c r="D11" s="61">
        <f t="shared" si="1"/>
        <v>28080</v>
      </c>
      <c r="E11" s="161">
        <v>13999.0</v>
      </c>
      <c r="F11" s="41"/>
      <c r="G11" s="162" t="s">
        <v>554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1"/>
      <c r="B12" s="44" t="s">
        <v>30</v>
      </c>
      <c r="C12" s="160">
        <v>0.05</v>
      </c>
      <c r="D12" s="61">
        <f t="shared" si="1"/>
        <v>4680</v>
      </c>
      <c r="E12" s="161">
        <v>3388.0</v>
      </c>
      <c r="F12" s="41"/>
      <c r="G12" s="162" t="s">
        <v>555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1"/>
      <c r="B13" s="44" t="s">
        <v>26</v>
      </c>
      <c r="C13" s="160">
        <v>0.2</v>
      </c>
      <c r="D13" s="61">
        <f t="shared" si="1"/>
        <v>18720</v>
      </c>
      <c r="E13" s="161">
        <v>4202.0</v>
      </c>
      <c r="F13" s="41"/>
      <c r="G13" s="162" t="s">
        <v>554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1"/>
      <c r="B14" s="44" t="s">
        <v>68</v>
      </c>
      <c r="C14" s="163"/>
      <c r="D14" s="164"/>
      <c r="E14" s="161">
        <v>11853.0</v>
      </c>
      <c r="F14" s="41"/>
      <c r="G14" s="127" t="s">
        <v>557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1"/>
      <c r="B15" s="44" t="s">
        <v>558</v>
      </c>
      <c r="C15" s="163"/>
      <c r="D15" s="164"/>
      <c r="E15" s="161">
        <v>11923.0</v>
      </c>
      <c r="F15" s="41"/>
      <c r="G15" s="165" t="s">
        <v>559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166"/>
      <c r="B16" s="9" t="s">
        <v>546</v>
      </c>
      <c r="C16" s="167">
        <f>SUM(C9:C13)</f>
        <v>1</v>
      </c>
      <c r="D16" s="61">
        <v>93600.0</v>
      </c>
      <c r="E16" s="168">
        <v>83767.0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1"/>
      <c r="B17" s="53"/>
      <c r="C17" s="44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1"/>
      <c r="B18" s="169" t="s">
        <v>560</v>
      </c>
      <c r="C18" s="56" t="s">
        <v>561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1"/>
      <c r="B19" s="44" t="s">
        <v>55</v>
      </c>
      <c r="C19" s="162">
        <v>12.0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1"/>
      <c r="B20" s="44" t="s">
        <v>133</v>
      </c>
      <c r="C20" s="162">
        <v>21.0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1"/>
      <c r="B21" s="44" t="s">
        <v>19</v>
      </c>
      <c r="C21" s="162">
        <v>210.0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1"/>
      <c r="B22" s="44" t="s">
        <v>30</v>
      </c>
      <c r="C22" s="162">
        <v>0.0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1"/>
      <c r="B23" s="44" t="s">
        <v>26</v>
      </c>
      <c r="C23" s="162">
        <v>5.0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9" t="s">
        <v>546</v>
      </c>
      <c r="C24" s="61">
        <f>SUM(C19:C23)</f>
        <v>248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1"/>
      <c r="B26" s="169" t="s">
        <v>562</v>
      </c>
      <c r="C26" s="56" t="s">
        <v>561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4" t="s">
        <v>55</v>
      </c>
      <c r="C27" s="162">
        <v>0.0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4" t="s">
        <v>133</v>
      </c>
      <c r="C28" s="162">
        <v>9.0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1"/>
      <c r="B29" s="44" t="s">
        <v>19</v>
      </c>
      <c r="C29" s="162">
        <v>12.0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4" t="s">
        <v>30</v>
      </c>
      <c r="C30" s="162">
        <v>169.0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1"/>
      <c r="B31" s="44" t="s">
        <v>26</v>
      </c>
      <c r="C31" s="162">
        <v>58.0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9" t="s">
        <v>546</v>
      </c>
      <c r="C32" s="61">
        <f>SUM(C27:C31)</f>
        <v>248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</sheetData>
  <mergeCells count="2">
    <mergeCell ref="A49:B49"/>
    <mergeCell ref="A54:B5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38"/>
    <col customWidth="1" min="7" max="7" width="20.0"/>
  </cols>
  <sheetData>
    <row r="1">
      <c r="A1" s="77" t="s">
        <v>547</v>
      </c>
      <c r="B1" s="170"/>
      <c r="C1" s="3"/>
      <c r="D1" s="3"/>
      <c r="E1" s="3"/>
      <c r="F1" s="3"/>
      <c r="G1" s="3"/>
    </row>
    <row r="2">
      <c r="A2" s="3"/>
      <c r="B2" s="9"/>
      <c r="C2" s="9"/>
      <c r="D2" s="9"/>
      <c r="E2" s="9"/>
      <c r="F2" s="9"/>
      <c r="G2" s="9"/>
    </row>
    <row r="3">
      <c r="A3" s="43" t="s">
        <v>1</v>
      </c>
      <c r="B3" s="171" t="s">
        <v>2</v>
      </c>
      <c r="C3" s="9"/>
      <c r="D3" s="9"/>
      <c r="E3" s="9"/>
      <c r="F3" s="172" t="s">
        <v>3</v>
      </c>
      <c r="G3" s="107" t="s">
        <v>563</v>
      </c>
    </row>
    <row r="4">
      <c r="A4" s="43" t="s">
        <v>5</v>
      </c>
      <c r="B4" s="9" t="s">
        <v>6</v>
      </c>
      <c r="C4" s="9"/>
      <c r="D4" s="9"/>
      <c r="E4" s="9"/>
      <c r="F4" s="43" t="s">
        <v>7</v>
      </c>
      <c r="G4" s="10" t="s">
        <v>8</v>
      </c>
    </row>
    <row r="5">
      <c r="A5" s="43" t="s">
        <v>9</v>
      </c>
      <c r="B5" s="9" t="s">
        <v>10</v>
      </c>
      <c r="C5" s="9"/>
      <c r="D5" s="9"/>
      <c r="E5" s="9"/>
      <c r="F5" s="172" t="s">
        <v>11</v>
      </c>
      <c r="G5" s="9" t="s">
        <v>564</v>
      </c>
    </row>
    <row r="7">
      <c r="A7" s="173" t="s">
        <v>550</v>
      </c>
      <c r="B7" s="16" t="s">
        <v>551</v>
      </c>
      <c r="C7" s="16" t="s">
        <v>552</v>
      </c>
      <c r="D7" s="16" t="s">
        <v>553</v>
      </c>
      <c r="E7" s="9"/>
      <c r="F7" s="174" t="s">
        <v>149</v>
      </c>
    </row>
    <row r="8">
      <c r="A8" s="9" t="s">
        <v>55</v>
      </c>
      <c r="B8" s="175">
        <v>0.1</v>
      </c>
      <c r="C8" s="9" t="s">
        <v>565</v>
      </c>
      <c r="D8" s="9" t="s">
        <v>566</v>
      </c>
      <c r="E8" s="3"/>
      <c r="F8" s="22" t="s">
        <v>567</v>
      </c>
    </row>
    <row r="9">
      <c r="A9" s="9" t="s">
        <v>133</v>
      </c>
      <c r="B9" s="175">
        <v>0.2</v>
      </c>
      <c r="C9" s="9" t="s">
        <v>568</v>
      </c>
      <c r="D9" s="9" t="s">
        <v>569</v>
      </c>
      <c r="E9" s="3"/>
      <c r="F9" s="3"/>
    </row>
    <row r="10">
      <c r="A10" s="9" t="s">
        <v>19</v>
      </c>
      <c r="B10" s="175">
        <v>0.5</v>
      </c>
      <c r="C10" s="9"/>
      <c r="D10" s="9" t="s">
        <v>570</v>
      </c>
      <c r="E10" s="3"/>
      <c r="F10" s="3"/>
    </row>
    <row r="11">
      <c r="A11" s="9" t="s">
        <v>30</v>
      </c>
      <c r="B11" s="175">
        <v>0.1</v>
      </c>
      <c r="C11" s="61" t="s">
        <v>571</v>
      </c>
      <c r="D11" s="9" t="s">
        <v>572</v>
      </c>
      <c r="E11" s="3"/>
      <c r="F11" s="3"/>
    </row>
    <row r="12">
      <c r="A12" s="9" t="s">
        <v>26</v>
      </c>
      <c r="B12" s="175">
        <v>0.1</v>
      </c>
      <c r="C12" s="61" t="s">
        <v>571</v>
      </c>
      <c r="D12" s="9" t="s">
        <v>573</v>
      </c>
      <c r="E12" s="3"/>
      <c r="F12" s="3"/>
    </row>
    <row r="13">
      <c r="A13" s="176" t="s">
        <v>574</v>
      </c>
      <c r="B13" s="177"/>
      <c r="C13" s="178"/>
      <c r="D13" s="9"/>
      <c r="E13" s="3"/>
      <c r="F13" s="3"/>
    </row>
    <row r="14">
      <c r="A14" s="9" t="s">
        <v>558</v>
      </c>
      <c r="B14" s="177"/>
      <c r="C14" s="178"/>
      <c r="D14" s="9"/>
      <c r="E14" s="3"/>
      <c r="F14" s="3"/>
    </row>
    <row r="15">
      <c r="A15" s="9" t="s">
        <v>546</v>
      </c>
      <c r="B15" s="179"/>
      <c r="C15" s="9"/>
      <c r="D15" s="9"/>
      <c r="E15" s="3"/>
      <c r="F15" s="3"/>
    </row>
    <row r="16">
      <c r="A16" s="9"/>
      <c r="B16" s="9"/>
      <c r="C16" s="3"/>
      <c r="D16" s="3"/>
      <c r="E16" s="3"/>
      <c r="F16" s="3"/>
    </row>
    <row r="17">
      <c r="A17" s="15" t="s">
        <v>560</v>
      </c>
      <c r="B17" s="15" t="s">
        <v>561</v>
      </c>
      <c r="C17" s="3"/>
      <c r="D17" s="3"/>
      <c r="E17" s="3"/>
      <c r="F17" s="3"/>
    </row>
    <row r="18">
      <c r="A18" s="9" t="s">
        <v>55</v>
      </c>
      <c r="B18" s="61">
        <v>0.0</v>
      </c>
      <c r="C18" s="3"/>
      <c r="D18" s="3"/>
      <c r="E18" s="3"/>
      <c r="F18" s="3"/>
    </row>
    <row r="19">
      <c r="A19" s="9" t="s">
        <v>133</v>
      </c>
      <c r="B19" s="168">
        <v>15.0</v>
      </c>
      <c r="C19" s="3"/>
      <c r="D19" s="3"/>
      <c r="E19" s="3"/>
      <c r="F19" s="3"/>
    </row>
    <row r="20">
      <c r="A20" s="9" t="s">
        <v>19</v>
      </c>
      <c r="B20" s="61">
        <v>13.0</v>
      </c>
      <c r="C20" s="3"/>
      <c r="D20" s="3"/>
      <c r="E20" s="3"/>
      <c r="F20" s="3"/>
    </row>
    <row r="21">
      <c r="A21" s="9" t="s">
        <v>30</v>
      </c>
      <c r="B21" s="61">
        <v>0.0</v>
      </c>
      <c r="C21" s="3"/>
      <c r="D21" s="3"/>
      <c r="E21" s="3"/>
      <c r="F21" s="3"/>
    </row>
    <row r="22">
      <c r="A22" s="9" t="s">
        <v>26</v>
      </c>
      <c r="B22" s="61">
        <v>0.0</v>
      </c>
      <c r="C22" s="3"/>
      <c r="D22" s="3"/>
      <c r="E22" s="3"/>
      <c r="F22" s="3"/>
    </row>
    <row r="23">
      <c r="A23" s="9" t="s">
        <v>546</v>
      </c>
      <c r="B23" s="168">
        <v>28.0</v>
      </c>
      <c r="C23" s="3"/>
      <c r="D23" s="3"/>
      <c r="E23" s="3"/>
      <c r="F23" s="3"/>
    </row>
    <row r="24">
      <c r="A24" s="9"/>
      <c r="B24" s="9"/>
      <c r="C24" s="3"/>
      <c r="D24" s="3"/>
      <c r="E24" s="3"/>
      <c r="F24" s="3"/>
    </row>
    <row r="25">
      <c r="A25" s="15" t="s">
        <v>562</v>
      </c>
      <c r="B25" s="15" t="s">
        <v>561</v>
      </c>
      <c r="C25" s="3"/>
      <c r="D25" s="3"/>
      <c r="E25" s="3"/>
      <c r="F25" s="3"/>
    </row>
    <row r="26">
      <c r="A26" s="9" t="s">
        <v>55</v>
      </c>
      <c r="B26" s="61">
        <v>3.0</v>
      </c>
      <c r="C26" s="3"/>
      <c r="D26" s="3"/>
      <c r="E26" s="3"/>
      <c r="F26" s="3"/>
    </row>
    <row r="27">
      <c r="A27" s="9" t="s">
        <v>133</v>
      </c>
      <c r="B27" s="61">
        <v>0.0</v>
      </c>
      <c r="C27" s="3"/>
      <c r="D27" s="3"/>
      <c r="E27" s="3"/>
      <c r="F27" s="3"/>
    </row>
    <row r="28">
      <c r="A28" s="9" t="s">
        <v>19</v>
      </c>
      <c r="B28" s="61">
        <v>0.0</v>
      </c>
      <c r="C28" s="3"/>
      <c r="D28" s="3"/>
      <c r="E28" s="3"/>
      <c r="F28" s="3"/>
    </row>
    <row r="29">
      <c r="A29" s="9" t="s">
        <v>30</v>
      </c>
      <c r="B29" s="61">
        <v>11.0</v>
      </c>
      <c r="C29" s="3"/>
      <c r="D29" s="3"/>
      <c r="E29" s="3"/>
      <c r="F29" s="3"/>
    </row>
    <row r="30">
      <c r="A30" s="9" t="s">
        <v>26</v>
      </c>
      <c r="B30" s="61">
        <v>2.0</v>
      </c>
      <c r="C30" s="3"/>
      <c r="D30" s="3"/>
      <c r="E30" s="3"/>
      <c r="F30" s="3"/>
    </row>
    <row r="31">
      <c r="A31" s="9" t="s">
        <v>546</v>
      </c>
      <c r="B31" s="61">
        <v>16.0</v>
      </c>
      <c r="C31" s="3"/>
      <c r="D31" s="3"/>
      <c r="E31" s="3"/>
      <c r="F31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6" max="6" width="20.5"/>
    <col customWidth="1" min="7" max="7" width="38.13"/>
  </cols>
  <sheetData>
    <row r="1">
      <c r="A1" s="180" t="s">
        <v>547</v>
      </c>
      <c r="B1" s="44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4"/>
      <c r="B2" s="44"/>
      <c r="C2" s="44"/>
      <c r="D2" s="44"/>
      <c r="E2" s="44"/>
      <c r="F2" s="44"/>
      <c r="G2" s="44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</v>
      </c>
      <c r="B3" s="79" t="s">
        <v>247</v>
      </c>
      <c r="C3" s="39"/>
      <c r="D3" s="39"/>
      <c r="E3" s="40"/>
      <c r="F3" s="43" t="s">
        <v>3</v>
      </c>
      <c r="G3" s="22" t="s">
        <v>144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3" t="s">
        <v>5</v>
      </c>
      <c r="B4" s="80" t="s">
        <v>146</v>
      </c>
      <c r="C4" s="39"/>
      <c r="D4" s="39"/>
      <c r="E4" s="40"/>
      <c r="F4" s="43" t="s">
        <v>7</v>
      </c>
      <c r="G4" s="81" t="s">
        <v>146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3" t="s">
        <v>9</v>
      </c>
      <c r="B5" s="79" t="s">
        <v>248</v>
      </c>
      <c r="C5" s="39"/>
      <c r="D5" s="39"/>
      <c r="E5" s="40"/>
      <c r="F5" s="43" t="s">
        <v>11</v>
      </c>
      <c r="G5" s="28" t="s">
        <v>148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8"/>
      <c r="B6" s="9"/>
      <c r="C6" s="9"/>
      <c r="D6" s="9"/>
      <c r="E6" s="9"/>
      <c r="F6" s="44"/>
      <c r="G6" s="9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68"/>
      <c r="B7" s="181" t="s">
        <v>550</v>
      </c>
      <c r="C7" s="84" t="s">
        <v>551</v>
      </c>
      <c r="D7" s="84" t="s">
        <v>552</v>
      </c>
      <c r="E7" s="84" t="s">
        <v>553</v>
      </c>
      <c r="F7" s="41"/>
      <c r="G7" s="174" t="s">
        <v>149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68"/>
      <c r="B8" s="182" t="s">
        <v>55</v>
      </c>
      <c r="C8" s="175">
        <v>0.7</v>
      </c>
      <c r="D8" s="61">
        <v>8099.0</v>
      </c>
      <c r="E8" s="61">
        <v>6765.0</v>
      </c>
      <c r="F8" s="41"/>
      <c r="G8" s="62" t="s">
        <v>575</v>
      </c>
      <c r="H8" s="6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68"/>
      <c r="B9" s="182" t="s">
        <v>133</v>
      </c>
      <c r="C9" s="175">
        <v>0.3</v>
      </c>
      <c r="D9" s="61">
        <v>3471.0</v>
      </c>
      <c r="E9" s="61">
        <v>850.0</v>
      </c>
      <c r="F9" s="41"/>
      <c r="G9" s="62" t="s">
        <v>575</v>
      </c>
      <c r="H9" s="6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68"/>
      <c r="B10" s="182" t="s">
        <v>19</v>
      </c>
      <c r="C10" s="175">
        <v>0.0</v>
      </c>
      <c r="D10" s="61">
        <v>0.0</v>
      </c>
      <c r="E10" s="61">
        <v>0.0</v>
      </c>
      <c r="F10" s="41"/>
      <c r="G10" s="62" t="s">
        <v>576</v>
      </c>
      <c r="H10" s="39"/>
      <c r="I10" s="40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68"/>
      <c r="B11" s="182" t="s">
        <v>30</v>
      </c>
      <c r="C11" s="175">
        <v>0.0</v>
      </c>
      <c r="D11" s="61">
        <v>0.0</v>
      </c>
      <c r="E11" s="61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68"/>
      <c r="B12" s="182" t="s">
        <v>26</v>
      </c>
      <c r="C12" s="175">
        <v>0.0</v>
      </c>
      <c r="D12" s="61">
        <v>0.0</v>
      </c>
      <c r="E12" s="61">
        <v>0.0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68"/>
      <c r="B13" s="183" t="s">
        <v>577</v>
      </c>
      <c r="C13" s="184"/>
      <c r="D13" s="185"/>
      <c r="E13" s="61">
        <v>2400.0</v>
      </c>
      <c r="F13" s="41"/>
      <c r="G13" s="41" t="s">
        <v>578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68"/>
      <c r="B14" s="182" t="s">
        <v>558</v>
      </c>
      <c r="C14" s="184"/>
      <c r="D14" s="185"/>
      <c r="E14" s="61">
        <v>1555.0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68"/>
      <c r="B15" s="182" t="s">
        <v>546</v>
      </c>
      <c r="C15" s="175">
        <v>1.0</v>
      </c>
      <c r="D15" s="61">
        <f t="shared" ref="D15:E15" si="1">SUM(D8:D14)</f>
        <v>11570</v>
      </c>
      <c r="E15" s="61">
        <f t="shared" si="1"/>
        <v>11570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68"/>
      <c r="B16" s="182"/>
      <c r="C16" s="9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68"/>
      <c r="B17" s="181" t="s">
        <v>560</v>
      </c>
      <c r="C17" s="83" t="s">
        <v>561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68"/>
      <c r="B18" s="182" t="s">
        <v>55</v>
      </c>
      <c r="C18" s="61">
        <v>26.0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68"/>
      <c r="B19" s="182" t="s">
        <v>133</v>
      </c>
      <c r="C19" s="61">
        <v>3.0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68"/>
      <c r="B20" s="182" t="s">
        <v>19</v>
      </c>
      <c r="C20" s="61">
        <v>0.0</v>
      </c>
      <c r="D20" s="41"/>
      <c r="E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68"/>
      <c r="B21" s="182" t="s">
        <v>30</v>
      </c>
      <c r="C21" s="61">
        <v>0.0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68"/>
      <c r="B22" s="182" t="s">
        <v>26</v>
      </c>
      <c r="C22" s="61">
        <v>0.0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68"/>
      <c r="B23" s="182" t="s">
        <v>546</v>
      </c>
      <c r="C23" s="61">
        <f>SUM(C18:C22)</f>
        <v>29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68"/>
      <c r="B24" s="182"/>
      <c r="C24" s="9"/>
      <c r="D24" s="41"/>
      <c r="E24" s="41" t="s">
        <v>579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68"/>
      <c r="B25" s="181" t="s">
        <v>562</v>
      </c>
      <c r="C25" s="83" t="s">
        <v>561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68"/>
      <c r="B26" s="182" t="s">
        <v>55</v>
      </c>
      <c r="C26" s="61">
        <v>26.0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68"/>
      <c r="B27" s="182" t="s">
        <v>133</v>
      </c>
      <c r="C27" s="61">
        <v>3.0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68"/>
      <c r="B28" s="182" t="s">
        <v>19</v>
      </c>
      <c r="C28" s="61">
        <v>0.0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68"/>
      <c r="B29" s="182" t="s">
        <v>30</v>
      </c>
      <c r="C29" s="61">
        <v>0.0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68"/>
      <c r="B30" s="182" t="s">
        <v>26</v>
      </c>
      <c r="C30" s="61">
        <v>0.0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68"/>
      <c r="B31" s="9" t="s">
        <v>546</v>
      </c>
      <c r="C31" s="61">
        <f>SUM(C26:C30)</f>
        <v>29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68"/>
      <c r="B33" s="186" t="s">
        <v>580</v>
      </c>
      <c r="C33" s="39"/>
      <c r="D33" s="39"/>
      <c r="E33" s="39"/>
      <c r="F33" s="4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187"/>
      <c r="B34" s="182" t="s">
        <v>581</v>
      </c>
      <c r="C34" s="9" t="s">
        <v>582</v>
      </c>
      <c r="D34" s="9" t="s">
        <v>583</v>
      </c>
      <c r="E34" s="9" t="s">
        <v>584</v>
      </c>
      <c r="F34" s="9" t="s">
        <v>585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187"/>
      <c r="B35" s="182" t="s">
        <v>586</v>
      </c>
      <c r="C35" s="9" t="s">
        <v>587</v>
      </c>
      <c r="D35" s="9" t="s">
        <v>588</v>
      </c>
      <c r="E35" s="9" t="s">
        <v>589</v>
      </c>
      <c r="F35" s="9" t="s">
        <v>590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188"/>
      <c r="B36" s="182"/>
      <c r="C36" s="9" t="s">
        <v>591</v>
      </c>
      <c r="D36" s="9" t="s">
        <v>592</v>
      </c>
      <c r="E36" s="9"/>
      <c r="F36" s="9" t="s">
        <v>593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189" t="s">
        <v>594</v>
      </c>
      <c r="B37" s="61">
        <v>5.0</v>
      </c>
      <c r="C37" s="61">
        <v>5.0</v>
      </c>
      <c r="D37" s="61">
        <v>8.0</v>
      </c>
      <c r="E37" s="61">
        <v>4.0</v>
      </c>
      <c r="F37" s="61">
        <v>7.0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180" t="s">
        <v>547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74"/>
      <c r="B41" s="74"/>
      <c r="C41" s="74"/>
      <c r="D41" s="74"/>
      <c r="E41" s="74"/>
      <c r="F41" s="74"/>
      <c r="G41" s="74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3" t="s">
        <v>1</v>
      </c>
      <c r="B42" s="79" t="s">
        <v>247</v>
      </c>
      <c r="C42" s="39"/>
      <c r="D42" s="39"/>
      <c r="E42" s="40"/>
      <c r="F42" s="43" t="s">
        <v>3</v>
      </c>
      <c r="G42" s="22" t="s">
        <v>144</v>
      </c>
      <c r="H42" s="44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 t="s">
        <v>5</v>
      </c>
      <c r="B43" s="80" t="s">
        <v>146</v>
      </c>
      <c r="C43" s="39"/>
      <c r="D43" s="39"/>
      <c r="E43" s="40"/>
      <c r="F43" s="43" t="s">
        <v>7</v>
      </c>
      <c r="G43" s="81" t="s">
        <v>146</v>
      </c>
      <c r="H43" s="22" t="s">
        <v>595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3" t="s">
        <v>9</v>
      </c>
      <c r="B44" s="79" t="s">
        <v>248</v>
      </c>
      <c r="C44" s="39"/>
      <c r="D44" s="39"/>
      <c r="E44" s="40"/>
      <c r="F44" s="43" t="s">
        <v>11</v>
      </c>
      <c r="G44" s="28" t="s">
        <v>148</v>
      </c>
      <c r="H44" s="22" t="s">
        <v>596</v>
      </c>
      <c r="I44" s="44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8"/>
      <c r="B45" s="9"/>
      <c r="C45" s="9"/>
      <c r="D45" s="9"/>
      <c r="E45" s="9"/>
      <c r="F45" s="48"/>
      <c r="G45" s="9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68"/>
      <c r="B46" s="181" t="s">
        <v>550</v>
      </c>
      <c r="C46" s="84" t="s">
        <v>551</v>
      </c>
      <c r="D46" s="84" t="s">
        <v>552</v>
      </c>
      <c r="E46" s="190" t="s">
        <v>553</v>
      </c>
      <c r="F46" s="41"/>
      <c r="G46" s="191" t="s">
        <v>149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68"/>
      <c r="B47" s="182" t="s">
        <v>55</v>
      </c>
      <c r="C47" s="175">
        <v>0.0</v>
      </c>
      <c r="D47" s="61">
        <v>0.0</v>
      </c>
      <c r="E47" s="192">
        <v>0.0</v>
      </c>
      <c r="F47" s="41"/>
      <c r="G47" s="182"/>
      <c r="H47" s="44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68"/>
      <c r="B48" s="182" t="s">
        <v>133</v>
      </c>
      <c r="C48" s="175">
        <v>0.3</v>
      </c>
      <c r="D48" s="61">
        <f>D54 * (30/100)</f>
        <v>28800</v>
      </c>
      <c r="E48" s="192">
        <v>16395.0</v>
      </c>
      <c r="F48" s="41"/>
      <c r="G48" s="182" t="s">
        <v>575</v>
      </c>
      <c r="H48" s="193" t="s">
        <v>597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68"/>
      <c r="B49" s="182" t="s">
        <v>19</v>
      </c>
      <c r="C49" s="175">
        <v>0.45</v>
      </c>
      <c r="D49" s="61">
        <f>D54*(45/100)</f>
        <v>43200</v>
      </c>
      <c r="E49" s="192">
        <v>43322.0</v>
      </c>
      <c r="F49" s="41"/>
      <c r="G49" s="182" t="s">
        <v>598</v>
      </c>
      <c r="H49" s="50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68"/>
      <c r="B50" s="182" t="s">
        <v>30</v>
      </c>
      <c r="C50" s="175">
        <v>0.15</v>
      </c>
      <c r="D50" s="61">
        <f>D54*(15/100)</f>
        <v>14400</v>
      </c>
      <c r="E50" s="192">
        <v>7990.0</v>
      </c>
      <c r="F50" s="41"/>
      <c r="G50" s="182" t="s">
        <v>575</v>
      </c>
      <c r="H50" s="50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68"/>
      <c r="B51" s="182" t="s">
        <v>26</v>
      </c>
      <c r="C51" s="175">
        <v>0.1</v>
      </c>
      <c r="D51" s="61">
        <f>D54*(10/100)</f>
        <v>9600</v>
      </c>
      <c r="E51" s="192">
        <v>8580.0</v>
      </c>
      <c r="F51" s="41"/>
      <c r="G51" s="182" t="s">
        <v>575</v>
      </c>
      <c r="H51" s="50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68"/>
      <c r="B52" s="194" t="s">
        <v>599</v>
      </c>
      <c r="C52" s="184"/>
      <c r="D52" s="185"/>
      <c r="E52" s="61">
        <v>8182.0</v>
      </c>
      <c r="F52" s="41"/>
      <c r="G52" s="44"/>
      <c r="H52" s="50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68"/>
      <c r="B53" s="182" t="s">
        <v>558</v>
      </c>
      <c r="C53" s="184"/>
      <c r="D53" s="185"/>
      <c r="E53" s="61">
        <v>11581.0</v>
      </c>
      <c r="F53" s="41"/>
      <c r="G53" s="44"/>
      <c r="H53" s="50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68"/>
      <c r="B54" s="182" t="s">
        <v>546</v>
      </c>
      <c r="C54" s="175">
        <v>1.0</v>
      </c>
      <c r="D54" s="61">
        <v>96000.0</v>
      </c>
      <c r="E54" s="61">
        <f>SUM(E47:E53)</f>
        <v>96050</v>
      </c>
      <c r="F54" s="41"/>
      <c r="G54" s="44"/>
      <c r="H54" s="50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68"/>
      <c r="B55" s="182"/>
      <c r="C55" s="9"/>
      <c r="D55" s="41"/>
      <c r="E55" s="41"/>
      <c r="F55" s="41"/>
      <c r="G55" s="44"/>
      <c r="H55" s="50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68"/>
      <c r="B56" s="181" t="s">
        <v>560</v>
      </c>
      <c r="C56" s="83" t="s">
        <v>561</v>
      </c>
      <c r="D56" s="41"/>
      <c r="E56" s="41"/>
      <c r="F56" s="41"/>
      <c r="G56" s="44"/>
      <c r="H56" s="55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68"/>
      <c r="B57" s="182" t="s">
        <v>55</v>
      </c>
      <c r="C57" s="61">
        <v>0.0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68"/>
      <c r="B58" s="182" t="s">
        <v>133</v>
      </c>
      <c r="C58" s="61">
        <v>32.0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68"/>
      <c r="B59" s="182" t="s">
        <v>19</v>
      </c>
      <c r="C59" s="61">
        <v>84.0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68"/>
      <c r="B60" s="182" t="s">
        <v>30</v>
      </c>
      <c r="C60" s="61">
        <v>7.0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68"/>
      <c r="B61" s="182" t="s">
        <v>26</v>
      </c>
      <c r="C61" s="61">
        <v>7.0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68"/>
      <c r="B62" s="182" t="s">
        <v>546</v>
      </c>
      <c r="C62" s="61">
        <f>SUM(C57:C61)</f>
        <v>130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68"/>
      <c r="B63" s="182"/>
      <c r="C63" s="9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68"/>
      <c r="B64" s="181" t="s">
        <v>562</v>
      </c>
      <c r="C64" s="83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68"/>
      <c r="B65" s="182" t="s">
        <v>55</v>
      </c>
      <c r="C65" s="61">
        <v>0.0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68"/>
      <c r="B66" s="182" t="s">
        <v>133</v>
      </c>
      <c r="C66" s="61">
        <v>5.0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68"/>
      <c r="B67" s="182" t="s">
        <v>19</v>
      </c>
      <c r="C67" s="61">
        <v>23.0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68"/>
      <c r="B68" s="182" t="s">
        <v>30</v>
      </c>
      <c r="C68" s="61">
        <v>77.0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68"/>
      <c r="B69" s="182" t="s">
        <v>26</v>
      </c>
      <c r="C69" s="61">
        <v>25.0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68"/>
      <c r="B70" s="182" t="s">
        <v>546</v>
      </c>
      <c r="C70" s="61">
        <f>SUM(C64:C69)</f>
        <v>130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0">
    <mergeCell ref="B43:E43"/>
    <mergeCell ref="B44:E44"/>
    <mergeCell ref="H48:H56"/>
    <mergeCell ref="B3:E3"/>
    <mergeCell ref="B4:E4"/>
    <mergeCell ref="B5:E5"/>
    <mergeCell ref="G10:I10"/>
    <mergeCell ref="A33:A36"/>
    <mergeCell ref="B33:F33"/>
    <mergeCell ref="B42:E4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547</v>
      </c>
      <c r="B1" s="158"/>
      <c r="C1" s="53"/>
      <c r="D1" s="41"/>
      <c r="E1" s="41"/>
      <c r="F1" s="41"/>
      <c r="G1" s="41"/>
    </row>
    <row r="2">
      <c r="A2" s="41"/>
      <c r="B2" s="41"/>
      <c r="C2" s="41"/>
      <c r="D2" s="41"/>
      <c r="E2" s="41"/>
      <c r="F2" s="41"/>
      <c r="G2" s="41"/>
    </row>
    <row r="3">
      <c r="A3" s="43" t="s">
        <v>1</v>
      </c>
      <c r="B3" s="107" t="s">
        <v>481</v>
      </c>
      <c r="C3" s="44"/>
      <c r="D3" s="44"/>
      <c r="E3" s="43" t="s">
        <v>3</v>
      </c>
      <c r="F3" s="28" t="s">
        <v>600</v>
      </c>
      <c r="G3" s="44"/>
    </row>
    <row r="4">
      <c r="A4" s="43" t="s">
        <v>5</v>
      </c>
      <c r="B4" s="28" t="s">
        <v>146</v>
      </c>
      <c r="C4" s="44"/>
      <c r="D4" s="44"/>
      <c r="E4" s="43" t="s">
        <v>7</v>
      </c>
      <c r="F4" s="28" t="s">
        <v>146</v>
      </c>
      <c r="G4" s="44"/>
    </row>
    <row r="5">
      <c r="A5" s="43" t="s">
        <v>9</v>
      </c>
      <c r="B5" s="107" t="s">
        <v>484</v>
      </c>
      <c r="C5" s="44"/>
      <c r="D5" s="44"/>
      <c r="E5" s="43" t="s">
        <v>11</v>
      </c>
      <c r="F5" s="22" t="s">
        <v>148</v>
      </c>
      <c r="G5" s="44"/>
    </row>
    <row r="6">
      <c r="A6" s="41"/>
      <c r="B6" s="41"/>
      <c r="C6" s="41"/>
      <c r="D6" s="41"/>
      <c r="E6" s="41"/>
      <c r="F6" s="41"/>
      <c r="G6" s="41"/>
    </row>
    <row r="7">
      <c r="A7" s="41"/>
      <c r="B7" s="56" t="s">
        <v>550</v>
      </c>
      <c r="C7" s="56" t="s">
        <v>551</v>
      </c>
      <c r="D7" s="56" t="s">
        <v>552</v>
      </c>
      <c r="E7" s="56" t="s">
        <v>553</v>
      </c>
      <c r="F7" s="41"/>
      <c r="G7" s="195" t="s">
        <v>149</v>
      </c>
    </row>
    <row r="8">
      <c r="A8" s="41"/>
      <c r="B8" s="44" t="s">
        <v>150</v>
      </c>
      <c r="C8" s="196">
        <v>0.05</v>
      </c>
      <c r="D8" s="168">
        <v>4650.0</v>
      </c>
      <c r="E8" s="161">
        <v>3500.0</v>
      </c>
      <c r="F8" s="41"/>
      <c r="G8" s="197" t="s">
        <v>554</v>
      </c>
      <c r="H8" s="198"/>
      <c r="I8" s="198"/>
    </row>
    <row r="9">
      <c r="A9" s="41"/>
      <c r="B9" s="44" t="s">
        <v>55</v>
      </c>
      <c r="C9" s="196">
        <v>0.1</v>
      </c>
      <c r="D9" s="168">
        <v>9300.0</v>
      </c>
      <c r="E9" s="161">
        <v>5600.0</v>
      </c>
      <c r="F9" s="41"/>
      <c r="G9" s="199" t="s">
        <v>555</v>
      </c>
      <c r="H9" s="136"/>
      <c r="I9" s="137"/>
    </row>
    <row r="10">
      <c r="A10" s="41"/>
      <c r="B10" s="44" t="s">
        <v>133</v>
      </c>
      <c r="C10" s="196">
        <v>0.1</v>
      </c>
      <c r="D10" s="168">
        <v>9300.0</v>
      </c>
      <c r="E10" s="161">
        <v>7450.0</v>
      </c>
      <c r="F10" s="41"/>
      <c r="G10" s="51" t="s">
        <v>555</v>
      </c>
      <c r="H10" s="200"/>
      <c r="I10" s="201"/>
    </row>
    <row r="11">
      <c r="A11" s="41"/>
      <c r="B11" s="44" t="s">
        <v>19</v>
      </c>
      <c r="C11" s="196">
        <v>0.45</v>
      </c>
      <c r="D11" s="168">
        <v>41850.0</v>
      </c>
      <c r="E11" s="161">
        <v>55400.0</v>
      </c>
      <c r="F11" s="41"/>
      <c r="G11" s="202" t="s">
        <v>554</v>
      </c>
      <c r="H11" s="203"/>
      <c r="I11" s="203"/>
    </row>
    <row r="12">
      <c r="A12" s="41"/>
      <c r="B12" s="44" t="s">
        <v>30</v>
      </c>
      <c r="C12" s="196">
        <v>0.1</v>
      </c>
      <c r="D12" s="168">
        <v>9300.0</v>
      </c>
      <c r="E12" s="161">
        <v>8511.0</v>
      </c>
      <c r="F12" s="41"/>
      <c r="G12" s="51" t="s">
        <v>555</v>
      </c>
      <c r="H12" s="200"/>
      <c r="I12" s="201"/>
    </row>
    <row r="13">
      <c r="A13" s="41"/>
      <c r="B13" s="44" t="s">
        <v>26</v>
      </c>
      <c r="C13" s="196">
        <v>0.2</v>
      </c>
      <c r="D13" s="168">
        <v>18600.0</v>
      </c>
      <c r="E13" s="161">
        <v>23899.0</v>
      </c>
      <c r="F13" s="41"/>
      <c r="G13" s="202" t="s">
        <v>554</v>
      </c>
      <c r="H13" s="203"/>
      <c r="I13" s="203"/>
    </row>
    <row r="14">
      <c r="A14" s="41"/>
      <c r="B14" s="44" t="s">
        <v>68</v>
      </c>
      <c r="C14" s="163"/>
      <c r="D14" s="164"/>
      <c r="E14" s="161">
        <v>6500.0</v>
      </c>
      <c r="F14" s="41"/>
      <c r="G14" s="51" t="s">
        <v>555</v>
      </c>
      <c r="H14" s="200"/>
      <c r="I14" s="201"/>
    </row>
    <row r="15">
      <c r="A15" s="41"/>
      <c r="B15" s="44" t="s">
        <v>558</v>
      </c>
      <c r="C15" s="163"/>
      <c r="D15" s="164"/>
      <c r="E15" s="161">
        <v>4755.0</v>
      </c>
      <c r="F15" s="41"/>
      <c r="G15" s="51" t="s">
        <v>555</v>
      </c>
      <c r="H15" s="200"/>
      <c r="I15" s="201"/>
    </row>
    <row r="16">
      <c r="A16" s="166"/>
      <c r="B16" s="9" t="s">
        <v>546</v>
      </c>
      <c r="C16" s="204">
        <v>1.0</v>
      </c>
      <c r="D16" s="168">
        <v>93000.0</v>
      </c>
      <c r="E16" s="168">
        <f>SUM(E8:E15)</f>
        <v>115615</v>
      </c>
      <c r="F16" s="41"/>
      <c r="G16" s="41"/>
    </row>
    <row r="17">
      <c r="A17" s="41"/>
      <c r="B17" s="53"/>
      <c r="C17" s="44"/>
      <c r="D17" s="41"/>
      <c r="E17" s="41"/>
      <c r="F17" s="41"/>
      <c r="G17" s="41"/>
      <c r="J17" s="205"/>
    </row>
    <row r="18">
      <c r="A18" s="41"/>
      <c r="B18" s="169" t="s">
        <v>560</v>
      </c>
      <c r="C18" s="56" t="s">
        <v>561</v>
      </c>
      <c r="D18" s="41"/>
      <c r="E18" s="41"/>
      <c r="F18" s="41"/>
      <c r="G18" s="41"/>
    </row>
    <row r="19">
      <c r="A19" s="41"/>
      <c r="B19" s="44" t="s">
        <v>55</v>
      </c>
      <c r="C19" s="162">
        <v>0.0</v>
      </c>
      <c r="D19" s="41"/>
      <c r="E19" s="41"/>
      <c r="F19" s="41"/>
      <c r="G19" s="41"/>
    </row>
    <row r="20">
      <c r="A20" s="41"/>
      <c r="B20" s="44" t="s">
        <v>133</v>
      </c>
      <c r="C20" s="162">
        <v>25.0</v>
      </c>
      <c r="D20" s="41"/>
      <c r="E20" s="41"/>
      <c r="F20" s="41"/>
      <c r="G20" s="41"/>
    </row>
    <row r="21">
      <c r="A21" s="41"/>
      <c r="B21" s="44" t="s">
        <v>19</v>
      </c>
      <c r="C21" s="162">
        <v>74.0</v>
      </c>
      <c r="D21" s="41"/>
      <c r="E21" s="41"/>
      <c r="F21" s="41"/>
      <c r="G21" s="41"/>
    </row>
    <row r="22">
      <c r="A22" s="41"/>
      <c r="B22" s="44" t="s">
        <v>30</v>
      </c>
      <c r="C22" s="162">
        <v>95.0</v>
      </c>
      <c r="D22" s="41"/>
      <c r="E22" s="41"/>
      <c r="F22" s="41"/>
      <c r="G22" s="41"/>
    </row>
    <row r="23">
      <c r="A23" s="41"/>
      <c r="B23" s="44" t="s">
        <v>26</v>
      </c>
      <c r="C23" s="162">
        <v>66.0</v>
      </c>
      <c r="D23" s="41"/>
      <c r="E23" s="41"/>
      <c r="F23" s="41"/>
      <c r="G23" s="41"/>
    </row>
    <row r="24">
      <c r="A24" s="41"/>
      <c r="B24" s="9" t="s">
        <v>546</v>
      </c>
      <c r="C24" s="61">
        <f>SUM(C19:C23)</f>
        <v>260</v>
      </c>
      <c r="D24" s="41"/>
      <c r="E24" s="41"/>
      <c r="F24" s="41"/>
      <c r="G24" s="41"/>
    </row>
    <row r="25">
      <c r="A25" s="41"/>
      <c r="B25" s="41"/>
      <c r="C25" s="41"/>
      <c r="D25" s="41"/>
      <c r="E25" s="41"/>
      <c r="F25" s="41"/>
      <c r="G25" s="41"/>
    </row>
    <row r="26">
      <c r="A26" s="41"/>
      <c r="B26" s="169" t="s">
        <v>562</v>
      </c>
      <c r="C26" s="56" t="s">
        <v>561</v>
      </c>
      <c r="D26" s="41"/>
      <c r="E26" s="41"/>
      <c r="F26" s="41"/>
      <c r="G26" s="41"/>
    </row>
    <row r="27">
      <c r="A27" s="41"/>
      <c r="B27" s="44" t="s">
        <v>55</v>
      </c>
      <c r="C27" s="162">
        <v>0.0</v>
      </c>
      <c r="D27" s="41"/>
      <c r="E27" s="41"/>
      <c r="F27" s="41"/>
      <c r="G27" s="41"/>
    </row>
    <row r="28">
      <c r="A28" s="41"/>
      <c r="B28" s="44" t="s">
        <v>133</v>
      </c>
      <c r="C28" s="162">
        <v>25.0</v>
      </c>
      <c r="D28" s="41"/>
      <c r="E28" s="41"/>
      <c r="F28" s="41"/>
      <c r="G28" s="41"/>
    </row>
    <row r="29">
      <c r="A29" s="41"/>
      <c r="B29" s="44" t="s">
        <v>19</v>
      </c>
      <c r="C29" s="162">
        <v>74.0</v>
      </c>
      <c r="D29" s="41"/>
      <c r="E29" s="41"/>
      <c r="F29" s="41"/>
      <c r="G29" s="41"/>
    </row>
    <row r="30">
      <c r="A30" s="41"/>
      <c r="B30" s="44" t="s">
        <v>30</v>
      </c>
      <c r="C30" s="162">
        <v>95.0</v>
      </c>
      <c r="D30" s="41"/>
      <c r="E30" s="41"/>
      <c r="F30" s="41"/>
      <c r="G30" s="41"/>
    </row>
    <row r="31">
      <c r="A31" s="41"/>
      <c r="B31" s="44" t="s">
        <v>26</v>
      </c>
      <c r="C31" s="162">
        <v>66.0</v>
      </c>
      <c r="D31" s="41"/>
      <c r="E31" s="41"/>
      <c r="F31" s="41"/>
      <c r="G31" s="41"/>
    </row>
    <row r="32">
      <c r="A32" s="41"/>
      <c r="B32" s="9" t="s">
        <v>546</v>
      </c>
      <c r="C32" s="61">
        <f>SUM(C27:C31)</f>
        <v>260</v>
      </c>
      <c r="D32" s="41"/>
      <c r="E32" s="41"/>
      <c r="F32" s="41"/>
      <c r="G32" s="4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6" t="s">
        <v>601</v>
      </c>
      <c r="B1" s="206" t="s">
        <v>602</v>
      </c>
    </row>
    <row r="2">
      <c r="A2" s="44" t="s">
        <v>603</v>
      </c>
      <c r="B2" s="153">
        <v>87577.0</v>
      </c>
    </row>
    <row r="3">
      <c r="A3" s="44" t="s">
        <v>604</v>
      </c>
      <c r="B3" s="168">
        <v>9920.0</v>
      </c>
    </row>
    <row r="4">
      <c r="A4" s="44" t="s">
        <v>605</v>
      </c>
      <c r="B4" s="153">
        <v>119081.0</v>
      </c>
    </row>
    <row r="5">
      <c r="A5" s="44" t="s">
        <v>481</v>
      </c>
      <c r="B5" s="153">
        <v>115615.0</v>
      </c>
    </row>
    <row r="6">
      <c r="A6" s="207" t="s">
        <v>546</v>
      </c>
      <c r="B6" s="157">
        <f>SUM(B2:B5)</f>
        <v>332193</v>
      </c>
    </row>
    <row r="9">
      <c r="A9" s="208" t="s">
        <v>560</v>
      </c>
      <c r="B9" s="209" t="s">
        <v>55</v>
      </c>
      <c r="C9" s="209" t="s">
        <v>133</v>
      </c>
      <c r="D9" s="209" t="s">
        <v>19</v>
      </c>
      <c r="E9" s="209" t="s">
        <v>30</v>
      </c>
      <c r="F9" s="209" t="s">
        <v>26</v>
      </c>
    </row>
    <row r="10">
      <c r="A10" s="44" t="s">
        <v>603</v>
      </c>
      <c r="B10" s="153">
        <v>12.0</v>
      </c>
      <c r="C10" s="153">
        <v>21.0</v>
      </c>
      <c r="D10" s="153">
        <v>210.0</v>
      </c>
      <c r="E10" s="153">
        <v>0.0</v>
      </c>
      <c r="F10" s="153">
        <v>5.0</v>
      </c>
    </row>
    <row r="11">
      <c r="A11" s="44" t="s">
        <v>604</v>
      </c>
      <c r="B11" s="153">
        <v>0.0</v>
      </c>
      <c r="C11" s="153">
        <v>15.0</v>
      </c>
      <c r="D11" s="153">
        <v>13.0</v>
      </c>
      <c r="E11" s="153">
        <v>0.0</v>
      </c>
      <c r="F11" s="153">
        <v>0.0</v>
      </c>
    </row>
    <row r="12">
      <c r="A12" s="44" t="s">
        <v>605</v>
      </c>
      <c r="B12" s="153">
        <v>0.0</v>
      </c>
      <c r="C12" s="153">
        <v>32.0</v>
      </c>
      <c r="D12" s="153">
        <v>84.0</v>
      </c>
      <c r="E12" s="153">
        <v>7.0</v>
      </c>
      <c r="F12" s="153">
        <v>7.0</v>
      </c>
    </row>
    <row r="13">
      <c r="A13" s="44" t="s">
        <v>481</v>
      </c>
      <c r="B13" s="153">
        <v>0.0</v>
      </c>
      <c r="C13" s="153">
        <v>25.0</v>
      </c>
      <c r="D13" s="153">
        <v>74.0</v>
      </c>
      <c r="E13" s="153">
        <v>95.0</v>
      </c>
      <c r="F13" s="153">
        <v>66.0</v>
      </c>
    </row>
    <row r="14">
      <c r="A14" s="207" t="s">
        <v>546</v>
      </c>
      <c r="B14" s="157">
        <f t="shared" ref="B14:F14" si="1">SUM(B10:B13)</f>
        <v>12</v>
      </c>
      <c r="C14" s="157">
        <f t="shared" si="1"/>
        <v>93</v>
      </c>
      <c r="D14" s="157">
        <f t="shared" si="1"/>
        <v>381</v>
      </c>
      <c r="E14" s="157">
        <f t="shared" si="1"/>
        <v>102</v>
      </c>
      <c r="F14" s="157">
        <f t="shared" si="1"/>
        <v>78</v>
      </c>
    </row>
    <row r="15">
      <c r="A15" s="146"/>
    </row>
    <row r="16">
      <c r="A16" s="146"/>
    </row>
    <row r="17">
      <c r="A17" s="146"/>
    </row>
    <row r="18">
      <c r="A18" s="208" t="s">
        <v>562</v>
      </c>
      <c r="B18" s="209" t="s">
        <v>55</v>
      </c>
      <c r="C18" s="209" t="s">
        <v>133</v>
      </c>
      <c r="D18" s="209" t="s">
        <v>19</v>
      </c>
      <c r="E18" s="209" t="s">
        <v>30</v>
      </c>
      <c r="F18" s="209" t="s">
        <v>26</v>
      </c>
    </row>
    <row r="19">
      <c r="A19" s="44" t="s">
        <v>603</v>
      </c>
      <c r="B19" s="153">
        <v>0.0</v>
      </c>
      <c r="C19" s="153">
        <v>9.0</v>
      </c>
      <c r="D19" s="153">
        <v>12.0</v>
      </c>
      <c r="E19" s="153">
        <v>169.0</v>
      </c>
      <c r="F19" s="153">
        <v>58.0</v>
      </c>
    </row>
    <row r="20">
      <c r="A20" s="44" t="s">
        <v>604</v>
      </c>
      <c r="B20" s="153">
        <v>3.0</v>
      </c>
      <c r="C20" s="153">
        <v>0.0</v>
      </c>
      <c r="D20" s="153">
        <v>0.0</v>
      </c>
      <c r="E20" s="153">
        <v>11.0</v>
      </c>
      <c r="F20" s="153">
        <v>2.0</v>
      </c>
    </row>
    <row r="21">
      <c r="A21" s="44" t="s">
        <v>605</v>
      </c>
      <c r="B21" s="153">
        <v>0.0</v>
      </c>
      <c r="C21" s="153">
        <v>5.0</v>
      </c>
      <c r="D21" s="153">
        <v>23.0</v>
      </c>
      <c r="E21" s="153">
        <v>77.0</v>
      </c>
      <c r="F21" s="153">
        <v>25.0</v>
      </c>
    </row>
    <row r="22">
      <c r="A22" s="44" t="s">
        <v>481</v>
      </c>
      <c r="B22" s="153">
        <v>2.0</v>
      </c>
      <c r="C22" s="153">
        <v>15.0</v>
      </c>
      <c r="D22" s="153">
        <v>64.0</v>
      </c>
      <c r="E22" s="153">
        <v>87.0</v>
      </c>
      <c r="F22" s="153">
        <v>54.0</v>
      </c>
    </row>
    <row r="23">
      <c r="A23" s="207" t="s">
        <v>546</v>
      </c>
      <c r="B23" s="157">
        <f t="shared" ref="B23:F23" si="2">SUM(B19:B22)</f>
        <v>5</v>
      </c>
      <c r="C23" s="157">
        <f t="shared" si="2"/>
        <v>29</v>
      </c>
      <c r="D23" s="157">
        <f t="shared" si="2"/>
        <v>99</v>
      </c>
      <c r="E23" s="157">
        <f t="shared" si="2"/>
        <v>344</v>
      </c>
      <c r="F23" s="157">
        <f t="shared" si="2"/>
        <v>139</v>
      </c>
    </row>
  </sheetData>
  <drawing r:id="rId1"/>
</worksheet>
</file>