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YusMolina/Downloads/"/>
    </mc:Choice>
  </mc:AlternateContent>
  <xr:revisionPtr revIDLastSave="0" documentId="8_{0EC318A2-CDCE-964D-873C-B3F46B2369BE}" xr6:coauthVersionLast="46" xr6:coauthVersionMax="46" xr10:uidLastSave="{00000000-0000-0000-0000-000000000000}"/>
  <bookViews>
    <workbookView xWindow="-1280" yWindow="-17360" windowWidth="28800" windowHeight="16420" xr2:uid="{00000000-000D-0000-FFFF-FFFF00000000}"/>
  </bookViews>
  <sheets>
    <sheet name="DefectLog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2" l="1"/>
  <c r="C24" i="2"/>
  <c r="C16" i="2"/>
  <c r="D13" i="2"/>
  <c r="D12" i="2"/>
  <c r="D11" i="2"/>
  <c r="D10" i="2"/>
  <c r="D9" i="2"/>
  <c r="D8" i="2"/>
  <c r="E16" i="2" l="1"/>
</calcChain>
</file>

<file path=xl/sharedStrings.xml><?xml version="1.0" encoding="utf-8"?>
<sst xmlns="http://schemas.openxmlformats.org/spreadsheetml/2006/main" count="51" uniqueCount="34">
  <si>
    <t>Nombre:</t>
  </si>
  <si>
    <t>Fecha:</t>
  </si>
  <si>
    <t>14-febrero-2022 a 30-mayo-2022</t>
  </si>
  <si>
    <t>Proyecto:</t>
  </si>
  <si>
    <t>Komorebi Connect</t>
  </si>
  <si>
    <t>Programa:</t>
  </si>
  <si>
    <t>Líder:</t>
  </si>
  <si>
    <t>Yusdivia Molina</t>
  </si>
  <si>
    <t>Lenguaje:</t>
  </si>
  <si>
    <t>Java, HTML, CSS, JS, JSX</t>
  </si>
  <si>
    <t>Conclusiones:</t>
  </si>
  <si>
    <t>Especificación</t>
  </si>
  <si>
    <t>Análisis</t>
  </si>
  <si>
    <t>Diseño</t>
  </si>
  <si>
    <t>Documentación</t>
  </si>
  <si>
    <t>Programación</t>
  </si>
  <si>
    <t>Compilación</t>
  </si>
  <si>
    <t>Pruebas</t>
  </si>
  <si>
    <t>Script C14 Proyect Plan Summary</t>
  </si>
  <si>
    <t>Back End</t>
  </si>
  <si>
    <t>Tiempo en fase</t>
  </si>
  <si>
    <t>Plan</t>
  </si>
  <si>
    <t>Estimado</t>
  </si>
  <si>
    <t>Real</t>
  </si>
  <si>
    <t>Ajustar considerablemente a un porcentaje menor</t>
  </si>
  <si>
    <t>Ajustar a un porcentaje mayor</t>
  </si>
  <si>
    <t>Ajustar a un porcentaje menor</t>
  </si>
  <si>
    <t>Tendencia en reducir tiempos de documentación</t>
  </si>
  <si>
    <t>Postmortem</t>
  </si>
  <si>
    <t xml:space="preserve">Reducir tiempos muertos </t>
  </si>
  <si>
    <t>Total</t>
  </si>
  <si>
    <t>Defectos inyectados</t>
  </si>
  <si>
    <t>#</t>
  </si>
  <si>
    <t>Defectos identificados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</si>
</sst>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5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>
      <alignment horizontal="right"/>
    </xf>
    <xf numFmtId="0" fontId="4" fillId="0" borderId="1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>
      <alignment vertical="top"/>
    </xf>
    <xf numFmtId="0" fontId="2" fillId="0" borderId="1" xfId="0" applyFont="1" applyBorder="1" applyAlignment="1"/>
    <xf numFmtId="0" fontId="4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4" fillId="0" borderId="3" xfId="0" applyFont="1" applyBorder="1" applyAlignment="1"/>
    <xf numFmtId="0" fontId="2" fillId="0" borderId="2" xfId="0" applyFont="1" applyBorder="1" applyAlignment="1"/>
    <xf numFmtId="0" fontId="4" fillId="2" borderId="1" xfId="0" applyFont="1" applyFill="1" applyBorder="1" applyAlignment="1"/>
    <xf numFmtId="10" fontId="2" fillId="0" borderId="1" xfId="0" applyNumberFormat="1" applyFont="1" applyBorder="1" applyAlignment="1"/>
    <xf numFmtId="0" fontId="2" fillId="0" borderId="1" xfId="0" applyFont="1" applyBorder="1" applyAlignment="1">
      <alignment horizontal="right"/>
    </xf>
    <xf numFmtId="10" fontId="2" fillId="2" borderId="1" xfId="0" applyNumberFormat="1" applyFont="1" applyFill="1" applyBorder="1" applyAlignment="1"/>
    <xf numFmtId="0" fontId="3" fillId="3" borderId="1" xfId="0" applyFont="1" applyFill="1" applyBorder="1" applyAlignment="1">
      <alignment horizontal="right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0" xfId="0" applyNumberFormat="1" applyFont="1" applyAlignment="1"/>
    <xf numFmtId="10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1"/>
  <sheetViews>
    <sheetView tabSelected="1" workbookViewId="0">
      <selection activeCell="G22" sqref="G22"/>
    </sheetView>
  </sheetViews>
  <sheetFormatPr baseColWidth="10" defaultColWidth="12.6640625" defaultRowHeight="15.75" customHeight="1" x14ac:dyDescent="0.15"/>
  <cols>
    <col min="2" max="2" width="18.1640625" customWidth="1"/>
    <col min="7" max="7" width="38.1640625" customWidth="1"/>
  </cols>
  <sheetData>
    <row r="1" spans="1:26" ht="15.75" customHeight="1" x14ac:dyDescent="0.25">
      <c r="A1" s="23" t="s">
        <v>18</v>
      </c>
      <c r="B1" s="24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2"/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4" t="s">
        <v>0</v>
      </c>
      <c r="B3" s="6" t="s">
        <v>19</v>
      </c>
      <c r="C3" s="2"/>
      <c r="D3" s="2"/>
      <c r="E3" s="4" t="s">
        <v>1</v>
      </c>
      <c r="F3" s="6" t="s">
        <v>2</v>
      </c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4" t="s">
        <v>3</v>
      </c>
      <c r="B4" s="5" t="s">
        <v>4</v>
      </c>
      <c r="C4" s="2"/>
      <c r="D4" s="2"/>
      <c r="E4" s="4" t="s">
        <v>5</v>
      </c>
      <c r="F4" s="7" t="s">
        <v>4</v>
      </c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11" t="s">
        <v>6</v>
      </c>
      <c r="B5" s="5" t="s">
        <v>7</v>
      </c>
      <c r="C5" s="2"/>
      <c r="D5" s="2"/>
      <c r="E5" s="4" t="s">
        <v>8</v>
      </c>
      <c r="F5" s="5" t="s">
        <v>9</v>
      </c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15">
      <c r="A6" s="1"/>
      <c r="B6" s="12"/>
      <c r="C6" s="2"/>
      <c r="D6" s="2"/>
      <c r="E6" s="2"/>
      <c r="F6" s="1"/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/>
      <c r="B7" s="9" t="s">
        <v>20</v>
      </c>
      <c r="C7" s="9" t="s">
        <v>21</v>
      </c>
      <c r="D7" s="9" t="s">
        <v>22</v>
      </c>
      <c r="E7" s="9" t="s">
        <v>23</v>
      </c>
      <c r="F7" s="1"/>
      <c r="G7" s="13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/>
      <c r="B8" s="8" t="s">
        <v>11</v>
      </c>
      <c r="C8" s="14">
        <v>0.1</v>
      </c>
      <c r="D8" s="10">
        <f t="shared" ref="D8:D13" si="0">C8*$D$16</f>
        <v>9360</v>
      </c>
      <c r="E8" s="15">
        <v>1500</v>
      </c>
      <c r="F8" s="1"/>
      <c r="G8" s="2" t="s">
        <v>24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/>
      <c r="B9" s="2" t="s">
        <v>12</v>
      </c>
      <c r="C9" s="14">
        <v>0.2</v>
      </c>
      <c r="D9" s="10">
        <f t="shared" si="0"/>
        <v>18720</v>
      </c>
      <c r="E9" s="15">
        <v>20474</v>
      </c>
      <c r="F9" s="1"/>
      <c r="G9" s="2" t="s">
        <v>25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"/>
      <c r="B10" s="2" t="s">
        <v>13</v>
      </c>
      <c r="C10" s="14">
        <v>0.25</v>
      </c>
      <c r="D10" s="10">
        <f t="shared" si="0"/>
        <v>23400</v>
      </c>
      <c r="E10" s="15">
        <v>20238</v>
      </c>
      <c r="F10" s="1"/>
      <c r="G10" s="2" t="s">
        <v>26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/>
      <c r="B11" s="2" t="s">
        <v>15</v>
      </c>
      <c r="C11" s="14">
        <v>0.3</v>
      </c>
      <c r="D11" s="10">
        <f t="shared" si="0"/>
        <v>28080</v>
      </c>
      <c r="E11" s="15">
        <v>13999</v>
      </c>
      <c r="F11" s="1"/>
      <c r="G11" s="2" t="s">
        <v>24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/>
      <c r="B12" s="2" t="s">
        <v>16</v>
      </c>
      <c r="C12" s="14">
        <v>0.05</v>
      </c>
      <c r="D12" s="10">
        <f t="shared" si="0"/>
        <v>4680</v>
      </c>
      <c r="E12" s="15">
        <v>3388</v>
      </c>
      <c r="F12" s="1"/>
      <c r="G12" s="2" t="s">
        <v>25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/>
      <c r="B13" s="2" t="s">
        <v>17</v>
      </c>
      <c r="C13" s="14">
        <v>0.2</v>
      </c>
      <c r="D13" s="10">
        <f t="shared" si="0"/>
        <v>18720</v>
      </c>
      <c r="E13" s="15">
        <v>4202</v>
      </c>
      <c r="F13" s="1"/>
      <c r="G13" s="2" t="s">
        <v>24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/>
      <c r="B14" s="2" t="s">
        <v>14</v>
      </c>
      <c r="C14" s="16"/>
      <c r="D14" s="17"/>
      <c r="E14" s="15">
        <v>11853</v>
      </c>
      <c r="F14" s="1"/>
      <c r="G14" s="18" t="s">
        <v>27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/>
      <c r="B15" s="2" t="s">
        <v>28</v>
      </c>
      <c r="C15" s="16"/>
      <c r="D15" s="17"/>
      <c r="E15" s="15">
        <v>11923</v>
      </c>
      <c r="F15" s="1"/>
      <c r="G15" s="19" t="s">
        <v>29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20"/>
      <c r="B16" s="5" t="s">
        <v>30</v>
      </c>
      <c r="C16" s="21">
        <f>SUM(C9:C13)</f>
        <v>1</v>
      </c>
      <c r="D16" s="22">
        <v>93600</v>
      </c>
      <c r="E16" s="10">
        <f>SUM(E8:E15)</f>
        <v>87577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1"/>
      <c r="B17" s="12"/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"/>
      <c r="B18" s="9" t="s">
        <v>31</v>
      </c>
      <c r="C18" s="9" t="s">
        <v>32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1"/>
      <c r="B19" s="2" t="s">
        <v>12</v>
      </c>
      <c r="C19" s="3">
        <v>12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1"/>
      <c r="B20" s="2" t="s">
        <v>13</v>
      </c>
      <c r="C20" s="15">
        <v>19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1"/>
      <c r="B21" s="2" t="s">
        <v>15</v>
      </c>
      <c r="C21" s="15">
        <v>203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1"/>
      <c r="B22" s="2" t="s">
        <v>16</v>
      </c>
      <c r="C22" s="15">
        <v>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1"/>
      <c r="B23" s="2" t="s">
        <v>17</v>
      </c>
      <c r="C23" s="15">
        <v>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1"/>
      <c r="B24" s="5" t="s">
        <v>30</v>
      </c>
      <c r="C24" s="10">
        <f>SUM(C19:C23)</f>
        <v>239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1"/>
      <c r="B25" s="12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1"/>
      <c r="B26" s="9" t="s">
        <v>33</v>
      </c>
      <c r="C26" s="9" t="s">
        <v>32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1"/>
      <c r="B27" s="2" t="s">
        <v>12</v>
      </c>
      <c r="C27" s="3">
        <v>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1"/>
      <c r="B28" s="2" t="s">
        <v>13</v>
      </c>
      <c r="C28" s="15">
        <v>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1"/>
      <c r="B29" s="2" t="s">
        <v>15</v>
      </c>
      <c r="C29" s="15">
        <v>12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1"/>
      <c r="B30" s="2" t="s">
        <v>16</v>
      </c>
      <c r="C30" s="15">
        <v>169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1"/>
      <c r="B31" s="2" t="s">
        <v>17</v>
      </c>
      <c r="C31" s="15">
        <v>49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1"/>
      <c r="B32" s="5" t="s">
        <v>30</v>
      </c>
      <c r="C32" s="10">
        <f>SUM(C27:C31)</f>
        <v>239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24"/>
      <c r="B49" s="24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24"/>
      <c r="B54" s="24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" x14ac:dyDescent="0.1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3">
    <mergeCell ref="A1:B1"/>
    <mergeCell ref="A49:B49"/>
    <mergeCell ref="A54:B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DefectLog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Yusdivia Molina Román</cp:lastModifiedBy>
  <dcterms:created xsi:type="dcterms:W3CDTF">2022-06-05T23:42:00Z</dcterms:created>
  <dcterms:modified xsi:type="dcterms:W3CDTF">2022-06-05T23:42:00Z</dcterms:modified>
</cp:coreProperties>
</file>