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ustín Abreu" sheetId="1" r:id="rId4"/>
    <sheet state="visible" name="Diego Isunza" sheetId="2" r:id="rId5"/>
    <sheet state="visible" name="Diego Jimenez" sheetId="3" r:id="rId6"/>
    <sheet state="visible" name="Santiago Gabian" sheetId="4" r:id="rId7"/>
    <sheet state="visible" name="Yusdivia Molina" sheetId="5" r:id="rId8"/>
  </sheets>
  <definedNames/>
  <calcPr/>
</workbook>
</file>

<file path=xl/sharedStrings.xml><?xml version="1.0" encoding="utf-8"?>
<sst xmlns="http://schemas.openxmlformats.org/spreadsheetml/2006/main" count="245" uniqueCount="38">
  <si>
    <t>Script C14 Proyect Plan Summary</t>
  </si>
  <si>
    <t>Nombre:</t>
  </si>
  <si>
    <t>Agustin Abreu</t>
  </si>
  <si>
    <t>Fecha:</t>
  </si>
  <si>
    <t>18-abril a 6-mayo 2022</t>
  </si>
  <si>
    <t>Proyecto:</t>
  </si>
  <si>
    <t>Komorebi Connect</t>
  </si>
  <si>
    <t>Programa:</t>
  </si>
  <si>
    <t>Líder:</t>
  </si>
  <si>
    <t>Yusdivia Molina</t>
  </si>
  <si>
    <t>Lenguaje:</t>
  </si>
  <si>
    <t>Java, HTML, CSS, JS, JSX</t>
  </si>
  <si>
    <t>Tiempo en fase</t>
  </si>
  <si>
    <t>Plan</t>
  </si>
  <si>
    <t>Estimado</t>
  </si>
  <si>
    <t>Real</t>
  </si>
  <si>
    <t>Conclusiones:</t>
  </si>
  <si>
    <t>Análisis</t>
  </si>
  <si>
    <t xml:space="preserve">Ajustar significativamente a un porcentaje menor </t>
  </si>
  <si>
    <t>Diseño</t>
  </si>
  <si>
    <t xml:space="preserve">Ajustar a un porcentaje mayor </t>
  </si>
  <si>
    <t>Programación</t>
  </si>
  <si>
    <t xml:space="preserve">Ajustar a un porcentaje menor </t>
  </si>
  <si>
    <t>Compilación</t>
  </si>
  <si>
    <t>Pruebas</t>
  </si>
  <si>
    <t>Documentación (TRL+PS)</t>
  </si>
  <si>
    <t>Tendencia en reducir tiempos de documentación</t>
  </si>
  <si>
    <t>Postmortem</t>
  </si>
  <si>
    <t xml:space="preserve">Reducir tiempos muertos </t>
  </si>
  <si>
    <t>Total</t>
  </si>
  <si>
    <t>Defectos inyectados</t>
  </si>
  <si>
    <t>#</t>
  </si>
  <si>
    <t>Defectos identificados</t>
  </si>
  <si>
    <t>Diego Isunza</t>
  </si>
  <si>
    <t>Diego Jimenez</t>
  </si>
  <si>
    <t xml:space="preserve">Ajustar significativamente a un porcentaje mayor </t>
  </si>
  <si>
    <t>Agustín Abreu</t>
  </si>
  <si>
    <t>Perfecto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</si>
</sst>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8">
    <font>
      <sz val="10.0"/>
      <color rgb="FF000000"/>
      <name val="Arial"/>
      <scheme val="minor"/>
    </font>
    <font>
      <b/>
      <sz val="15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b/>
      <sz val="15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medium">
        <color rgb="FF000000"/>
      </bottom>
    </border>
    <border>
      <right style="double">
        <color rgb="FF000000"/>
      </right>
    </border>
    <border>
      <right style="double">
        <color rgb="FF000000"/>
      </right>
      <bottom style="double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top" wrapText="0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3" fillId="2" fontId="3" numFmtId="0" xfId="0" applyAlignment="1" applyBorder="1" applyFill="1" applyFont="1">
      <alignment horizontal="center" readingOrder="0" shrinkToFit="0" wrapText="0"/>
    </xf>
    <xf borderId="4" fillId="2" fontId="3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vertical="bottom"/>
    </xf>
    <xf borderId="1" fillId="2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/>
    </xf>
    <xf borderId="0" fillId="0" fontId="2" numFmtId="164" xfId="0" applyAlignment="1" applyFont="1" applyNumberFormat="1">
      <alignment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2" fontId="3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6" fillId="2" fontId="3" numFmtId="0" xfId="0" applyAlignment="1" applyBorder="1" applyFont="1">
      <alignment horizontal="center" readingOrder="0" shrinkToFit="0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7" fillId="0" fontId="5" numFmtId="0" xfId="0" applyAlignment="1" applyBorder="1" applyFont="1">
      <alignment vertical="bottom"/>
    </xf>
    <xf borderId="8" fillId="0" fontId="7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2" fillId="0" fontId="4" numFmtId="0" xfId="0" applyAlignment="1" applyBorder="1" applyFont="1">
      <alignment vertical="top"/>
    </xf>
    <xf borderId="2" fillId="0" fontId="4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12" fillId="2" fontId="7" numFmtId="0" xfId="0" applyAlignment="1" applyBorder="1" applyFont="1">
      <alignment horizontal="center" vertical="bottom"/>
    </xf>
    <xf borderId="13" fillId="2" fontId="7" numFmtId="0" xfId="0" applyAlignment="1" applyBorder="1" applyFont="1">
      <alignment horizontal="center" vertical="bottom"/>
    </xf>
    <xf borderId="10" fillId="2" fontId="7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center" vertical="bottom"/>
    </xf>
    <xf borderId="14" fillId="0" fontId="5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2" fillId="0" fontId="5" numFmtId="0" xfId="0" applyAlignment="1" applyBorder="1" applyFont="1">
      <alignment readingOrder="0" vertical="bottom"/>
    </xf>
    <xf borderId="14" fillId="0" fontId="5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2" fontId="5" numFmtId="0" xfId="0" applyAlignment="1" applyBorder="1" applyFont="1">
      <alignment vertical="bottom"/>
    </xf>
    <xf borderId="14" fillId="0" fontId="5" numFmtId="164" xfId="0" applyAlignment="1" applyBorder="1" applyFont="1" applyNumberFormat="1">
      <alignment vertical="bottom"/>
    </xf>
    <xf borderId="2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0" fillId="0" fontId="5" numFmtId="0" xfId="0" applyAlignment="1" applyFont="1">
      <alignment readingOrder="0" vertical="bottom"/>
    </xf>
    <xf borderId="11" fillId="0" fontId="5" numFmtId="0" xfId="0" applyAlignment="1" applyBorder="1" applyFont="1">
      <alignment vertical="bottom"/>
    </xf>
    <xf borderId="9" fillId="2" fontId="7" numFmtId="0" xfId="0" applyAlignment="1" applyBorder="1" applyFont="1">
      <alignment horizontal="center" vertical="bottom"/>
    </xf>
    <xf borderId="1" fillId="2" fontId="7" numFmtId="0" xfId="0" applyAlignment="1" applyBorder="1" applyFont="1">
      <alignment horizontal="center" vertical="bottom"/>
    </xf>
    <xf borderId="1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4.5"/>
    <col customWidth="1" min="6" max="6" width="20.38"/>
    <col customWidth="1" min="7" max="7" width="38.88"/>
  </cols>
  <sheetData>
    <row r="1">
      <c r="A1" s="1" t="s">
        <v>0</v>
      </c>
      <c r="C1" s="2"/>
      <c r="D1" s="3"/>
      <c r="E1" s="3"/>
      <c r="F1" s="3"/>
      <c r="G1" s="3"/>
      <c r="H1" s="3"/>
    </row>
    <row r="2">
      <c r="A2" s="3"/>
      <c r="B2" s="3"/>
      <c r="C2" s="3"/>
      <c r="D2" s="3"/>
      <c r="E2" s="3"/>
      <c r="F2" s="3"/>
      <c r="G2" s="3"/>
      <c r="H2" s="3"/>
    </row>
    <row r="3">
      <c r="A3" s="4" t="s">
        <v>1</v>
      </c>
      <c r="B3" s="5" t="s">
        <v>2</v>
      </c>
      <c r="C3" s="6"/>
      <c r="D3" s="6"/>
      <c r="E3" s="4" t="s">
        <v>3</v>
      </c>
      <c r="F3" s="7" t="s">
        <v>4</v>
      </c>
      <c r="G3" s="6"/>
      <c r="H3" s="3"/>
    </row>
    <row r="4">
      <c r="A4" s="4" t="s">
        <v>5</v>
      </c>
      <c r="B4" s="5" t="s">
        <v>6</v>
      </c>
      <c r="C4" s="6"/>
      <c r="D4" s="6"/>
      <c r="E4" s="4" t="s">
        <v>7</v>
      </c>
      <c r="F4" s="8" t="s">
        <v>6</v>
      </c>
      <c r="G4" s="6"/>
      <c r="H4" s="3"/>
    </row>
    <row r="5">
      <c r="A5" s="4" t="s">
        <v>8</v>
      </c>
      <c r="B5" s="9" t="s">
        <v>9</v>
      </c>
      <c r="C5" s="6"/>
      <c r="D5" s="6"/>
      <c r="E5" s="4" t="s">
        <v>10</v>
      </c>
      <c r="F5" s="10" t="s">
        <v>11</v>
      </c>
      <c r="G5" s="6"/>
      <c r="H5" s="3"/>
    </row>
    <row r="6">
      <c r="A6" s="3"/>
      <c r="B6" s="3"/>
      <c r="C6" s="3"/>
      <c r="D6" s="3"/>
      <c r="E6" s="3"/>
      <c r="F6" s="3"/>
      <c r="G6" s="3"/>
      <c r="H6" s="3"/>
    </row>
    <row r="7">
      <c r="A7" s="2"/>
      <c r="B7" s="11" t="s">
        <v>12</v>
      </c>
      <c r="C7" s="12" t="s">
        <v>13</v>
      </c>
      <c r="D7" s="13" t="s">
        <v>14</v>
      </c>
      <c r="E7" s="14" t="s">
        <v>15</v>
      </c>
      <c r="G7" s="15" t="s">
        <v>16</v>
      </c>
      <c r="H7" s="3"/>
    </row>
    <row r="8">
      <c r="A8" s="2"/>
      <c r="B8" s="7" t="s">
        <v>17</v>
      </c>
      <c r="C8" s="7">
        <v>10.0</v>
      </c>
      <c r="D8" s="16">
        <f t="shared" ref="D8:D12" si="1">C8*$D$15/100</f>
        <v>432</v>
      </c>
      <c r="E8" s="17">
        <v>0.0</v>
      </c>
      <c r="F8" s="2"/>
      <c r="G8" s="7" t="s">
        <v>18</v>
      </c>
      <c r="H8" s="3"/>
    </row>
    <row r="9">
      <c r="A9" s="2"/>
      <c r="B9" s="7" t="s">
        <v>19</v>
      </c>
      <c r="C9" s="7">
        <v>15.0</v>
      </c>
      <c r="D9" s="16">
        <f t="shared" si="1"/>
        <v>648</v>
      </c>
      <c r="E9" s="17">
        <v>820.0</v>
      </c>
      <c r="F9" s="2"/>
      <c r="G9" s="7" t="s">
        <v>20</v>
      </c>
      <c r="H9" s="3"/>
    </row>
    <row r="10">
      <c r="A10" s="2"/>
      <c r="B10" s="7" t="s">
        <v>21</v>
      </c>
      <c r="C10" s="7">
        <v>35.0</v>
      </c>
      <c r="D10" s="16">
        <f t="shared" si="1"/>
        <v>1512</v>
      </c>
      <c r="E10" s="17">
        <v>1445.0</v>
      </c>
      <c r="F10" s="2"/>
      <c r="G10" s="7" t="s">
        <v>22</v>
      </c>
      <c r="H10" s="3"/>
    </row>
    <row r="11">
      <c r="A11" s="2"/>
      <c r="B11" s="7" t="s">
        <v>23</v>
      </c>
      <c r="C11" s="7">
        <v>5.0</v>
      </c>
      <c r="D11" s="16">
        <f t="shared" si="1"/>
        <v>216</v>
      </c>
      <c r="E11" s="17">
        <v>105.0</v>
      </c>
      <c r="F11" s="2"/>
      <c r="G11" s="7" t="s">
        <v>22</v>
      </c>
      <c r="H11" s="3"/>
    </row>
    <row r="12">
      <c r="A12" s="3"/>
      <c r="B12" s="7" t="s">
        <v>24</v>
      </c>
      <c r="C12" s="7">
        <v>35.0</v>
      </c>
      <c r="D12" s="16">
        <f t="shared" si="1"/>
        <v>1512</v>
      </c>
      <c r="E12" s="17">
        <v>687.0</v>
      </c>
      <c r="F12" s="3"/>
      <c r="G12" s="7" t="s">
        <v>18</v>
      </c>
      <c r="H12" s="3"/>
    </row>
    <row r="13">
      <c r="A13" s="3"/>
      <c r="B13" s="7" t="s">
        <v>25</v>
      </c>
      <c r="C13" s="18"/>
      <c r="D13" s="18"/>
      <c r="E13" s="17">
        <v>420.0</v>
      </c>
      <c r="F13" s="3"/>
      <c r="G13" s="19" t="s">
        <v>26</v>
      </c>
      <c r="H13" s="3"/>
    </row>
    <row r="14">
      <c r="A14" s="2"/>
      <c r="B14" s="7" t="s">
        <v>27</v>
      </c>
      <c r="C14" s="18"/>
      <c r="D14" s="18"/>
      <c r="E14" s="17">
        <v>293.0</v>
      </c>
      <c r="F14" s="2"/>
      <c r="G14" s="7" t="s">
        <v>28</v>
      </c>
      <c r="H14" s="3"/>
    </row>
    <row r="15">
      <c r="A15" s="20"/>
      <c r="B15" s="21" t="s">
        <v>29</v>
      </c>
      <c r="C15" s="16">
        <f>sum(C8:C12)</f>
        <v>100</v>
      </c>
      <c r="D15" s="7">
        <v>4320.0</v>
      </c>
      <c r="E15" s="6">
        <f>SUM(E8:E14)</f>
        <v>3770</v>
      </c>
      <c r="F15" s="2"/>
      <c r="G15" s="2"/>
      <c r="H15" s="3"/>
    </row>
    <row r="16">
      <c r="A16" s="3"/>
      <c r="B16" s="2"/>
      <c r="C16" s="3"/>
      <c r="D16" s="3"/>
      <c r="F16" s="22"/>
      <c r="G16" s="3"/>
      <c r="H16" s="3"/>
    </row>
    <row r="17">
      <c r="A17" s="3"/>
      <c r="B17" s="23" t="s">
        <v>30</v>
      </c>
      <c r="C17" s="23" t="s">
        <v>31</v>
      </c>
      <c r="D17" s="3"/>
      <c r="E17" s="3"/>
      <c r="F17" s="3"/>
      <c r="G17" s="3"/>
      <c r="H17" s="3"/>
    </row>
    <row r="18">
      <c r="A18" s="3"/>
      <c r="B18" s="7" t="s">
        <v>17</v>
      </c>
      <c r="C18" s="7">
        <v>0.0</v>
      </c>
      <c r="D18" s="3"/>
      <c r="E18" s="3"/>
      <c r="F18" s="3"/>
      <c r="G18" s="3"/>
      <c r="H18" s="3"/>
    </row>
    <row r="19">
      <c r="A19" s="3"/>
      <c r="B19" s="7" t="s">
        <v>19</v>
      </c>
      <c r="C19" s="7">
        <v>4.0</v>
      </c>
      <c r="D19" s="3"/>
      <c r="E19" s="3"/>
      <c r="F19" s="3"/>
      <c r="G19" s="3"/>
      <c r="H19" s="3"/>
    </row>
    <row r="20">
      <c r="A20" s="3"/>
      <c r="B20" s="7" t="s">
        <v>21</v>
      </c>
      <c r="C20" s="7">
        <v>15.0</v>
      </c>
      <c r="D20" s="3"/>
      <c r="E20" s="3"/>
      <c r="F20" s="3"/>
      <c r="G20" s="3"/>
      <c r="H20" s="3"/>
    </row>
    <row r="21">
      <c r="A21" s="3"/>
      <c r="B21" s="7" t="s">
        <v>23</v>
      </c>
      <c r="C21" s="7">
        <v>0.0</v>
      </c>
      <c r="D21" s="3"/>
      <c r="E21" s="3"/>
      <c r="F21" s="3"/>
      <c r="G21" s="3"/>
      <c r="H21" s="3"/>
    </row>
    <row r="22">
      <c r="A22" s="3"/>
      <c r="B22" s="7" t="s">
        <v>24</v>
      </c>
      <c r="C22" s="7">
        <v>0.0</v>
      </c>
      <c r="D22" s="3"/>
      <c r="E22" s="3"/>
      <c r="F22" s="3"/>
      <c r="G22" s="3"/>
      <c r="H22" s="3"/>
    </row>
    <row r="23">
      <c r="A23" s="3"/>
      <c r="B23" s="21" t="s">
        <v>29</v>
      </c>
      <c r="C23" s="16">
        <f>SUM(C18:C22)</f>
        <v>19</v>
      </c>
      <c r="D23" s="3"/>
      <c r="E23" s="3"/>
      <c r="F23" s="3"/>
      <c r="G23" s="3"/>
      <c r="H23" s="3"/>
    </row>
    <row r="24">
      <c r="A24" s="3"/>
      <c r="B24" s="2"/>
      <c r="C24" s="3"/>
      <c r="D24" s="3"/>
      <c r="E24" s="3"/>
      <c r="F24" s="3"/>
      <c r="G24" s="3"/>
      <c r="H24" s="3"/>
    </row>
    <row r="25">
      <c r="A25" s="3"/>
      <c r="B25" s="23" t="s">
        <v>32</v>
      </c>
      <c r="C25" s="23" t="s">
        <v>31</v>
      </c>
      <c r="D25" s="3"/>
      <c r="E25" s="3"/>
      <c r="F25" s="3"/>
      <c r="G25" s="3"/>
      <c r="H25" s="3"/>
    </row>
    <row r="26">
      <c r="A26" s="3"/>
      <c r="B26" s="7" t="s">
        <v>17</v>
      </c>
      <c r="C26" s="7">
        <v>0.0</v>
      </c>
      <c r="D26" s="3"/>
      <c r="E26" s="3"/>
      <c r="F26" s="3"/>
      <c r="G26" s="3"/>
      <c r="H26" s="3"/>
    </row>
    <row r="27">
      <c r="A27" s="3"/>
      <c r="B27" s="7" t="s">
        <v>19</v>
      </c>
      <c r="C27" s="7">
        <v>0.0</v>
      </c>
      <c r="D27" s="3"/>
      <c r="E27" s="3"/>
      <c r="F27" s="3"/>
      <c r="G27" s="3"/>
      <c r="H27" s="3"/>
    </row>
    <row r="28">
      <c r="A28" s="3"/>
      <c r="B28" s="7" t="s">
        <v>21</v>
      </c>
      <c r="C28" s="7">
        <v>0.0</v>
      </c>
      <c r="D28" s="3"/>
      <c r="E28" s="3"/>
      <c r="F28" s="3"/>
      <c r="G28" s="3"/>
      <c r="H28" s="3"/>
    </row>
    <row r="29">
      <c r="A29" s="3"/>
      <c r="B29" s="7" t="s">
        <v>23</v>
      </c>
      <c r="C29" s="7">
        <v>13.0</v>
      </c>
      <c r="D29" s="3"/>
      <c r="E29" s="3"/>
      <c r="F29" s="3"/>
      <c r="G29" s="3"/>
      <c r="H29" s="3"/>
    </row>
    <row r="30">
      <c r="A30" s="3"/>
      <c r="B30" s="7" t="s">
        <v>24</v>
      </c>
      <c r="C30" s="7">
        <v>6.0</v>
      </c>
      <c r="D30" s="3"/>
      <c r="E30" s="3"/>
      <c r="F30" s="3"/>
      <c r="G30" s="3"/>
      <c r="H30" s="3"/>
    </row>
    <row r="31">
      <c r="A31" s="3"/>
      <c r="B31" s="21" t="s">
        <v>29</v>
      </c>
      <c r="C31" s="16">
        <f>SUM(C26:C30)</f>
        <v>19</v>
      </c>
      <c r="D31" s="3"/>
      <c r="E31" s="3"/>
      <c r="F31" s="3"/>
      <c r="G31" s="3"/>
      <c r="H31" s="3"/>
    </row>
    <row r="32">
      <c r="A32" s="3"/>
      <c r="B32" s="2"/>
      <c r="C32" s="3"/>
      <c r="D32" s="3"/>
      <c r="E32" s="3"/>
      <c r="F32" s="3"/>
      <c r="G32" s="3"/>
      <c r="H32" s="3"/>
    </row>
    <row r="33">
      <c r="A33" s="3"/>
      <c r="B33" s="22"/>
      <c r="C33" s="3"/>
      <c r="D33" s="3"/>
      <c r="E33" s="3"/>
      <c r="F33" s="3"/>
      <c r="G33" s="3"/>
    </row>
    <row r="34">
      <c r="A34" s="24"/>
      <c r="B34" s="22"/>
      <c r="C34" s="3"/>
      <c r="D34" s="3"/>
      <c r="E34" s="3"/>
      <c r="F34" s="3"/>
      <c r="G34" s="3"/>
    </row>
    <row r="35">
      <c r="A35" s="25"/>
      <c r="B35" s="22"/>
      <c r="C35" s="3"/>
      <c r="D35" s="3"/>
      <c r="E35" s="3"/>
      <c r="F35" s="3"/>
      <c r="G35" s="3"/>
    </row>
    <row r="36">
      <c r="A36" s="3"/>
      <c r="B36" s="22"/>
      <c r="C36" s="3"/>
      <c r="D36" s="3"/>
      <c r="E36" s="3"/>
      <c r="F36" s="3"/>
      <c r="G36" s="3"/>
    </row>
    <row r="37">
      <c r="A37" s="3"/>
      <c r="B37" s="26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24"/>
      <c r="B39" s="3"/>
      <c r="C39" s="3"/>
      <c r="D39" s="3"/>
      <c r="E39" s="3"/>
      <c r="F39" s="3"/>
      <c r="G39" s="3"/>
    </row>
    <row r="40">
      <c r="A40" s="25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27"/>
      <c r="B44" s="28"/>
      <c r="C44" s="29"/>
      <c r="D44" s="30"/>
      <c r="E44" s="28"/>
      <c r="F44" s="29"/>
      <c r="G44" s="3"/>
    </row>
    <row r="45">
      <c r="A45" s="25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22"/>
      <c r="C48" s="3"/>
      <c r="D48" s="3"/>
      <c r="E48" s="3"/>
      <c r="F48" s="3"/>
      <c r="G48" s="3"/>
    </row>
    <row r="49">
      <c r="A49" s="27"/>
      <c r="B49" s="28"/>
      <c r="C49" s="29"/>
      <c r="D49" s="30"/>
      <c r="E49" s="28"/>
      <c r="F49" s="29"/>
      <c r="G49" s="3"/>
    </row>
    <row r="50">
      <c r="A50" s="25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22"/>
      <c r="C53" s="3"/>
      <c r="D53" s="3"/>
      <c r="E53" s="3"/>
      <c r="F53" s="3"/>
      <c r="G53" s="3"/>
    </row>
    <row r="54">
      <c r="A54" s="27"/>
      <c r="B54" s="28"/>
      <c r="C54" s="29"/>
      <c r="D54" s="30"/>
      <c r="E54" s="28"/>
      <c r="F54" s="29"/>
      <c r="G54" s="3"/>
    </row>
    <row r="55">
      <c r="A55" s="25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</sheetData>
  <mergeCells count="3">
    <mergeCell ref="A1:B1"/>
    <mergeCell ref="A48:B48"/>
    <mergeCell ref="A53:B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3.75"/>
    <col customWidth="1" min="6" max="6" width="20.38"/>
    <col customWidth="1" min="7" max="7" width="38.88"/>
  </cols>
  <sheetData>
    <row r="1">
      <c r="A1" s="1" t="s">
        <v>0</v>
      </c>
      <c r="C1" s="2"/>
      <c r="D1" s="3"/>
      <c r="E1" s="3"/>
      <c r="F1" s="3"/>
      <c r="G1" s="3"/>
      <c r="H1" s="3"/>
    </row>
    <row r="2">
      <c r="A2" s="3"/>
      <c r="B2" s="3"/>
      <c r="C2" s="3"/>
      <c r="D2" s="3"/>
      <c r="E2" s="3"/>
      <c r="F2" s="3"/>
      <c r="G2" s="3"/>
      <c r="H2" s="3"/>
    </row>
    <row r="3">
      <c r="A3" s="4" t="s">
        <v>1</v>
      </c>
      <c r="B3" s="7" t="s">
        <v>33</v>
      </c>
      <c r="C3" s="6"/>
      <c r="D3" s="6"/>
      <c r="E3" s="4" t="s">
        <v>3</v>
      </c>
      <c r="F3" s="7" t="s">
        <v>4</v>
      </c>
      <c r="G3" s="6"/>
      <c r="H3" s="3"/>
    </row>
    <row r="4">
      <c r="A4" s="4" t="s">
        <v>5</v>
      </c>
      <c r="B4" s="5" t="s">
        <v>6</v>
      </c>
      <c r="C4" s="6"/>
      <c r="D4" s="6"/>
      <c r="E4" s="4" t="s">
        <v>7</v>
      </c>
      <c r="F4" s="8" t="s">
        <v>6</v>
      </c>
      <c r="G4" s="6"/>
      <c r="H4" s="3"/>
    </row>
    <row r="5">
      <c r="A5" s="4" t="s">
        <v>8</v>
      </c>
      <c r="B5" s="9" t="s">
        <v>9</v>
      </c>
      <c r="C5" s="6"/>
      <c r="D5" s="6"/>
      <c r="E5" s="4" t="s">
        <v>10</v>
      </c>
      <c r="F5" s="10" t="s">
        <v>11</v>
      </c>
      <c r="G5" s="6"/>
      <c r="H5" s="3"/>
    </row>
    <row r="6">
      <c r="A6" s="3"/>
      <c r="B6" s="3"/>
      <c r="C6" s="3"/>
      <c r="D6" s="3"/>
      <c r="E6" s="3"/>
      <c r="F6" s="3"/>
      <c r="G6" s="3"/>
      <c r="H6" s="3"/>
    </row>
    <row r="7">
      <c r="A7" s="2"/>
      <c r="B7" s="31" t="s">
        <v>12</v>
      </c>
      <c r="C7" s="14" t="s">
        <v>13</v>
      </c>
      <c r="D7" s="14" t="s">
        <v>14</v>
      </c>
      <c r="E7" s="14" t="s">
        <v>15</v>
      </c>
      <c r="F7" s="2"/>
      <c r="G7" s="15" t="s">
        <v>16</v>
      </c>
      <c r="H7" s="3"/>
    </row>
    <row r="8">
      <c r="A8" s="2"/>
      <c r="B8" s="7" t="s">
        <v>17</v>
      </c>
      <c r="C8" s="7">
        <v>2.0</v>
      </c>
      <c r="D8" s="16">
        <f t="shared" ref="D8:D12" si="1">C8*$D$15/100</f>
        <v>86.4</v>
      </c>
      <c r="E8" s="7">
        <v>190.0</v>
      </c>
      <c r="F8" s="2"/>
      <c r="G8" s="7" t="s">
        <v>20</v>
      </c>
      <c r="H8" s="3"/>
    </row>
    <row r="9">
      <c r="A9" s="2"/>
      <c r="B9" s="7" t="s">
        <v>19</v>
      </c>
      <c r="C9" s="7">
        <v>13.0</v>
      </c>
      <c r="D9" s="16">
        <f t="shared" si="1"/>
        <v>561.6</v>
      </c>
      <c r="E9" s="7">
        <v>795.0</v>
      </c>
      <c r="F9" s="2"/>
      <c r="G9" s="7" t="s">
        <v>20</v>
      </c>
      <c r="H9" s="3"/>
    </row>
    <row r="10">
      <c r="A10" s="2"/>
      <c r="B10" s="7" t="s">
        <v>21</v>
      </c>
      <c r="C10" s="7">
        <v>40.0</v>
      </c>
      <c r="D10" s="16">
        <f t="shared" si="1"/>
        <v>1728</v>
      </c>
      <c r="E10" s="7">
        <v>1230.0</v>
      </c>
      <c r="F10" s="2"/>
      <c r="G10" s="7" t="s">
        <v>18</v>
      </c>
      <c r="H10" s="3"/>
    </row>
    <row r="11">
      <c r="A11" s="2"/>
      <c r="B11" s="7" t="s">
        <v>23</v>
      </c>
      <c r="C11" s="7">
        <v>15.0</v>
      </c>
      <c r="D11" s="16">
        <f t="shared" si="1"/>
        <v>648</v>
      </c>
      <c r="E11" s="7">
        <v>233.0</v>
      </c>
      <c r="F11" s="2"/>
      <c r="G11" s="7" t="s">
        <v>18</v>
      </c>
      <c r="H11" s="3"/>
    </row>
    <row r="12">
      <c r="A12" s="3"/>
      <c r="B12" s="7" t="s">
        <v>24</v>
      </c>
      <c r="C12" s="7">
        <v>30.0</v>
      </c>
      <c r="D12" s="16">
        <f t="shared" si="1"/>
        <v>1296</v>
      </c>
      <c r="E12" s="7">
        <v>470.0</v>
      </c>
      <c r="F12" s="3"/>
      <c r="G12" s="7" t="s">
        <v>18</v>
      </c>
      <c r="H12" s="3"/>
    </row>
    <row r="13">
      <c r="A13" s="3"/>
      <c r="B13" s="7" t="s">
        <v>25</v>
      </c>
      <c r="C13" s="18"/>
      <c r="D13" s="18"/>
      <c r="E13" s="7">
        <v>342.0</v>
      </c>
      <c r="F13" s="3"/>
      <c r="G13" s="19" t="s">
        <v>26</v>
      </c>
      <c r="H13" s="3"/>
    </row>
    <row r="14">
      <c r="A14" s="2"/>
      <c r="B14" s="7" t="s">
        <v>27</v>
      </c>
      <c r="C14" s="18"/>
      <c r="D14" s="18"/>
      <c r="E14" s="7">
        <v>370.0</v>
      </c>
      <c r="F14" s="2"/>
      <c r="G14" s="7" t="s">
        <v>28</v>
      </c>
      <c r="H14" s="3"/>
    </row>
    <row r="15">
      <c r="A15" s="20"/>
      <c r="B15" s="21" t="s">
        <v>29</v>
      </c>
      <c r="C15" s="16">
        <f>sum(C8:C12)</f>
        <v>100</v>
      </c>
      <c r="D15" s="7">
        <v>4320.0</v>
      </c>
      <c r="E15" s="16">
        <f>SUM(E8:E14)</f>
        <v>3630</v>
      </c>
      <c r="F15" s="2"/>
      <c r="G15" s="2"/>
      <c r="H15" s="3"/>
    </row>
    <row r="16">
      <c r="A16" s="3"/>
      <c r="B16" s="2"/>
      <c r="C16" s="3"/>
      <c r="D16" s="3"/>
      <c r="E16" s="3"/>
      <c r="F16" s="22"/>
      <c r="G16" s="3"/>
      <c r="H16" s="3"/>
    </row>
    <row r="17">
      <c r="A17" s="3"/>
      <c r="B17" s="31" t="s">
        <v>30</v>
      </c>
      <c r="C17" s="23" t="s">
        <v>31</v>
      </c>
      <c r="D17" s="3"/>
      <c r="E17" s="3"/>
      <c r="F17" s="3"/>
      <c r="G17" s="3"/>
      <c r="H17" s="3"/>
    </row>
    <row r="18">
      <c r="A18" s="3"/>
      <c r="B18" s="7" t="s">
        <v>17</v>
      </c>
      <c r="C18" s="7">
        <v>0.0</v>
      </c>
      <c r="D18" s="3"/>
      <c r="E18" s="3"/>
      <c r="F18" s="3"/>
      <c r="G18" s="3"/>
      <c r="H18" s="3"/>
    </row>
    <row r="19">
      <c r="A19" s="3"/>
      <c r="B19" s="7" t="s">
        <v>19</v>
      </c>
      <c r="C19" s="7">
        <v>0.0</v>
      </c>
      <c r="D19" s="3"/>
      <c r="E19" s="3"/>
      <c r="F19" s="3"/>
      <c r="G19" s="3"/>
      <c r="H19" s="3"/>
    </row>
    <row r="20">
      <c r="A20" s="3"/>
      <c r="B20" s="7" t="s">
        <v>21</v>
      </c>
      <c r="C20" s="7">
        <v>20.0</v>
      </c>
      <c r="D20" s="3"/>
      <c r="E20" s="3"/>
      <c r="F20" s="3"/>
      <c r="G20" s="3"/>
      <c r="H20" s="3"/>
    </row>
    <row r="21">
      <c r="A21" s="3"/>
      <c r="B21" s="7" t="s">
        <v>23</v>
      </c>
      <c r="C21" s="7">
        <v>0.0</v>
      </c>
      <c r="D21" s="3"/>
      <c r="E21" s="3"/>
      <c r="F21" s="3"/>
      <c r="G21" s="3"/>
      <c r="H21" s="3"/>
    </row>
    <row r="22">
      <c r="A22" s="3"/>
      <c r="B22" s="7" t="s">
        <v>24</v>
      </c>
      <c r="C22" s="7">
        <v>0.0</v>
      </c>
      <c r="D22" s="3"/>
      <c r="E22" s="3"/>
      <c r="F22" s="3"/>
      <c r="G22" s="3"/>
      <c r="H22" s="3"/>
    </row>
    <row r="23">
      <c r="A23" s="3"/>
      <c r="B23" s="21" t="s">
        <v>29</v>
      </c>
      <c r="C23" s="16">
        <f>SUM(C18:C22)</f>
        <v>20</v>
      </c>
      <c r="D23" s="3"/>
      <c r="E23" s="3"/>
      <c r="F23" s="3"/>
      <c r="G23" s="3"/>
      <c r="H23" s="3"/>
    </row>
    <row r="24">
      <c r="A24" s="3"/>
      <c r="B24" s="2"/>
      <c r="C24" s="3"/>
      <c r="D24" s="3"/>
      <c r="E24" s="3"/>
      <c r="F24" s="3"/>
      <c r="G24" s="3"/>
      <c r="H24" s="3"/>
    </row>
    <row r="25">
      <c r="A25" s="3"/>
      <c r="B25" s="31" t="s">
        <v>32</v>
      </c>
      <c r="C25" s="23" t="s">
        <v>31</v>
      </c>
      <c r="D25" s="3"/>
      <c r="E25" s="3"/>
      <c r="F25" s="3"/>
      <c r="G25" s="3"/>
      <c r="H25" s="3"/>
    </row>
    <row r="26">
      <c r="A26" s="3"/>
      <c r="B26" s="7" t="s">
        <v>17</v>
      </c>
      <c r="C26" s="7">
        <v>0.0</v>
      </c>
      <c r="D26" s="3"/>
      <c r="E26" s="3"/>
      <c r="F26" s="3"/>
      <c r="G26" s="3"/>
      <c r="H26" s="3"/>
    </row>
    <row r="27">
      <c r="A27" s="3"/>
      <c r="B27" s="7" t="s">
        <v>19</v>
      </c>
      <c r="C27" s="7">
        <v>0.0</v>
      </c>
      <c r="D27" s="3"/>
      <c r="E27" s="3"/>
      <c r="F27" s="3"/>
      <c r="G27" s="3"/>
      <c r="H27" s="3"/>
    </row>
    <row r="28">
      <c r="A28" s="3"/>
      <c r="B28" s="7" t="s">
        <v>21</v>
      </c>
      <c r="C28" s="7">
        <v>0.0</v>
      </c>
      <c r="D28" s="3"/>
      <c r="E28" s="3"/>
      <c r="F28" s="3"/>
      <c r="G28" s="3"/>
      <c r="H28" s="3"/>
    </row>
    <row r="29">
      <c r="A29" s="3"/>
      <c r="B29" s="7" t="s">
        <v>23</v>
      </c>
      <c r="C29" s="7">
        <v>15.0</v>
      </c>
      <c r="D29" s="3"/>
      <c r="E29" s="3"/>
      <c r="F29" s="3"/>
      <c r="G29" s="3"/>
      <c r="H29" s="3"/>
    </row>
    <row r="30">
      <c r="A30" s="3"/>
      <c r="B30" s="7" t="s">
        <v>24</v>
      </c>
      <c r="C30" s="7">
        <v>5.0</v>
      </c>
      <c r="D30" s="3"/>
      <c r="E30" s="3"/>
      <c r="F30" s="3"/>
      <c r="G30" s="3"/>
      <c r="H30" s="3"/>
    </row>
    <row r="31">
      <c r="A31" s="3"/>
      <c r="B31" s="21" t="s">
        <v>29</v>
      </c>
      <c r="C31" s="16">
        <f>SUM(C26:C30)</f>
        <v>20</v>
      </c>
      <c r="D31" s="3"/>
      <c r="E31" s="3"/>
      <c r="F31" s="3"/>
      <c r="G31" s="3"/>
      <c r="H31" s="3"/>
    </row>
    <row r="32">
      <c r="A32" s="3"/>
      <c r="B32" s="2"/>
      <c r="C32" s="3"/>
      <c r="D32" s="3"/>
      <c r="E32" s="3"/>
      <c r="F32" s="3"/>
      <c r="G32" s="3"/>
      <c r="H32" s="3"/>
    </row>
    <row r="33">
      <c r="A33" s="3"/>
      <c r="B33" s="22"/>
      <c r="C33" s="3"/>
      <c r="D33" s="3"/>
      <c r="E33" s="3"/>
      <c r="F33" s="3"/>
      <c r="G33" s="3"/>
    </row>
    <row r="34">
      <c r="A34" s="24"/>
      <c r="B34" s="22"/>
      <c r="C34" s="3"/>
      <c r="D34" s="3"/>
      <c r="E34" s="3"/>
      <c r="F34" s="3"/>
      <c r="G34" s="3"/>
    </row>
    <row r="35">
      <c r="A35" s="25"/>
      <c r="B35" s="22"/>
      <c r="C35" s="3"/>
      <c r="D35" s="3"/>
      <c r="E35" s="3"/>
      <c r="F35" s="3"/>
      <c r="G35" s="3"/>
    </row>
    <row r="36">
      <c r="A36" s="3"/>
      <c r="B36" s="22"/>
      <c r="C36" s="3"/>
      <c r="D36" s="3"/>
      <c r="E36" s="3"/>
      <c r="F36" s="3"/>
      <c r="G36" s="3"/>
    </row>
    <row r="37">
      <c r="A37" s="3"/>
      <c r="B37" s="26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24"/>
      <c r="B39" s="3"/>
      <c r="C39" s="3"/>
      <c r="D39" s="3"/>
      <c r="E39" s="3"/>
      <c r="F39" s="3"/>
      <c r="G39" s="3"/>
    </row>
    <row r="40">
      <c r="A40" s="25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27"/>
      <c r="B44" s="28"/>
      <c r="C44" s="29"/>
      <c r="D44" s="30"/>
      <c r="E44" s="28"/>
      <c r="F44" s="29"/>
      <c r="G44" s="3"/>
    </row>
    <row r="45">
      <c r="A45" s="25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22"/>
      <c r="C48" s="3"/>
      <c r="D48" s="3"/>
      <c r="E48" s="3"/>
      <c r="F48" s="3"/>
      <c r="G48" s="3"/>
    </row>
    <row r="49">
      <c r="A49" s="27"/>
      <c r="B49" s="28"/>
      <c r="C49" s="29"/>
      <c r="D49" s="30"/>
      <c r="E49" s="28"/>
      <c r="F49" s="29"/>
      <c r="G49" s="3"/>
    </row>
    <row r="50">
      <c r="A50" s="25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22"/>
      <c r="C53" s="3"/>
      <c r="D53" s="3"/>
      <c r="E53" s="3"/>
      <c r="F53" s="3"/>
      <c r="G53" s="3"/>
    </row>
    <row r="54">
      <c r="A54" s="27"/>
      <c r="B54" s="28"/>
      <c r="C54" s="29"/>
      <c r="D54" s="30"/>
      <c r="E54" s="28"/>
      <c r="F54" s="29"/>
      <c r="G54" s="3"/>
    </row>
    <row r="55">
      <c r="A55" s="25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</sheetData>
  <mergeCells count="3">
    <mergeCell ref="A1:B1"/>
    <mergeCell ref="A48:B48"/>
    <mergeCell ref="A53:B5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8.5"/>
    <col customWidth="1" min="6" max="6" width="20.38"/>
    <col customWidth="1" min="7" max="7" width="38.88"/>
  </cols>
  <sheetData>
    <row r="1">
      <c r="A1" s="32" t="s">
        <v>0</v>
      </c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/>
      <c r="B2" s="35"/>
      <c r="C2" s="35"/>
      <c r="D2" s="35"/>
      <c r="E2" s="35"/>
      <c r="F2" s="35"/>
      <c r="G2" s="35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1</v>
      </c>
      <c r="B3" s="7" t="s">
        <v>34</v>
      </c>
      <c r="C3" s="37"/>
      <c r="D3" s="37"/>
      <c r="E3" s="38" t="s">
        <v>3</v>
      </c>
      <c r="F3" s="7" t="s">
        <v>4</v>
      </c>
      <c r="G3" s="37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6" t="s">
        <v>5</v>
      </c>
      <c r="B4" s="5" t="s">
        <v>6</v>
      </c>
      <c r="C4" s="37"/>
      <c r="D4" s="37"/>
      <c r="E4" s="38" t="s">
        <v>7</v>
      </c>
      <c r="F4" s="39" t="s">
        <v>6</v>
      </c>
      <c r="G4" s="37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8</v>
      </c>
      <c r="B5" s="40" t="s">
        <v>9</v>
      </c>
      <c r="C5" s="37"/>
      <c r="D5" s="37"/>
      <c r="E5" s="38" t="s">
        <v>10</v>
      </c>
      <c r="F5" s="10" t="s">
        <v>11</v>
      </c>
      <c r="G5" s="37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4"/>
      <c r="B6" s="41"/>
      <c r="C6" s="42"/>
      <c r="D6" s="42"/>
      <c r="E6" s="34"/>
      <c r="F6" s="34"/>
      <c r="G6" s="35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43"/>
      <c r="B7" s="44" t="s">
        <v>12</v>
      </c>
      <c r="C7" s="45" t="s">
        <v>13</v>
      </c>
      <c r="D7" s="46" t="s">
        <v>14</v>
      </c>
      <c r="E7" s="47" t="s">
        <v>15</v>
      </c>
      <c r="F7" s="48"/>
      <c r="G7" s="49" t="s">
        <v>16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48"/>
      <c r="B8" s="40" t="s">
        <v>17</v>
      </c>
      <c r="C8" s="50">
        <v>10.0</v>
      </c>
      <c r="D8" s="16">
        <f t="shared" ref="D8:D12" si="1">C8*$D$15/100</f>
        <v>432</v>
      </c>
      <c r="E8" s="17">
        <v>0.0</v>
      </c>
      <c r="F8" s="33"/>
      <c r="G8" s="7" t="s">
        <v>18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48"/>
      <c r="B9" s="40" t="s">
        <v>19</v>
      </c>
      <c r="C9" s="50">
        <v>20.0</v>
      </c>
      <c r="D9" s="16">
        <f t="shared" si="1"/>
        <v>864</v>
      </c>
      <c r="E9" s="17">
        <v>1345.0</v>
      </c>
      <c r="F9" s="33"/>
      <c r="G9" s="7" t="s">
        <v>35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48"/>
      <c r="B10" s="40" t="s">
        <v>21</v>
      </c>
      <c r="C10" s="50">
        <v>45.0</v>
      </c>
      <c r="D10" s="16">
        <f t="shared" si="1"/>
        <v>1944</v>
      </c>
      <c r="E10" s="17">
        <v>1366.0</v>
      </c>
      <c r="F10" s="33"/>
      <c r="G10" s="7" t="s">
        <v>18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48"/>
      <c r="B11" s="40" t="s">
        <v>23</v>
      </c>
      <c r="C11" s="50">
        <v>5.0</v>
      </c>
      <c r="D11" s="16">
        <f t="shared" si="1"/>
        <v>216</v>
      </c>
      <c r="E11" s="17">
        <v>315.0</v>
      </c>
      <c r="F11" s="33"/>
      <c r="G11" s="7" t="s">
        <v>20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51"/>
      <c r="B12" s="52" t="s">
        <v>24</v>
      </c>
      <c r="C12" s="50">
        <v>20.0</v>
      </c>
      <c r="D12" s="16">
        <f t="shared" si="1"/>
        <v>864</v>
      </c>
      <c r="E12" s="17">
        <v>700.0</v>
      </c>
      <c r="F12" s="34"/>
      <c r="G12" s="7" t="s">
        <v>22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51"/>
      <c r="B13" s="40" t="s">
        <v>25</v>
      </c>
      <c r="C13" s="53"/>
      <c r="D13" s="53"/>
      <c r="E13" s="17">
        <v>175.0</v>
      </c>
      <c r="F13" s="34"/>
      <c r="G13" s="19" t="s">
        <v>26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48"/>
      <c r="B14" s="40" t="s">
        <v>27</v>
      </c>
      <c r="C14" s="53"/>
      <c r="D14" s="53"/>
      <c r="E14" s="17">
        <v>334.0</v>
      </c>
      <c r="F14" s="33"/>
      <c r="G14" s="7" t="s">
        <v>28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54"/>
      <c r="B15" s="40" t="s">
        <v>29</v>
      </c>
      <c r="C15" s="55">
        <f>sum(C8:C12)</f>
        <v>100</v>
      </c>
      <c r="D15" s="7">
        <v>4320.0</v>
      </c>
      <c r="E15" s="56">
        <f>SUM(E8:E14)</f>
        <v>4235</v>
      </c>
      <c r="F15" s="33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57"/>
      <c r="C16" s="34"/>
      <c r="D16" s="34"/>
      <c r="E16" s="34"/>
      <c r="F16" s="58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59"/>
      <c r="B17" s="60" t="s">
        <v>30</v>
      </c>
      <c r="C17" s="61" t="s">
        <v>31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51"/>
      <c r="B18" s="40" t="s">
        <v>17</v>
      </c>
      <c r="C18" s="17">
        <v>4.0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51"/>
      <c r="B19" s="40" t="s">
        <v>19</v>
      </c>
      <c r="C19" s="17">
        <v>2.0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51"/>
      <c r="B20" s="40" t="s">
        <v>21</v>
      </c>
      <c r="C20" s="17">
        <v>20.0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51"/>
      <c r="B21" s="40" t="s">
        <v>23</v>
      </c>
      <c r="C21" s="17">
        <v>0.0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51"/>
      <c r="B22" s="52" t="s">
        <v>24</v>
      </c>
      <c r="C22" s="17">
        <v>0.0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51"/>
      <c r="B23" s="40" t="s">
        <v>29</v>
      </c>
      <c r="C23" s="56">
        <f>SUM(C18:C22)</f>
        <v>26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5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59"/>
      <c r="B25" s="60" t="s">
        <v>32</v>
      </c>
      <c r="C25" s="61" t="s">
        <v>31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51"/>
      <c r="B26" s="40" t="s">
        <v>17</v>
      </c>
      <c r="C26" s="17">
        <v>0.0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51"/>
      <c r="B27" s="40" t="s">
        <v>19</v>
      </c>
      <c r="C27" s="17">
        <v>4.0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51"/>
      <c r="B28" s="40" t="s">
        <v>21</v>
      </c>
      <c r="C28" s="17">
        <v>0.0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51"/>
      <c r="B29" s="40" t="s">
        <v>23</v>
      </c>
      <c r="C29" s="17">
        <v>22.0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51"/>
      <c r="B30" s="52" t="s">
        <v>24</v>
      </c>
      <c r="C30" s="17">
        <v>0.0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51"/>
      <c r="B31" s="40" t="s">
        <v>29</v>
      </c>
      <c r="C31" s="56">
        <f>SUM(C26:C30)</f>
        <v>26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3"/>
      <c r="B44" s="33"/>
      <c r="C44" s="33"/>
      <c r="D44" s="33"/>
      <c r="E44" s="33"/>
      <c r="F44" s="33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22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3"/>
      <c r="B49" s="33"/>
      <c r="C49" s="33"/>
      <c r="D49" s="33"/>
      <c r="E49" s="33"/>
      <c r="F49" s="33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22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3"/>
      <c r="B54" s="33"/>
      <c r="C54" s="33"/>
      <c r="D54" s="33"/>
      <c r="E54" s="33"/>
      <c r="F54" s="33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3">
    <mergeCell ref="A1:B1"/>
    <mergeCell ref="A48:B48"/>
    <mergeCell ref="A53:B5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20.0"/>
    <col customWidth="1" min="6" max="6" width="20.38"/>
    <col customWidth="1" min="7" max="7" width="38.88"/>
  </cols>
  <sheetData>
    <row r="1">
      <c r="A1" s="1" t="s">
        <v>0</v>
      </c>
      <c r="C1" s="2"/>
      <c r="D1" s="3"/>
      <c r="E1" s="3"/>
      <c r="F1" s="3"/>
      <c r="G1" s="3"/>
      <c r="H1" s="3"/>
    </row>
    <row r="2">
      <c r="A2" s="3"/>
      <c r="B2" s="3"/>
      <c r="C2" s="3"/>
      <c r="D2" s="3"/>
      <c r="E2" s="3"/>
      <c r="F2" s="3"/>
      <c r="G2" s="3"/>
      <c r="H2" s="3"/>
    </row>
    <row r="3">
      <c r="A3" s="4" t="s">
        <v>1</v>
      </c>
      <c r="B3" s="7" t="s">
        <v>36</v>
      </c>
      <c r="C3" s="6"/>
      <c r="D3" s="6"/>
      <c r="E3" s="4" t="s">
        <v>3</v>
      </c>
      <c r="F3" s="7" t="s">
        <v>4</v>
      </c>
      <c r="G3" s="6"/>
      <c r="H3" s="3"/>
    </row>
    <row r="4">
      <c r="A4" s="4" t="s">
        <v>5</v>
      </c>
      <c r="B4" s="5" t="s">
        <v>6</v>
      </c>
      <c r="C4" s="6"/>
      <c r="D4" s="6"/>
      <c r="E4" s="4" t="s">
        <v>7</v>
      </c>
      <c r="F4" s="8" t="s">
        <v>6</v>
      </c>
      <c r="G4" s="6"/>
      <c r="H4" s="3"/>
    </row>
    <row r="5">
      <c r="A5" s="4" t="s">
        <v>8</v>
      </c>
      <c r="B5" s="9" t="s">
        <v>9</v>
      </c>
      <c r="C5" s="6"/>
      <c r="D5" s="6"/>
      <c r="E5" s="4" t="s">
        <v>10</v>
      </c>
      <c r="F5" s="10" t="s">
        <v>11</v>
      </c>
      <c r="G5" s="6"/>
      <c r="H5" s="3"/>
    </row>
    <row r="6">
      <c r="A6" s="3"/>
      <c r="B6" s="3"/>
      <c r="C6" s="3"/>
      <c r="D6" s="3"/>
      <c r="E6" s="3"/>
      <c r="F6" s="3"/>
      <c r="G6" s="3"/>
      <c r="H6" s="3"/>
    </row>
    <row r="7">
      <c r="A7" s="2"/>
      <c r="B7" s="11" t="s">
        <v>12</v>
      </c>
      <c r="C7" s="12" t="s">
        <v>13</v>
      </c>
      <c r="D7" s="13" t="s">
        <v>14</v>
      </c>
      <c r="E7" s="14" t="s">
        <v>15</v>
      </c>
      <c r="F7" s="2"/>
      <c r="G7" s="15" t="s">
        <v>16</v>
      </c>
      <c r="H7" s="3"/>
    </row>
    <row r="8">
      <c r="A8" s="2"/>
      <c r="B8" s="7" t="s">
        <v>17</v>
      </c>
      <c r="C8" s="7">
        <v>0.0</v>
      </c>
      <c r="D8" s="16">
        <f t="shared" ref="D8:D12" si="1">C8*$D$15/100</f>
        <v>0</v>
      </c>
      <c r="E8" s="7">
        <v>0.0</v>
      </c>
      <c r="F8" s="2"/>
      <c r="G8" s="7" t="s">
        <v>37</v>
      </c>
      <c r="H8" s="3"/>
    </row>
    <row r="9">
      <c r="A9" s="2"/>
      <c r="B9" s="7" t="s">
        <v>19</v>
      </c>
      <c r="C9" s="7">
        <v>25.0</v>
      </c>
      <c r="D9" s="16">
        <f t="shared" si="1"/>
        <v>1080</v>
      </c>
      <c r="E9" s="7">
        <v>980.0</v>
      </c>
      <c r="F9" s="2"/>
      <c r="G9" s="7" t="s">
        <v>22</v>
      </c>
      <c r="H9" s="3"/>
    </row>
    <row r="10">
      <c r="A10" s="2"/>
      <c r="B10" s="7" t="s">
        <v>21</v>
      </c>
      <c r="C10" s="7">
        <v>35.0</v>
      </c>
      <c r="D10" s="16">
        <f t="shared" si="1"/>
        <v>1512</v>
      </c>
      <c r="E10" s="7">
        <v>1166.0</v>
      </c>
      <c r="F10" s="2"/>
      <c r="G10" s="7" t="s">
        <v>22</v>
      </c>
      <c r="H10" s="3"/>
    </row>
    <row r="11">
      <c r="A11" s="2"/>
      <c r="B11" s="7" t="s">
        <v>23</v>
      </c>
      <c r="C11" s="7">
        <v>20.0</v>
      </c>
      <c r="D11" s="16">
        <f t="shared" si="1"/>
        <v>864</v>
      </c>
      <c r="E11" s="7">
        <v>215.0</v>
      </c>
      <c r="F11" s="2"/>
      <c r="G11" s="7" t="s">
        <v>18</v>
      </c>
      <c r="H11" s="3"/>
    </row>
    <row r="12">
      <c r="A12" s="3"/>
      <c r="B12" s="7" t="s">
        <v>24</v>
      </c>
      <c r="C12" s="7">
        <v>20.0</v>
      </c>
      <c r="D12" s="16">
        <f t="shared" si="1"/>
        <v>864</v>
      </c>
      <c r="E12" s="7">
        <v>380.0</v>
      </c>
      <c r="F12" s="3"/>
      <c r="G12" s="7" t="s">
        <v>18</v>
      </c>
      <c r="H12" s="3"/>
    </row>
    <row r="13">
      <c r="A13" s="3"/>
      <c r="B13" s="7" t="s">
        <v>25</v>
      </c>
      <c r="C13" s="18"/>
      <c r="D13" s="18"/>
      <c r="E13" s="7">
        <v>335.0</v>
      </c>
      <c r="F13" s="3"/>
      <c r="G13" s="19" t="s">
        <v>26</v>
      </c>
      <c r="H13" s="3"/>
    </row>
    <row r="14">
      <c r="A14" s="2"/>
      <c r="B14" s="7" t="s">
        <v>27</v>
      </c>
      <c r="C14" s="18"/>
      <c r="D14" s="18"/>
      <c r="E14" s="7">
        <v>653.0</v>
      </c>
      <c r="F14" s="2"/>
      <c r="G14" s="7" t="s">
        <v>28</v>
      </c>
      <c r="H14" s="3"/>
    </row>
    <row r="15">
      <c r="A15" s="20"/>
      <c r="B15" s="21" t="s">
        <v>29</v>
      </c>
      <c r="C15" s="16">
        <f>sum(C8:C12)</f>
        <v>100</v>
      </c>
      <c r="D15" s="7">
        <v>4320.0</v>
      </c>
      <c r="E15" s="16">
        <f>SUM(E8:E14)</f>
        <v>3729</v>
      </c>
      <c r="F15" s="2"/>
      <c r="G15" s="2"/>
      <c r="H15" s="3"/>
    </row>
    <row r="16">
      <c r="A16" s="3"/>
      <c r="B16" s="2"/>
      <c r="C16" s="3"/>
      <c r="D16" s="3"/>
      <c r="E16" s="3"/>
      <c r="F16" s="3"/>
      <c r="G16" s="3"/>
      <c r="H16" s="3"/>
    </row>
    <row r="17">
      <c r="A17" s="3"/>
      <c r="B17" s="31" t="s">
        <v>30</v>
      </c>
      <c r="C17" s="23" t="s">
        <v>31</v>
      </c>
      <c r="D17" s="3"/>
      <c r="E17" s="3"/>
      <c r="F17" s="3"/>
      <c r="G17" s="3"/>
      <c r="H17" s="3"/>
    </row>
    <row r="18">
      <c r="A18" s="3"/>
      <c r="B18" s="7" t="s">
        <v>17</v>
      </c>
      <c r="C18" s="7">
        <v>0.0</v>
      </c>
      <c r="D18" s="3"/>
      <c r="E18" s="3"/>
      <c r="F18" s="3"/>
      <c r="G18" s="3"/>
      <c r="H18" s="3"/>
    </row>
    <row r="19">
      <c r="A19" s="3"/>
      <c r="B19" s="7" t="s">
        <v>19</v>
      </c>
      <c r="C19" s="7">
        <v>0.0</v>
      </c>
      <c r="D19" s="3"/>
      <c r="E19" s="3"/>
      <c r="F19" s="3"/>
      <c r="G19" s="3"/>
      <c r="H19" s="3"/>
    </row>
    <row r="20">
      <c r="A20" s="3"/>
      <c r="B20" s="7" t="s">
        <v>21</v>
      </c>
      <c r="C20" s="7">
        <v>28.0</v>
      </c>
      <c r="D20" s="3"/>
      <c r="E20" s="3"/>
      <c r="F20" s="3"/>
      <c r="G20" s="3"/>
      <c r="H20" s="3"/>
    </row>
    <row r="21">
      <c r="A21" s="3"/>
      <c r="B21" s="7" t="s">
        <v>23</v>
      </c>
      <c r="C21" s="7">
        <v>0.0</v>
      </c>
      <c r="D21" s="3"/>
      <c r="E21" s="3"/>
      <c r="F21" s="3"/>
      <c r="G21" s="3"/>
      <c r="H21" s="3"/>
    </row>
    <row r="22">
      <c r="A22" s="3"/>
      <c r="B22" s="7" t="s">
        <v>24</v>
      </c>
      <c r="C22" s="7">
        <v>0.0</v>
      </c>
      <c r="D22" s="3"/>
      <c r="E22" s="3"/>
      <c r="F22" s="3"/>
      <c r="G22" s="3"/>
      <c r="H22" s="3"/>
    </row>
    <row r="23">
      <c r="A23" s="3"/>
      <c r="B23" s="21" t="s">
        <v>29</v>
      </c>
      <c r="C23" s="16">
        <f>SUM(C18:C22)</f>
        <v>28</v>
      </c>
      <c r="D23" s="3"/>
      <c r="E23" s="3"/>
      <c r="F23" s="3"/>
      <c r="G23" s="3"/>
      <c r="H23" s="3"/>
    </row>
    <row r="24">
      <c r="A24" s="3"/>
      <c r="B24" s="2"/>
      <c r="C24" s="3"/>
      <c r="D24" s="3"/>
      <c r="E24" s="3"/>
      <c r="F24" s="3"/>
      <c r="G24" s="3"/>
      <c r="H24" s="3"/>
    </row>
    <row r="25">
      <c r="A25" s="3"/>
      <c r="B25" s="31" t="s">
        <v>32</v>
      </c>
      <c r="C25" s="23" t="s">
        <v>31</v>
      </c>
      <c r="D25" s="3"/>
      <c r="E25" s="3"/>
      <c r="F25" s="3"/>
      <c r="G25" s="3"/>
      <c r="H25" s="3"/>
    </row>
    <row r="26">
      <c r="A26" s="3"/>
      <c r="B26" s="7" t="s">
        <v>17</v>
      </c>
      <c r="C26" s="7">
        <v>0.0</v>
      </c>
      <c r="D26" s="3"/>
      <c r="E26" s="3"/>
      <c r="F26" s="3"/>
      <c r="G26" s="3"/>
      <c r="H26" s="3"/>
    </row>
    <row r="27">
      <c r="A27" s="3"/>
      <c r="B27" s="7" t="s">
        <v>19</v>
      </c>
      <c r="C27" s="7">
        <v>0.0</v>
      </c>
      <c r="D27" s="3"/>
      <c r="E27" s="3"/>
      <c r="F27" s="3"/>
      <c r="G27" s="3"/>
      <c r="H27" s="3"/>
    </row>
    <row r="28">
      <c r="A28" s="3"/>
      <c r="B28" s="7" t="s">
        <v>21</v>
      </c>
      <c r="C28" s="7">
        <v>0.0</v>
      </c>
      <c r="D28" s="3"/>
      <c r="E28" s="3"/>
      <c r="F28" s="3"/>
      <c r="G28" s="3"/>
      <c r="H28" s="3"/>
    </row>
    <row r="29">
      <c r="A29" s="3"/>
      <c r="B29" s="7" t="s">
        <v>23</v>
      </c>
      <c r="C29" s="7">
        <v>18.0</v>
      </c>
      <c r="D29" s="3"/>
      <c r="E29" s="3"/>
      <c r="F29" s="3"/>
      <c r="G29" s="3"/>
      <c r="H29" s="3"/>
    </row>
    <row r="30">
      <c r="A30" s="3"/>
      <c r="B30" s="7" t="s">
        <v>24</v>
      </c>
      <c r="C30" s="7">
        <v>10.0</v>
      </c>
      <c r="D30" s="3"/>
      <c r="E30" s="3"/>
      <c r="F30" s="3"/>
      <c r="G30" s="3"/>
      <c r="H30" s="3"/>
    </row>
    <row r="31">
      <c r="A31" s="3"/>
      <c r="B31" s="21" t="s">
        <v>29</v>
      </c>
      <c r="C31" s="16">
        <f>SUM(C26:C30)</f>
        <v>28</v>
      </c>
      <c r="D31" s="3"/>
      <c r="E31" s="3"/>
      <c r="F31" s="3"/>
      <c r="G31" s="3"/>
      <c r="H31" s="3"/>
    </row>
    <row r="32">
      <c r="A32" s="3"/>
      <c r="B32" s="2"/>
      <c r="C32" s="3"/>
      <c r="D32" s="3"/>
      <c r="E32" s="3"/>
      <c r="F32" s="3"/>
      <c r="G32" s="3"/>
      <c r="H32" s="3"/>
    </row>
    <row r="33">
      <c r="A33" s="3"/>
      <c r="B33" s="22"/>
      <c r="C33" s="3"/>
      <c r="D33" s="3"/>
      <c r="E33" s="3"/>
      <c r="F33" s="3"/>
      <c r="G33" s="3"/>
    </row>
    <row r="34">
      <c r="A34" s="24"/>
      <c r="B34" s="22"/>
      <c r="C34" s="3"/>
      <c r="D34" s="3"/>
      <c r="E34" s="3"/>
      <c r="F34" s="3"/>
      <c r="G34" s="3"/>
    </row>
    <row r="35">
      <c r="A35" s="25"/>
      <c r="B35" s="22"/>
      <c r="C35" s="3"/>
      <c r="D35" s="3"/>
      <c r="E35" s="3"/>
      <c r="F35" s="3"/>
      <c r="G35" s="3"/>
    </row>
    <row r="36">
      <c r="A36" s="3"/>
      <c r="B36" s="22"/>
      <c r="C36" s="3"/>
      <c r="D36" s="3"/>
      <c r="E36" s="3"/>
      <c r="F36" s="3"/>
      <c r="G36" s="3"/>
    </row>
    <row r="37">
      <c r="A37" s="3"/>
      <c r="B37" s="26"/>
      <c r="C37" s="3"/>
      <c r="D37" s="3"/>
      <c r="E37" s="3"/>
      <c r="F37" s="3"/>
      <c r="G37" s="3"/>
    </row>
    <row r="38">
      <c r="A38" s="3"/>
      <c r="B38" s="3"/>
      <c r="C38" s="3"/>
      <c r="D38" s="3"/>
      <c r="E38" s="3"/>
      <c r="F38" s="3"/>
      <c r="G38" s="3"/>
    </row>
    <row r="39">
      <c r="A39" s="24"/>
      <c r="B39" s="3"/>
      <c r="C39" s="3"/>
      <c r="D39" s="3"/>
      <c r="E39" s="3"/>
      <c r="F39" s="3"/>
      <c r="G39" s="3"/>
    </row>
    <row r="40">
      <c r="A40" s="25"/>
      <c r="B40" s="3"/>
      <c r="C40" s="3"/>
      <c r="D40" s="3"/>
      <c r="E40" s="3"/>
      <c r="F40" s="3"/>
      <c r="G40" s="3"/>
    </row>
    <row r="41">
      <c r="A41" s="3"/>
      <c r="B41" s="3"/>
      <c r="C41" s="3"/>
      <c r="D41" s="3"/>
      <c r="E41" s="3"/>
      <c r="F41" s="3"/>
      <c r="G41" s="3"/>
    </row>
    <row r="42">
      <c r="A42" s="3"/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27"/>
      <c r="B44" s="28"/>
      <c r="C44" s="29"/>
      <c r="D44" s="30"/>
      <c r="E44" s="28"/>
      <c r="F44" s="29"/>
      <c r="G44" s="3"/>
    </row>
    <row r="45">
      <c r="A45" s="25"/>
      <c r="B45" s="3"/>
      <c r="C45" s="3"/>
      <c r="D45" s="3"/>
      <c r="E45" s="3"/>
      <c r="F45" s="3"/>
      <c r="G45" s="3"/>
    </row>
    <row r="46">
      <c r="A46" s="3"/>
      <c r="B46" s="3"/>
      <c r="C46" s="3"/>
      <c r="D46" s="3"/>
      <c r="E46" s="3"/>
      <c r="F46" s="3"/>
      <c r="G46" s="3"/>
    </row>
    <row r="47">
      <c r="A47" s="3"/>
      <c r="B47" s="3"/>
      <c r="C47" s="3"/>
      <c r="D47" s="3"/>
      <c r="E47" s="3"/>
      <c r="F47" s="3"/>
      <c r="G47" s="3"/>
    </row>
    <row r="48">
      <c r="A48" s="22"/>
      <c r="C48" s="3"/>
      <c r="D48" s="3"/>
      <c r="E48" s="3"/>
      <c r="F48" s="3"/>
      <c r="G48" s="3"/>
    </row>
    <row r="49">
      <c r="A49" s="27"/>
      <c r="B49" s="28"/>
      <c r="C49" s="29"/>
      <c r="D49" s="30"/>
      <c r="E49" s="28"/>
      <c r="F49" s="29"/>
      <c r="G49" s="3"/>
    </row>
    <row r="50">
      <c r="A50" s="25"/>
      <c r="B50" s="3"/>
      <c r="C50" s="3"/>
      <c r="D50" s="3"/>
      <c r="E50" s="3"/>
      <c r="F50" s="3"/>
      <c r="G50" s="3"/>
    </row>
    <row r="51">
      <c r="A51" s="3"/>
      <c r="B51" s="3"/>
      <c r="C51" s="3"/>
      <c r="D51" s="3"/>
      <c r="E51" s="3"/>
      <c r="F51" s="3"/>
      <c r="G51" s="3"/>
    </row>
    <row r="52">
      <c r="A52" s="3"/>
      <c r="B52" s="3"/>
      <c r="C52" s="3"/>
      <c r="D52" s="3"/>
      <c r="E52" s="3"/>
      <c r="F52" s="3"/>
      <c r="G52" s="3"/>
    </row>
    <row r="53">
      <c r="A53" s="22"/>
      <c r="C53" s="3"/>
      <c r="D53" s="3"/>
      <c r="E53" s="3"/>
      <c r="F53" s="3"/>
      <c r="G53" s="3"/>
    </row>
    <row r="54">
      <c r="A54" s="27"/>
      <c r="B54" s="28"/>
      <c r="C54" s="29"/>
      <c r="D54" s="30"/>
      <c r="E54" s="28"/>
      <c r="F54" s="29"/>
      <c r="G54" s="3"/>
    </row>
    <row r="55">
      <c r="A55" s="25"/>
      <c r="B55" s="3"/>
      <c r="C55" s="3"/>
      <c r="D55" s="3"/>
      <c r="E55" s="3"/>
      <c r="F55" s="3"/>
      <c r="G55" s="3"/>
    </row>
    <row r="56">
      <c r="A56" s="3"/>
      <c r="B56" s="3"/>
      <c r="C56" s="3"/>
      <c r="D56" s="3"/>
      <c r="E56" s="3"/>
      <c r="F56" s="3"/>
      <c r="G56" s="3"/>
    </row>
  </sheetData>
  <mergeCells count="3">
    <mergeCell ref="A1:B1"/>
    <mergeCell ref="A48:B48"/>
    <mergeCell ref="A53:B5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6.63"/>
    <col customWidth="1" min="6" max="6" width="20.38"/>
    <col customWidth="1" min="7" max="7" width="38.88"/>
  </cols>
  <sheetData>
    <row r="1">
      <c r="A1" s="32" t="s">
        <v>0</v>
      </c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/>
      <c r="B2" s="35"/>
      <c r="C2" s="35"/>
      <c r="D2" s="35"/>
      <c r="E2" s="35"/>
      <c r="F2" s="35"/>
      <c r="G2" s="35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1</v>
      </c>
      <c r="B3" s="40" t="s">
        <v>9</v>
      </c>
      <c r="C3" s="37"/>
      <c r="D3" s="37"/>
      <c r="E3" s="38" t="s">
        <v>3</v>
      </c>
      <c r="F3" s="7" t="s">
        <v>4</v>
      </c>
      <c r="G3" s="37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6" t="s">
        <v>5</v>
      </c>
      <c r="B4" s="5" t="s">
        <v>6</v>
      </c>
      <c r="C4" s="37"/>
      <c r="D4" s="37"/>
      <c r="E4" s="38" t="s">
        <v>7</v>
      </c>
      <c r="F4" s="39" t="s">
        <v>6</v>
      </c>
      <c r="G4" s="37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8</v>
      </c>
      <c r="B5" s="40" t="s">
        <v>9</v>
      </c>
      <c r="C5" s="37"/>
      <c r="D5" s="37"/>
      <c r="E5" s="38" t="s">
        <v>10</v>
      </c>
      <c r="F5" s="10" t="s">
        <v>11</v>
      </c>
      <c r="G5" s="37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4"/>
      <c r="B6" s="41"/>
      <c r="C6" s="42"/>
      <c r="D6" s="42"/>
      <c r="E6" s="34"/>
      <c r="F6" s="34"/>
      <c r="G6" s="35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43"/>
      <c r="B7" s="44" t="s">
        <v>12</v>
      </c>
      <c r="C7" s="45" t="s">
        <v>13</v>
      </c>
      <c r="D7" s="46" t="s">
        <v>14</v>
      </c>
      <c r="E7" s="47" t="s">
        <v>15</v>
      </c>
      <c r="F7" s="48"/>
      <c r="G7" s="49" t="s">
        <v>16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48"/>
      <c r="B8" s="40" t="s">
        <v>17</v>
      </c>
      <c r="C8" s="50">
        <v>5.0</v>
      </c>
      <c r="D8" s="16">
        <f t="shared" ref="D8:D12" si="1">C8*$D$15/100</f>
        <v>216</v>
      </c>
      <c r="E8" s="17">
        <v>0.0</v>
      </c>
      <c r="F8" s="33"/>
      <c r="G8" s="7" t="s">
        <v>18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48"/>
      <c r="B9" s="40" t="s">
        <v>19</v>
      </c>
      <c r="C9" s="50">
        <v>25.0</v>
      </c>
      <c r="D9" s="16">
        <f t="shared" si="1"/>
        <v>1080</v>
      </c>
      <c r="E9" s="17">
        <v>1365.0</v>
      </c>
      <c r="F9" s="33"/>
      <c r="G9" s="7" t="s">
        <v>20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48"/>
      <c r="B10" s="40" t="s">
        <v>21</v>
      </c>
      <c r="C10" s="50">
        <v>30.0</v>
      </c>
      <c r="D10" s="16">
        <f t="shared" si="1"/>
        <v>1296</v>
      </c>
      <c r="E10" s="17">
        <v>1000.0</v>
      </c>
      <c r="F10" s="33"/>
      <c r="G10" s="7" t="s">
        <v>22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48"/>
      <c r="B11" s="40" t="s">
        <v>23</v>
      </c>
      <c r="C11" s="50">
        <v>15.0</v>
      </c>
      <c r="D11" s="16">
        <f t="shared" si="1"/>
        <v>648</v>
      </c>
      <c r="E11" s="17">
        <v>190.0</v>
      </c>
      <c r="F11" s="33"/>
      <c r="G11" s="7" t="s">
        <v>18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51"/>
      <c r="B12" s="52" t="s">
        <v>24</v>
      </c>
      <c r="C12" s="50">
        <v>25.0</v>
      </c>
      <c r="D12" s="16">
        <f t="shared" si="1"/>
        <v>1080</v>
      </c>
      <c r="E12" s="17">
        <v>445.0</v>
      </c>
      <c r="F12" s="34"/>
      <c r="G12" s="7" t="s">
        <v>18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51"/>
      <c r="B13" s="40" t="s">
        <v>25</v>
      </c>
      <c r="C13" s="53"/>
      <c r="D13" s="53"/>
      <c r="E13" s="17">
        <v>555.0</v>
      </c>
      <c r="F13" s="34"/>
      <c r="G13" s="19" t="s">
        <v>26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48"/>
      <c r="B14" s="40" t="s">
        <v>27</v>
      </c>
      <c r="C14" s="53"/>
      <c r="D14" s="53"/>
      <c r="E14" s="17">
        <v>380.0</v>
      </c>
      <c r="F14" s="33"/>
      <c r="G14" s="7" t="s">
        <v>28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54"/>
      <c r="B15" s="40" t="s">
        <v>29</v>
      </c>
      <c r="C15" s="55">
        <f>SUM(C8:C14)</f>
        <v>100</v>
      </c>
      <c r="D15" s="7">
        <v>4320.0</v>
      </c>
      <c r="E15" s="56">
        <f>SUM(E8:E14)</f>
        <v>3935</v>
      </c>
      <c r="F15" s="33"/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4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4"/>
      <c r="B17" s="47" t="s">
        <v>30</v>
      </c>
      <c r="C17" s="61" t="s">
        <v>31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51"/>
      <c r="B18" s="9" t="s">
        <v>17</v>
      </c>
      <c r="C18" s="17">
        <v>0.0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51"/>
      <c r="B19" s="9" t="s">
        <v>19</v>
      </c>
      <c r="C19" s="17">
        <v>5.0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51"/>
      <c r="B20" s="9" t="s">
        <v>21</v>
      </c>
      <c r="C20" s="17">
        <v>13.0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51"/>
      <c r="B21" s="9" t="s">
        <v>23</v>
      </c>
      <c r="C21" s="17">
        <v>0.0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51"/>
      <c r="B22" s="62" t="s">
        <v>24</v>
      </c>
      <c r="C22" s="17">
        <v>0.0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51"/>
      <c r="B23" s="9" t="s">
        <v>29</v>
      </c>
      <c r="C23" s="56">
        <f>SUM(C18:C22)</f>
        <v>18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4"/>
      <c r="B24" s="5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59"/>
      <c r="B25" s="60" t="s">
        <v>32</v>
      </c>
      <c r="C25" s="61" t="s">
        <v>31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51"/>
      <c r="B26" s="40" t="s">
        <v>17</v>
      </c>
      <c r="C26" s="17">
        <v>0.0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51"/>
      <c r="B27" s="40" t="s">
        <v>19</v>
      </c>
      <c r="C27" s="17">
        <v>0.0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51"/>
      <c r="B28" s="40" t="s">
        <v>21</v>
      </c>
      <c r="C28" s="17">
        <v>0.0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51"/>
      <c r="B29" s="40" t="s">
        <v>23</v>
      </c>
      <c r="C29" s="17">
        <v>13.0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51"/>
      <c r="B30" s="52" t="s">
        <v>24</v>
      </c>
      <c r="C30" s="17">
        <v>5.0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51"/>
      <c r="B31" s="40" t="s">
        <v>29</v>
      </c>
      <c r="C31" s="56">
        <f>SUM(C26:C30)</f>
        <v>18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3"/>
      <c r="B44" s="33"/>
      <c r="C44" s="33"/>
      <c r="D44" s="33"/>
      <c r="E44" s="33"/>
      <c r="F44" s="33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22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3"/>
      <c r="B49" s="33"/>
      <c r="C49" s="33"/>
      <c r="D49" s="33"/>
      <c r="E49" s="33"/>
      <c r="F49" s="33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22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3"/>
      <c r="B54" s="33"/>
      <c r="C54" s="33"/>
      <c r="D54" s="33"/>
      <c r="E54" s="33"/>
      <c r="F54" s="33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3">
    <mergeCell ref="A1:B1"/>
    <mergeCell ref="A48:B48"/>
    <mergeCell ref="A53:B53"/>
  </mergeCells>
  <drawing r:id="rId1"/>
</worksheet>
</file>