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ustín Abreu" sheetId="1" r:id="rId4"/>
    <sheet state="visible" name="Diego Isunza" sheetId="2" r:id="rId5"/>
    <sheet state="visible" name="Diego Jimenez" sheetId="3" r:id="rId6"/>
    <sheet state="visible" name="Santiago Gabian" sheetId="4" r:id="rId7"/>
    <sheet state="visible" name="Yusdivia Molina" sheetId="5" r:id="rId8"/>
  </sheets>
  <definedNames/>
  <calcPr/>
</workbook>
</file>

<file path=xl/sharedStrings.xml><?xml version="1.0" encoding="utf-8"?>
<sst xmlns="http://schemas.openxmlformats.org/spreadsheetml/2006/main" count="469" uniqueCount="108">
  <si>
    <t>Script C16 PSP Time Recording Log</t>
  </si>
  <si>
    <t>24 horas de clase</t>
  </si>
  <si>
    <t>Nombre:</t>
  </si>
  <si>
    <t>Agustín Abreu</t>
  </si>
  <si>
    <t>Fecha:</t>
  </si>
  <si>
    <t>18-abril a 6-mayo 2022</t>
  </si>
  <si>
    <t>2 semanas</t>
  </si>
  <si>
    <t>Proyecto:</t>
  </si>
  <si>
    <t>Komorebi Connect</t>
  </si>
  <si>
    <t>Programa:</t>
  </si>
  <si>
    <t>3 semanas</t>
  </si>
  <si>
    <t>Líder:</t>
  </si>
  <si>
    <t>Yusdivia Molina</t>
  </si>
  <si>
    <t>Lenguaje:</t>
  </si>
  <si>
    <t>Java, HTML, CSS, JS, JSX</t>
  </si>
  <si>
    <t>Fecha</t>
  </si>
  <si>
    <t>Hora de inicio</t>
  </si>
  <si>
    <t>Hora de terminación</t>
  </si>
  <si>
    <t>Tiempo de interrupción</t>
  </si>
  <si>
    <t>Tiempo real</t>
  </si>
  <si>
    <t>Fase</t>
  </si>
  <si>
    <t>Comentarios</t>
  </si>
  <si>
    <t>Conclusiones:</t>
  </si>
  <si>
    <t>Diseño</t>
  </si>
  <si>
    <t>Salidas al baño</t>
  </si>
  <si>
    <t>Cada persona del equipo tenia contemplado trabajar 1440 minutos a la semana por 3 semanas teniendo 4320 minutos para terminar su trabajo. Pero  termine mi carga de trabajo en 3770 minutos. Asi terminando 550 minutos antes de lo esperado aun con 293 minutos de tiempo muerto. Entonces para la siguiente vez se le debera dar menos tiempo para terminar ese trabajo o darle mas trabajo.</t>
  </si>
  <si>
    <t>Programación</t>
  </si>
  <si>
    <t>Notificaciones de discord</t>
  </si>
  <si>
    <t>Compilación</t>
  </si>
  <si>
    <t>Pruebas</t>
  </si>
  <si>
    <t>Tomar agua</t>
  </si>
  <si>
    <t>Su hermana le pidió un favor</t>
  </si>
  <si>
    <t xml:space="preserve">Documentación </t>
  </si>
  <si>
    <t>Mensajes</t>
  </si>
  <si>
    <t>Comió unas palomitas</t>
  </si>
  <si>
    <t>Mensajes de discord</t>
  </si>
  <si>
    <t>Salidas al baño y hablar con el equipo de trabajo.</t>
  </si>
  <si>
    <t>Llamada de padre e ida al baño</t>
  </si>
  <si>
    <t>Ir al baño, ver el celular.</t>
  </si>
  <si>
    <t>Fué a casa de amigos</t>
  </si>
  <si>
    <t>Mensajes de texto</t>
  </si>
  <si>
    <t xml:space="preserve">Salidas al baño </t>
  </si>
  <si>
    <t>Ir al baño, checar mensajes</t>
  </si>
  <si>
    <t>Enviar mensajes de texto</t>
  </si>
  <si>
    <t>Salida al baño</t>
  </si>
  <si>
    <t>Notificaciones</t>
  </si>
  <si>
    <t>Documentación</t>
  </si>
  <si>
    <t>Comió</t>
  </si>
  <si>
    <t>Responder mensajes</t>
  </si>
  <si>
    <t>Diego Isunza</t>
  </si>
  <si>
    <t xml:space="preserve">Interrupción del perro </t>
  </si>
  <si>
    <t>Cada persona del equipo tenia contemplado trabajar 1440 minutos a la semana por 3 semanas teniendo 4320 minutos para terminar su trabajo.  Yo termine mi trabajo en 3630 minutos con 370 de tiempo muerto. Con 690 minutos restantes esto demuestra que se le debe dar mas trabajo o menos tiempo.</t>
  </si>
  <si>
    <t>Tomó agua y salió al baño</t>
  </si>
  <si>
    <t>Salida al baño e interrupción del perro</t>
  </si>
  <si>
    <t>Le dio hambre y fue a prepararse algo</t>
  </si>
  <si>
    <t>Llegó paquetería y salidas al baño</t>
  </si>
  <si>
    <t>Fue por agua e interrupción del perro</t>
  </si>
  <si>
    <t>Mensajes del equipo y salidas al baño</t>
  </si>
  <si>
    <t>Análisis</t>
  </si>
  <si>
    <t>Interrupción del perro, baño y tomar agua</t>
  </si>
  <si>
    <t xml:space="preserve">Salida al baño y su mamá le pidió un favor </t>
  </si>
  <si>
    <t>Se fue a hacer su comida</t>
  </si>
  <si>
    <t>Diego Jimenez</t>
  </si>
  <si>
    <t>Komorebi Conncet</t>
  </si>
  <si>
    <t>Redes sociales</t>
  </si>
  <si>
    <t>Cada persona del equipo tenia contemplado trabajar 1440 minutos a la semana por 3 semanas teniendo 4320 minutos para terminar su trabajo.  Yo termine en 4235 minutos y tuve un tiempo muerto de 334 minutos. Me acerque mucho al tiempo que se me otorgo con menos de 100 minutos de diferencia asi que a la siguiente se debera hacer un pequeño ajuste para tener menos tiempo.</t>
  </si>
  <si>
    <t xml:space="preserve">Programación </t>
  </si>
  <si>
    <t>Notificaciones y salida al baño</t>
  </si>
  <si>
    <t>Salida al baño, snack, e ir por agua</t>
  </si>
  <si>
    <t>Salidas al baño y por café</t>
  </si>
  <si>
    <t xml:space="preserve">Su hermana le pidió un favor </t>
  </si>
  <si>
    <t xml:space="preserve">Desayunó </t>
  </si>
  <si>
    <t xml:space="preserve">Salida al baño </t>
  </si>
  <si>
    <t>Estiramientos, salidas al baño y tomar agua</t>
  </si>
  <si>
    <t>Salda al baño</t>
  </si>
  <si>
    <t>Su mamá le pidió un favor</t>
  </si>
  <si>
    <t>Notificaciones del equipo</t>
  </si>
  <si>
    <t>Baño, pequeño snack, mensajes del trabajo</t>
  </si>
  <si>
    <t>Desayunó</t>
  </si>
  <si>
    <t xml:space="preserve">Su hermana lo interrumpió </t>
  </si>
  <si>
    <t xml:space="preserve">Se refrescó por el calor </t>
  </si>
  <si>
    <t xml:space="preserve">Compilación </t>
  </si>
  <si>
    <t>Salidas al baño y tomar agua</t>
  </si>
  <si>
    <t>Santiago Gabian</t>
  </si>
  <si>
    <t>Notificaciones del celular</t>
  </si>
  <si>
    <t xml:space="preserve">Cada persona del equipo tenia contemplado trabajar 1440 minutos a la semana por 3 semanas teniendo 4320 minutos para terminar su trabajo. Termine toda la carga de trabajo con 3759 minutos de los cuales 653 minutos </t>
  </si>
  <si>
    <t>Se puso a pensar en otra cosa</t>
  </si>
  <si>
    <t>Cada persona del equipo tenia contemplado trabajar 1440 minutos a la semana por 3 semanas teniendo 4320 minutos para terminar su trabajo. Termine toda la carga de trabajo con 3759 minutos de los cuales 653 minutos fueron de tiempo muerto. De esto podemos concluir que debo reducir mis tiempos muertos. Tambien que debe haber menos tiempo o mas trabajo para usar el tiempo dado mas eficientemente.</t>
  </si>
  <si>
    <t>Su amigo de discord le pidió un favor</t>
  </si>
  <si>
    <t>Fue por agua</t>
  </si>
  <si>
    <t>Un amigo le pidió un favor</t>
  </si>
  <si>
    <t>Le hablaron por teléfono</t>
  </si>
  <si>
    <t xml:space="preserve">Tomó un jugo </t>
  </si>
  <si>
    <t>Tomó agua</t>
  </si>
  <si>
    <t xml:space="preserve">Comió un sandwich </t>
  </si>
  <si>
    <t>Mensajes del grupo</t>
  </si>
  <si>
    <t>Salidas al baño y notificaciones</t>
  </si>
  <si>
    <t>Tomar agua, estiramientos, notificaciones</t>
  </si>
  <si>
    <t>Salidas al baño, notificaciones de discord y whatsapp</t>
  </si>
  <si>
    <t>Cada persona del equipo tenia contemplado trabajar 1440 minutos a la semana por 3 semanas teniendo 4320 minutos para terminar su trabajo.  Termine en 3935 minutos con 380 minutos de tiempo muerto. Entonces es necesario tener menos tiempo o agregar un poco de mas trabajo.</t>
  </si>
  <si>
    <t xml:space="preserve">Estiramiento activo y salida al baño </t>
  </si>
  <si>
    <t xml:space="preserve">Salidas al baño y tomar agua </t>
  </si>
  <si>
    <t>Notificaciones del celular, tomar agua</t>
  </si>
  <si>
    <t>Salidas al baño, tomar agua y redes sociales</t>
  </si>
  <si>
    <t>Interrupción de su hermano</t>
  </si>
  <si>
    <t>Notificaciones de redes sociales, salidas al baño</t>
  </si>
  <si>
    <t>Salidas al baño, tomar agua e interrupciones del perrito</t>
  </si>
  <si>
    <t>Notificaciones de redes sociales, salidas al baño y tomar agua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</si>
</sst>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dd/mm/yy"/>
  </numFmts>
  <fonts count="7">
    <font>
      <sz val="10.0"/>
      <color rgb="FF000000"/>
      <name val="Arial"/>
      <scheme val="minor"/>
    </font>
    <font>
      <b/>
      <sz val="15.0"/>
      <color rgb="FF000000"/>
      <name val="Calibri"/>
    </font>
    <font>
      <sz val="11.0"/>
      <color rgb="FF000000"/>
      <name val="Calibri"/>
    </font>
    <font>
      <b/>
      <sz val="11.0"/>
      <color rgb="FF000000"/>
      <name val="Calibri"/>
    </font>
    <font>
      <color theme="1"/>
      <name val="Arial"/>
      <scheme val="minor"/>
    </font>
    <font>
      <color theme="1"/>
      <name val="Arial"/>
    </font>
    <font>
      <sz val="11.0"/>
      <color theme="1"/>
      <name val="Calibri"/>
    </font>
  </fonts>
  <fills count="5">
    <fill>
      <patternFill patternType="none"/>
    </fill>
    <fill>
      <patternFill patternType="lightGray"/>
    </fill>
    <fill>
      <patternFill patternType="solid">
        <fgColor rgb="FFD9D9D9"/>
        <bgColor rgb="FFD9D9D9"/>
      </patternFill>
    </fill>
    <fill>
      <patternFill patternType="solid">
        <fgColor rgb="FFFFFFFF"/>
        <bgColor rgb="FFFFFFFF"/>
      </patternFill>
    </fill>
    <fill>
      <patternFill patternType="solid">
        <fgColor rgb="FFFFF2CC"/>
        <bgColor rgb="FFFFF2CC"/>
      </patternFill>
    </fill>
  </fills>
  <borders count="9">
    <border/>
    <border>
      <left style="thin">
        <color rgb="FF000000"/>
      </left>
      <right style="thin">
        <color rgb="FF000000"/>
      </right>
      <top style="thin">
        <color rgb="FF000000"/>
      </top>
      <bottom style="thin">
        <color rgb="FF000000"/>
      </bottom>
    </border>
    <border>
      <left style="double">
        <color rgb="FF000000"/>
      </left>
      <right style="double">
        <color rgb="FF000000"/>
      </right>
      <top style="double">
        <color rgb="FF000000"/>
      </top>
      <bottom style="double">
        <color rgb="FF000000"/>
      </bottom>
    </border>
    <border>
      <left style="thin">
        <color rgb="FF000000"/>
      </left>
      <right style="medium">
        <color rgb="FF000000"/>
      </right>
      <top style="medium">
        <color rgb="FF000000"/>
      </top>
    </border>
    <border>
      <left style="medium">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medium">
        <color rgb="FF000000"/>
      </right>
      <top style="medium">
        <color rgb="FF000000"/>
      </top>
      <bottom style="medium">
        <color rgb="FF000000"/>
      </bottom>
    </border>
    <border>
      <left style="thin">
        <color rgb="FF000000"/>
      </left>
      <right style="thin">
        <color rgb="FF000000"/>
      </right>
      <bottom style="thin">
        <color rgb="FF000000"/>
      </bottom>
    </border>
    <border>
      <left style="double">
        <color rgb="FF000000"/>
      </left>
      <right style="double">
        <color rgb="FF000000"/>
      </right>
      <top style="double">
        <color rgb="FF000000"/>
      </top>
    </border>
  </borders>
  <cellStyleXfs count="1">
    <xf borderId="0" fillId="0" fontId="0" numFmtId="0" applyAlignment="1" applyFont="1"/>
  </cellStyleXfs>
  <cellXfs count="50">
    <xf borderId="0" fillId="0" fontId="0" numFmtId="0" xfId="0" applyAlignment="1" applyFont="1">
      <alignment readingOrder="0" shrinkToFit="0" vertical="bottom" wrapText="0"/>
    </xf>
    <xf borderId="0" fillId="0" fontId="1" numFmtId="0" xfId="0" applyAlignment="1" applyFont="1">
      <alignment readingOrder="0" shrinkToFit="0" vertical="bottom" wrapText="0"/>
    </xf>
    <xf borderId="0" fillId="0" fontId="2" numFmtId="0" xfId="0" applyAlignment="1" applyFont="1">
      <alignment shrinkToFit="0" vertical="bottom" wrapText="0"/>
    </xf>
    <xf borderId="0" fillId="0" fontId="2" numFmtId="0" xfId="0" applyAlignment="1" applyFont="1">
      <alignment readingOrder="0" shrinkToFit="0" vertical="bottom" wrapText="0"/>
    </xf>
    <xf borderId="0" fillId="0" fontId="2" numFmtId="0" xfId="0" applyAlignment="1" applyFont="1">
      <alignment horizontal="right" readingOrder="0" shrinkToFit="0" vertical="bottom" wrapText="0"/>
    </xf>
    <xf borderId="1" fillId="0" fontId="3" numFmtId="0" xfId="0" applyAlignment="1" applyBorder="1" applyFont="1">
      <alignment readingOrder="0" shrinkToFit="0" vertical="bottom" wrapText="0"/>
    </xf>
    <xf borderId="1" fillId="0" fontId="2" numFmtId="0" xfId="0" applyAlignment="1" applyBorder="1" applyFont="1">
      <alignment readingOrder="0" shrinkToFit="0" vertical="bottom" wrapText="0"/>
    </xf>
    <xf borderId="1" fillId="0" fontId="2" numFmtId="0" xfId="0" applyAlignment="1" applyBorder="1" applyFont="1">
      <alignment shrinkToFit="0" vertical="bottom" wrapText="0"/>
    </xf>
    <xf borderId="1" fillId="0" fontId="2" numFmtId="0" xfId="0" applyAlignment="1" applyBorder="1" applyFont="1">
      <alignment readingOrder="0" vertical="top"/>
    </xf>
    <xf borderId="2" fillId="2" fontId="3" numFmtId="0" xfId="0" applyAlignment="1" applyBorder="1" applyFill="1" applyFont="1">
      <alignment horizontal="center" readingOrder="0" shrinkToFit="0" wrapText="0"/>
    </xf>
    <xf borderId="3" fillId="2" fontId="3" numFmtId="0" xfId="0" applyAlignment="1" applyBorder="1" applyFont="1">
      <alignment horizontal="center" readingOrder="0"/>
    </xf>
    <xf borderId="4" fillId="2" fontId="3" numFmtId="0" xfId="0" applyAlignment="1" applyBorder="1" applyFont="1">
      <alignment horizontal="center" readingOrder="0"/>
    </xf>
    <xf borderId="1" fillId="0" fontId="2" numFmtId="164" xfId="0" applyAlignment="1" applyBorder="1" applyFont="1" applyNumberFormat="1">
      <alignment horizontal="right" readingOrder="0" shrinkToFit="0" vertical="bottom" wrapText="0"/>
    </xf>
    <xf borderId="1" fillId="0" fontId="4" numFmtId="20" xfId="0" applyAlignment="1" applyBorder="1" applyFont="1" applyNumberFormat="1">
      <alignment readingOrder="0"/>
    </xf>
    <xf borderId="1" fillId="0" fontId="4" numFmtId="0" xfId="0" applyAlignment="1" applyBorder="1" applyFont="1">
      <alignment readingOrder="0"/>
    </xf>
    <xf borderId="1" fillId="0" fontId="4" numFmtId="0" xfId="0" applyBorder="1" applyFont="1"/>
    <xf borderId="0" fillId="3" fontId="2" numFmtId="0" xfId="0" applyAlignment="1" applyFill="1" applyFont="1">
      <alignment horizontal="left" readingOrder="0" shrinkToFit="0" vertical="top" wrapText="1"/>
    </xf>
    <xf borderId="1" fillId="0" fontId="5" numFmtId="0" xfId="0" applyAlignment="1" applyBorder="1" applyFont="1">
      <alignment horizontal="right" vertical="bottom"/>
    </xf>
    <xf borderId="1" fillId="0" fontId="5" numFmtId="0" xfId="0" applyAlignment="1" applyBorder="1" applyFont="1">
      <alignment horizontal="right" readingOrder="0" vertical="bottom"/>
    </xf>
    <xf borderId="1" fillId="0" fontId="4" numFmtId="0" xfId="0" applyBorder="1" applyFont="1"/>
    <xf borderId="1" fillId="0" fontId="2" numFmtId="21" xfId="0" applyAlignment="1" applyBorder="1" applyFont="1" applyNumberFormat="1">
      <alignment horizontal="right" readingOrder="0" shrinkToFit="0" vertical="center" wrapText="0"/>
    </xf>
    <xf borderId="1" fillId="0" fontId="4" numFmtId="0" xfId="0" applyAlignment="1" applyBorder="1" applyFont="1">
      <alignment readingOrder="0" vertical="center"/>
    </xf>
    <xf borderId="1" fillId="0" fontId="4" numFmtId="0" xfId="0" applyAlignment="1" applyBorder="1" applyFont="1">
      <alignment vertical="center"/>
    </xf>
    <xf borderId="1" fillId="0" fontId="2" numFmtId="0" xfId="0" applyAlignment="1" applyBorder="1" applyFont="1">
      <alignment readingOrder="0" shrinkToFit="0" vertical="center" wrapText="0"/>
    </xf>
    <xf borderId="1" fillId="0" fontId="2" numFmtId="20" xfId="0" applyAlignment="1" applyBorder="1" applyFont="1" applyNumberFormat="1">
      <alignment horizontal="right" readingOrder="0" shrinkToFit="0" vertical="center" wrapText="0"/>
    </xf>
    <xf borderId="1" fillId="0" fontId="2" numFmtId="164" xfId="0" applyAlignment="1" applyBorder="1" applyFont="1" applyNumberFormat="1">
      <alignment horizontal="right" readingOrder="0" shrinkToFit="0" vertical="center" wrapText="0"/>
    </xf>
    <xf borderId="1" fillId="0" fontId="4" numFmtId="0" xfId="0" applyAlignment="1" applyBorder="1" applyFont="1">
      <alignment vertical="center"/>
    </xf>
    <xf borderId="1" fillId="0" fontId="2" numFmtId="0" xfId="0" applyAlignment="1" applyBorder="1" applyFont="1">
      <alignment readingOrder="0" shrinkToFit="0" vertical="center" wrapText="1"/>
    </xf>
    <xf borderId="5" fillId="0" fontId="2" numFmtId="164" xfId="0" applyAlignment="1" applyBorder="1" applyFont="1" applyNumberFormat="1">
      <alignment horizontal="right" readingOrder="0" shrinkToFit="0" vertical="center" wrapText="0"/>
    </xf>
    <xf borderId="0" fillId="0" fontId="2" numFmtId="164" xfId="0" applyAlignment="1" applyFont="1" applyNumberFormat="1">
      <alignment horizontal="right" readingOrder="0" shrinkToFit="0" vertical="bottom" wrapText="0"/>
    </xf>
    <xf borderId="0" fillId="4" fontId="4" numFmtId="0" xfId="0" applyFill="1" applyFont="1"/>
    <xf borderId="0" fillId="0" fontId="4" numFmtId="0" xfId="0" applyFont="1"/>
    <xf borderId="6" fillId="2" fontId="3" numFmtId="0" xfId="0" applyAlignment="1" applyBorder="1" applyFont="1">
      <alignment horizontal="center" readingOrder="0"/>
    </xf>
    <xf borderId="1" fillId="0" fontId="6" numFmtId="20" xfId="0" applyAlignment="1" applyBorder="1" applyFont="1" applyNumberFormat="1">
      <alignment horizontal="right" readingOrder="0" vertical="bottom"/>
    </xf>
    <xf borderId="1" fillId="0" fontId="2" numFmtId="0" xfId="0" applyAlignment="1" applyBorder="1" applyFont="1">
      <alignment horizontal="right" readingOrder="0" shrinkToFit="0" vertical="bottom" wrapText="0"/>
    </xf>
    <xf borderId="1" fillId="0" fontId="2" numFmtId="0" xfId="0" applyAlignment="1" applyBorder="1" applyFont="1">
      <alignment horizontal="right" shrinkToFit="0" vertical="bottom" wrapText="0"/>
    </xf>
    <xf borderId="0" fillId="0" fontId="4" numFmtId="20" xfId="0" applyAlignment="1" applyFont="1" applyNumberFormat="1">
      <alignment readingOrder="0"/>
    </xf>
    <xf borderId="1" fillId="0" fontId="2" numFmtId="20" xfId="0" applyAlignment="1" applyBorder="1" applyFont="1" applyNumberFormat="1">
      <alignment readingOrder="0" shrinkToFit="0" vertical="bottom" wrapText="0"/>
    </xf>
    <xf borderId="1" fillId="0" fontId="6" numFmtId="0" xfId="0" applyAlignment="1" applyBorder="1" applyFont="1">
      <alignment vertical="bottom"/>
    </xf>
    <xf borderId="7" fillId="0" fontId="6" numFmtId="0" xfId="0" applyAlignment="1" applyBorder="1" applyFont="1">
      <alignment vertical="bottom"/>
    </xf>
    <xf borderId="1" fillId="0" fontId="6" numFmtId="20" xfId="0" applyAlignment="1" applyBorder="1" applyFont="1" applyNumberFormat="1">
      <alignment horizontal="right" vertical="bottom"/>
    </xf>
    <xf borderId="1" fillId="4" fontId="4" numFmtId="0" xfId="0" applyBorder="1" applyFont="1"/>
    <xf borderId="1" fillId="4" fontId="2" numFmtId="0" xfId="0" applyAlignment="1" applyBorder="1" applyFont="1">
      <alignment horizontal="right" readingOrder="0" shrinkToFit="0" vertical="bottom" wrapText="0"/>
    </xf>
    <xf borderId="0" fillId="0" fontId="6" numFmtId="20" xfId="0" applyAlignment="1" applyFont="1" applyNumberFormat="1">
      <alignment horizontal="right" vertical="bottom"/>
    </xf>
    <xf borderId="8" fillId="2" fontId="3" numFmtId="0" xfId="0" applyAlignment="1" applyBorder="1" applyFont="1">
      <alignment horizontal="center" readingOrder="0" shrinkToFit="0" wrapText="0"/>
    </xf>
    <xf borderId="0" fillId="0" fontId="2" numFmtId="0" xfId="0" applyAlignment="1" applyFont="1">
      <alignment readingOrder="0" shrinkToFit="0" vertical="top" wrapText="1"/>
    </xf>
    <xf borderId="1" fillId="0" fontId="6" numFmtId="0" xfId="0" applyAlignment="1" applyBorder="1" applyFont="1">
      <alignment readingOrder="0" vertical="bottom"/>
    </xf>
    <xf borderId="0" fillId="0" fontId="4" numFmtId="20" xfId="0" applyFont="1" applyNumberFormat="1"/>
    <xf borderId="1" fillId="0" fontId="4" numFmtId="20" xfId="0" applyBorder="1" applyFont="1" applyNumberFormat="1"/>
    <xf borderId="0" fillId="0" fontId="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19.38"/>
    <col customWidth="1" min="6" max="6" width="13.5"/>
    <col customWidth="1" min="7" max="7" width="38.25"/>
  </cols>
  <sheetData>
    <row r="1">
      <c r="A1" s="1" t="s">
        <v>0</v>
      </c>
      <c r="D1" s="2"/>
      <c r="E1" s="2"/>
      <c r="F1" s="2"/>
      <c r="G1" s="2"/>
      <c r="H1" s="2"/>
      <c r="I1" s="2"/>
      <c r="J1" s="2"/>
    </row>
    <row r="2">
      <c r="A2" s="2"/>
      <c r="B2" s="2"/>
      <c r="C2" s="2"/>
      <c r="D2" s="2"/>
      <c r="E2" s="2"/>
      <c r="F2" s="2"/>
      <c r="G2" s="2"/>
      <c r="H2" s="2"/>
      <c r="I2" s="3" t="s">
        <v>1</v>
      </c>
      <c r="J2" s="4">
        <f t="shared" ref="J2:J4" si="1">24*60</f>
        <v>1440</v>
      </c>
    </row>
    <row r="3">
      <c r="A3" s="5" t="s">
        <v>2</v>
      </c>
      <c r="B3" s="6" t="s">
        <v>3</v>
      </c>
      <c r="C3" s="7"/>
      <c r="D3" s="7"/>
      <c r="E3" s="7"/>
      <c r="F3" s="5" t="s">
        <v>4</v>
      </c>
      <c r="G3" s="6" t="s">
        <v>5</v>
      </c>
      <c r="H3" s="2"/>
      <c r="I3" s="3" t="s">
        <v>6</v>
      </c>
      <c r="J3" s="4">
        <f t="shared" si="1"/>
        <v>1440</v>
      </c>
    </row>
    <row r="4">
      <c r="A4" s="5" t="s">
        <v>7</v>
      </c>
      <c r="B4" s="6" t="s">
        <v>8</v>
      </c>
      <c r="C4" s="7"/>
      <c r="D4" s="7"/>
      <c r="E4" s="7"/>
      <c r="F4" s="5" t="s">
        <v>9</v>
      </c>
      <c r="G4" s="8" t="s">
        <v>8</v>
      </c>
      <c r="H4" s="2"/>
      <c r="I4" s="3" t="s">
        <v>10</v>
      </c>
      <c r="J4" s="4">
        <f t="shared" si="1"/>
        <v>1440</v>
      </c>
    </row>
    <row r="5">
      <c r="A5" s="5" t="s">
        <v>11</v>
      </c>
      <c r="B5" s="6" t="s">
        <v>12</v>
      </c>
      <c r="C5" s="7"/>
      <c r="D5" s="7"/>
      <c r="E5" s="7"/>
      <c r="F5" s="5" t="s">
        <v>13</v>
      </c>
      <c r="G5" s="6" t="s">
        <v>14</v>
      </c>
      <c r="H5" s="2"/>
      <c r="I5" s="2"/>
      <c r="J5" s="4">
        <f>SUM(J2:J4)</f>
        <v>4320</v>
      </c>
    </row>
    <row r="6">
      <c r="A6" s="2"/>
      <c r="B6" s="2"/>
      <c r="C6" s="2"/>
      <c r="D6" s="2"/>
      <c r="E6" s="2"/>
      <c r="F6" s="2"/>
      <c r="G6" s="2"/>
      <c r="H6" s="2"/>
      <c r="I6" s="2"/>
      <c r="J6" s="4"/>
    </row>
    <row r="7">
      <c r="A7" s="9" t="s">
        <v>15</v>
      </c>
      <c r="B7" s="10" t="s">
        <v>16</v>
      </c>
      <c r="C7" s="10" t="s">
        <v>17</v>
      </c>
      <c r="D7" s="10" t="s">
        <v>18</v>
      </c>
      <c r="E7" s="10" t="s">
        <v>19</v>
      </c>
      <c r="F7" s="10" t="s">
        <v>20</v>
      </c>
      <c r="G7" s="10" t="s">
        <v>21</v>
      </c>
      <c r="H7" s="2"/>
      <c r="I7" s="11" t="s">
        <v>22</v>
      </c>
      <c r="J7" s="2"/>
    </row>
    <row r="8">
      <c r="A8" s="12">
        <v>44669.0</v>
      </c>
      <c r="B8" s="13">
        <v>0.375</v>
      </c>
      <c r="C8" s="13">
        <v>0.4791666666666667</v>
      </c>
      <c r="D8" s="14">
        <v>15.0</v>
      </c>
      <c r="E8" s="15">
        <v>135.0</v>
      </c>
      <c r="F8" s="14" t="s">
        <v>23</v>
      </c>
      <c r="G8" s="14" t="s">
        <v>24</v>
      </c>
      <c r="H8" s="2"/>
      <c r="I8" s="16" t="s">
        <v>25</v>
      </c>
    </row>
    <row r="9">
      <c r="A9" s="12">
        <v>44670.0</v>
      </c>
      <c r="B9" s="13">
        <v>0.4583333333333333</v>
      </c>
      <c r="C9" s="13">
        <v>0.5729166666666666</v>
      </c>
      <c r="D9" s="17">
        <v>10.0</v>
      </c>
      <c r="E9" s="15">
        <v>155.0</v>
      </c>
      <c r="F9" s="14" t="s">
        <v>26</v>
      </c>
      <c r="G9" s="14" t="s">
        <v>27</v>
      </c>
      <c r="H9" s="2"/>
    </row>
    <row r="10">
      <c r="A10" s="12">
        <v>44670.0</v>
      </c>
      <c r="B10" s="13">
        <v>0.5729166666666666</v>
      </c>
      <c r="C10" s="13">
        <v>0.5833333333333334</v>
      </c>
      <c r="D10" s="18">
        <v>0.0</v>
      </c>
      <c r="E10" s="19">
        <v>15.0</v>
      </c>
      <c r="F10" s="14" t="s">
        <v>28</v>
      </c>
      <c r="G10" s="15"/>
      <c r="H10" s="2"/>
    </row>
    <row r="11">
      <c r="A11" s="12">
        <v>44670.0</v>
      </c>
      <c r="B11" s="13">
        <v>0.9583333333333334</v>
      </c>
      <c r="C11" s="13">
        <v>0.9993055555555556</v>
      </c>
      <c r="D11" s="14">
        <v>5.0</v>
      </c>
      <c r="E11" s="15">
        <v>55.0</v>
      </c>
      <c r="F11" s="14" t="s">
        <v>29</v>
      </c>
      <c r="G11" s="14" t="s">
        <v>30</v>
      </c>
      <c r="H11" s="2"/>
    </row>
    <row r="12">
      <c r="A12" s="12">
        <v>44671.0</v>
      </c>
      <c r="B12" s="13">
        <v>0.4583333333333333</v>
      </c>
      <c r="C12" s="13">
        <v>0.6458333333333334</v>
      </c>
      <c r="D12" s="14">
        <v>20.0</v>
      </c>
      <c r="E12" s="15">
        <v>250.0</v>
      </c>
      <c r="F12" s="14" t="s">
        <v>23</v>
      </c>
      <c r="G12" s="14" t="s">
        <v>31</v>
      </c>
      <c r="H12" s="2"/>
    </row>
    <row r="13">
      <c r="A13" s="12">
        <v>44672.0</v>
      </c>
      <c r="B13" s="20">
        <v>0.375</v>
      </c>
      <c r="C13" s="20">
        <v>0.4791666666666667</v>
      </c>
      <c r="D13" s="21">
        <v>5.0</v>
      </c>
      <c r="E13" s="22">
        <v>145.0</v>
      </c>
      <c r="F13" s="23" t="s">
        <v>32</v>
      </c>
      <c r="G13" s="23" t="s">
        <v>33</v>
      </c>
      <c r="H13" s="2"/>
    </row>
    <row r="14">
      <c r="A14" s="12">
        <v>44673.0</v>
      </c>
      <c r="B14" s="24">
        <v>0.4166666666666667</v>
      </c>
      <c r="C14" s="20">
        <v>0.5</v>
      </c>
      <c r="D14" s="21">
        <v>0.0</v>
      </c>
      <c r="E14" s="22">
        <v>120.0</v>
      </c>
      <c r="F14" s="14" t="s">
        <v>26</v>
      </c>
      <c r="G14" s="23"/>
      <c r="H14" s="2"/>
    </row>
    <row r="15">
      <c r="A15" s="12">
        <v>44673.0</v>
      </c>
      <c r="B15" s="20">
        <f t="shared" ref="B15:B17" si="2">C14</f>
        <v>0.5</v>
      </c>
      <c r="C15" s="20">
        <v>0.5034722222222222</v>
      </c>
      <c r="D15" s="21">
        <v>0.0</v>
      </c>
      <c r="E15" s="22">
        <v>5.0</v>
      </c>
      <c r="F15" s="23" t="s">
        <v>28</v>
      </c>
      <c r="G15" s="23"/>
      <c r="H15" s="2"/>
    </row>
    <row r="16">
      <c r="A16" s="12">
        <v>44673.0</v>
      </c>
      <c r="B16" s="20">
        <f t="shared" si="2"/>
        <v>0.5034722222</v>
      </c>
      <c r="C16" s="20">
        <v>0.5277777777777778</v>
      </c>
      <c r="D16" s="21">
        <v>0.0</v>
      </c>
      <c r="E16" s="22">
        <v>35.0</v>
      </c>
      <c r="F16" s="23" t="s">
        <v>29</v>
      </c>
      <c r="G16" s="23"/>
      <c r="H16" s="2"/>
    </row>
    <row r="17">
      <c r="A17" s="12">
        <v>44673.0</v>
      </c>
      <c r="B17" s="20">
        <f t="shared" si="2"/>
        <v>0.5277777778</v>
      </c>
      <c r="C17" s="20">
        <v>0.5972222222222222</v>
      </c>
      <c r="D17" s="21">
        <v>0.0</v>
      </c>
      <c r="E17" s="22">
        <v>100.0</v>
      </c>
      <c r="F17" s="23" t="s">
        <v>26</v>
      </c>
      <c r="G17" s="23"/>
      <c r="H17" s="2"/>
    </row>
    <row r="18">
      <c r="A18" s="12">
        <v>44674.0</v>
      </c>
      <c r="B18" s="20">
        <v>0.5</v>
      </c>
      <c r="C18" s="20">
        <v>0.6666666666666666</v>
      </c>
      <c r="D18" s="21">
        <v>25.0</v>
      </c>
      <c r="E18" s="22">
        <v>215.0</v>
      </c>
      <c r="F18" s="23" t="s">
        <v>26</v>
      </c>
      <c r="G18" s="23" t="s">
        <v>34</v>
      </c>
      <c r="H18" s="2"/>
    </row>
    <row r="19">
      <c r="A19" s="12">
        <v>44674.0</v>
      </c>
      <c r="B19" s="20">
        <v>0.75</v>
      </c>
      <c r="C19" s="20">
        <v>0.9166666666666666</v>
      </c>
      <c r="D19" s="21">
        <v>20.0</v>
      </c>
      <c r="E19" s="22">
        <v>220.0</v>
      </c>
      <c r="F19" s="21" t="s">
        <v>29</v>
      </c>
      <c r="G19" s="23" t="s">
        <v>35</v>
      </c>
      <c r="H19" s="2"/>
    </row>
    <row r="20">
      <c r="A20" s="25">
        <v>44676.0</v>
      </c>
      <c r="B20" s="20">
        <v>0.4375</v>
      </c>
      <c r="C20" s="20">
        <v>0.5833333333333334</v>
      </c>
      <c r="D20" s="21">
        <v>20.0</v>
      </c>
      <c r="E20" s="26">
        <v>190.0</v>
      </c>
      <c r="F20" s="23" t="s">
        <v>26</v>
      </c>
      <c r="G20" s="27" t="s">
        <v>36</v>
      </c>
    </row>
    <row r="21">
      <c r="A21" s="25">
        <v>44677.0</v>
      </c>
      <c r="B21" s="20">
        <v>0.375</v>
      </c>
      <c r="C21" s="20">
        <v>0.4166666666666667</v>
      </c>
      <c r="D21" s="21">
        <v>0.0</v>
      </c>
      <c r="E21" s="26">
        <v>60.0</v>
      </c>
      <c r="F21" s="23" t="s">
        <v>23</v>
      </c>
      <c r="G21" s="23"/>
    </row>
    <row r="22">
      <c r="A22" s="25">
        <v>44677.0</v>
      </c>
      <c r="B22" s="20">
        <v>0.4652777777777778</v>
      </c>
      <c r="C22" s="20">
        <v>0.5104166666666666</v>
      </c>
      <c r="D22" s="21">
        <v>10.0</v>
      </c>
      <c r="E22" s="22">
        <v>50.0</v>
      </c>
      <c r="F22" s="23" t="s">
        <v>32</v>
      </c>
      <c r="G22" s="23" t="s">
        <v>37</v>
      </c>
    </row>
    <row r="23">
      <c r="A23" s="25">
        <v>44678.0</v>
      </c>
      <c r="B23" s="20">
        <v>0.375</v>
      </c>
      <c r="C23" s="20">
        <v>0.4791666666666667</v>
      </c>
      <c r="D23" s="21">
        <v>20.0</v>
      </c>
      <c r="E23" s="22">
        <v>125.0</v>
      </c>
      <c r="F23" s="23" t="s">
        <v>26</v>
      </c>
      <c r="G23" s="23" t="s">
        <v>38</v>
      </c>
    </row>
    <row r="24">
      <c r="A24" s="25">
        <v>44678.0</v>
      </c>
      <c r="B24" s="20">
        <v>0.9375</v>
      </c>
      <c r="C24" s="20">
        <v>0.9791666666666666</v>
      </c>
      <c r="D24" s="21">
        <v>30.0</v>
      </c>
      <c r="E24" s="26">
        <v>30.0</v>
      </c>
      <c r="F24" s="23" t="s">
        <v>23</v>
      </c>
      <c r="G24" s="23" t="s">
        <v>39</v>
      </c>
    </row>
    <row r="25">
      <c r="A25" s="25">
        <v>44679.0</v>
      </c>
      <c r="B25" s="20">
        <v>0.5625</v>
      </c>
      <c r="C25" s="20">
        <v>0.5972222222222222</v>
      </c>
      <c r="D25" s="21">
        <v>0.0</v>
      </c>
      <c r="E25" s="22">
        <v>50.0</v>
      </c>
      <c r="F25" s="23" t="s">
        <v>26</v>
      </c>
      <c r="G25" s="21"/>
    </row>
    <row r="26">
      <c r="A26" s="25">
        <v>44679.0</v>
      </c>
      <c r="B26" s="20">
        <v>0.5972222222222222</v>
      </c>
      <c r="C26" s="20">
        <v>0.6006944444444444</v>
      </c>
      <c r="D26" s="21">
        <v>0.0</v>
      </c>
      <c r="E26" s="22">
        <v>5.0</v>
      </c>
      <c r="F26" s="21" t="s">
        <v>28</v>
      </c>
      <c r="G26" s="23"/>
    </row>
    <row r="27">
      <c r="A27" s="25">
        <v>44679.0</v>
      </c>
      <c r="B27" s="20">
        <v>0.6006944444444444</v>
      </c>
      <c r="C27" s="20">
        <v>0.6041666666666666</v>
      </c>
      <c r="D27" s="21">
        <v>0.0</v>
      </c>
      <c r="E27" s="22">
        <v>5.0</v>
      </c>
      <c r="F27" s="21" t="s">
        <v>29</v>
      </c>
      <c r="G27" s="23"/>
    </row>
    <row r="28">
      <c r="A28" s="25">
        <v>44679.0</v>
      </c>
      <c r="B28" s="20">
        <v>0.6041666666666666</v>
      </c>
      <c r="C28" s="20">
        <v>0.6111111111111112</v>
      </c>
      <c r="D28" s="21">
        <v>0.0</v>
      </c>
      <c r="E28" s="22">
        <v>10.0</v>
      </c>
      <c r="F28" s="23" t="s">
        <v>26</v>
      </c>
      <c r="G28" s="23"/>
    </row>
    <row r="29">
      <c r="A29" s="25">
        <v>44679.0</v>
      </c>
      <c r="B29" s="20">
        <v>0.6111111111111112</v>
      </c>
      <c r="C29" s="20">
        <v>0.6319444444444444</v>
      </c>
      <c r="D29" s="21">
        <v>5.0</v>
      </c>
      <c r="E29" s="22">
        <v>25.0</v>
      </c>
      <c r="F29" s="23" t="s">
        <v>28</v>
      </c>
      <c r="G29" s="23" t="s">
        <v>40</v>
      </c>
    </row>
    <row r="30">
      <c r="A30" s="25">
        <v>44679.0</v>
      </c>
      <c r="B30" s="20">
        <v>0.6319444444444444</v>
      </c>
      <c r="C30" s="20">
        <v>0.6458333333333334</v>
      </c>
      <c r="D30" s="21">
        <v>0.0</v>
      </c>
      <c r="E30" s="22">
        <v>20.0</v>
      </c>
      <c r="F30" s="23" t="s">
        <v>29</v>
      </c>
      <c r="G30" s="23"/>
    </row>
    <row r="31">
      <c r="A31" s="25">
        <v>44680.0</v>
      </c>
      <c r="B31" s="20">
        <v>0.625</v>
      </c>
      <c r="C31" s="20">
        <v>0.8333333333333334</v>
      </c>
      <c r="D31" s="21">
        <v>45.0</v>
      </c>
      <c r="E31" s="22">
        <v>255.0</v>
      </c>
      <c r="F31" s="23" t="s">
        <v>23</v>
      </c>
      <c r="G31" s="23" t="s">
        <v>41</v>
      </c>
    </row>
    <row r="32">
      <c r="A32" s="25">
        <v>44680.0</v>
      </c>
      <c r="B32" s="20">
        <v>0.8541666666666666</v>
      </c>
      <c r="C32" s="20">
        <v>0.8680555555555556</v>
      </c>
      <c r="D32" s="21">
        <v>0.0</v>
      </c>
      <c r="E32" s="22">
        <v>20.0</v>
      </c>
      <c r="F32" s="23" t="s">
        <v>26</v>
      </c>
      <c r="G32" s="23"/>
    </row>
    <row r="33">
      <c r="A33" s="25">
        <v>44680.0</v>
      </c>
      <c r="B33" s="20">
        <v>0.8680555555555556</v>
      </c>
      <c r="C33" s="20">
        <v>0.8715277777777778</v>
      </c>
      <c r="D33" s="21">
        <v>0.0</v>
      </c>
      <c r="E33" s="22">
        <v>5.0</v>
      </c>
      <c r="F33" s="23" t="s">
        <v>28</v>
      </c>
      <c r="G33" s="23"/>
    </row>
    <row r="34">
      <c r="A34" s="25">
        <v>44680.0</v>
      </c>
      <c r="B34" s="20">
        <v>0.8715277777777778</v>
      </c>
      <c r="C34" s="20">
        <v>0.9791666666666666</v>
      </c>
      <c r="D34" s="21">
        <v>0.0</v>
      </c>
      <c r="E34" s="22">
        <v>155.0</v>
      </c>
      <c r="F34" s="23" t="s">
        <v>26</v>
      </c>
      <c r="G34" s="23"/>
    </row>
    <row r="35">
      <c r="A35" s="25">
        <v>44680.0</v>
      </c>
      <c r="B35" s="20">
        <v>0.9791666666666666</v>
      </c>
      <c r="C35" s="20">
        <v>0.9826388888888888</v>
      </c>
      <c r="D35" s="21">
        <v>0.0</v>
      </c>
      <c r="E35" s="22">
        <v>5.0</v>
      </c>
      <c r="F35" s="23" t="s">
        <v>28</v>
      </c>
      <c r="G35" s="23"/>
    </row>
    <row r="36">
      <c r="A36" s="25">
        <v>44680.0</v>
      </c>
      <c r="B36" s="20">
        <v>0.9826388888888888</v>
      </c>
      <c r="C36" s="20">
        <v>0.9993055555555556</v>
      </c>
      <c r="D36" s="21">
        <v>0.0</v>
      </c>
      <c r="E36" s="22">
        <v>25.0</v>
      </c>
      <c r="F36" s="23" t="s">
        <v>29</v>
      </c>
      <c r="G36" s="23"/>
    </row>
    <row r="37">
      <c r="A37" s="28">
        <v>44684.0</v>
      </c>
      <c r="B37" s="24">
        <v>0.4166666666666667</v>
      </c>
      <c r="C37" s="20">
        <v>0.4583333333333333</v>
      </c>
      <c r="D37" s="21">
        <v>0.0</v>
      </c>
      <c r="E37" s="22">
        <v>60.0</v>
      </c>
      <c r="F37" s="23" t="s">
        <v>26</v>
      </c>
      <c r="G37" s="23"/>
    </row>
    <row r="38">
      <c r="A38" s="28">
        <v>44684.0</v>
      </c>
      <c r="B38" s="20">
        <f t="shared" ref="B38:B44" si="3">C37</f>
        <v>0.4583333333</v>
      </c>
      <c r="C38" s="20">
        <v>0.4618055555555556</v>
      </c>
      <c r="D38" s="21">
        <v>0.0</v>
      </c>
      <c r="E38" s="22">
        <v>10.0</v>
      </c>
      <c r="F38" s="23" t="s">
        <v>28</v>
      </c>
      <c r="G38" s="23"/>
    </row>
    <row r="39">
      <c r="A39" s="28">
        <v>44684.0</v>
      </c>
      <c r="B39" s="20">
        <f t="shared" si="3"/>
        <v>0.4618055556</v>
      </c>
      <c r="C39" s="20">
        <v>0.4861111111111111</v>
      </c>
      <c r="D39" s="21">
        <v>0.0</v>
      </c>
      <c r="E39" s="22">
        <v>30.0</v>
      </c>
      <c r="F39" s="23" t="s">
        <v>26</v>
      </c>
      <c r="G39" s="23"/>
    </row>
    <row r="40">
      <c r="A40" s="28">
        <v>44684.0</v>
      </c>
      <c r="B40" s="20">
        <f t="shared" si="3"/>
        <v>0.4861111111</v>
      </c>
      <c r="C40" s="20">
        <v>0.5277777777777778</v>
      </c>
      <c r="D40" s="21">
        <v>0.0</v>
      </c>
      <c r="E40" s="22">
        <v>5.0</v>
      </c>
      <c r="F40" s="23" t="s">
        <v>28</v>
      </c>
      <c r="G40" s="23"/>
    </row>
    <row r="41">
      <c r="A41" s="28">
        <v>44684.0</v>
      </c>
      <c r="B41" s="20">
        <f t="shared" si="3"/>
        <v>0.5277777778</v>
      </c>
      <c r="C41" s="20">
        <v>0.5451388888888888</v>
      </c>
      <c r="D41" s="21">
        <v>0.0</v>
      </c>
      <c r="E41" s="22">
        <v>30.0</v>
      </c>
      <c r="F41" s="23" t="s">
        <v>29</v>
      </c>
      <c r="G41" s="23"/>
    </row>
    <row r="42">
      <c r="A42" s="28">
        <v>44684.0</v>
      </c>
      <c r="B42" s="20">
        <f t="shared" si="3"/>
        <v>0.5451388889</v>
      </c>
      <c r="C42" s="20">
        <v>0.5555555555555556</v>
      </c>
      <c r="D42" s="21">
        <v>25.0</v>
      </c>
      <c r="E42" s="22">
        <v>35.0</v>
      </c>
      <c r="F42" s="23" t="s">
        <v>26</v>
      </c>
      <c r="G42" s="23" t="s">
        <v>42</v>
      </c>
    </row>
    <row r="43">
      <c r="A43" s="28">
        <v>44684.0</v>
      </c>
      <c r="B43" s="20">
        <f t="shared" si="3"/>
        <v>0.5555555556</v>
      </c>
      <c r="C43" s="20">
        <v>0.5590277777777778</v>
      </c>
      <c r="D43" s="21">
        <v>0.0</v>
      </c>
      <c r="E43" s="22">
        <v>5.0</v>
      </c>
      <c r="F43" s="23" t="s">
        <v>28</v>
      </c>
      <c r="G43" s="23"/>
    </row>
    <row r="44">
      <c r="A44" s="28">
        <v>44684.0</v>
      </c>
      <c r="B44" s="20">
        <f t="shared" si="3"/>
        <v>0.5590277778</v>
      </c>
      <c r="C44" s="20">
        <v>0.5625</v>
      </c>
      <c r="D44" s="21">
        <v>0.0</v>
      </c>
      <c r="E44" s="22">
        <v>30.0</v>
      </c>
      <c r="F44" s="23" t="s">
        <v>29</v>
      </c>
      <c r="G44" s="23"/>
    </row>
    <row r="45">
      <c r="A45" s="28">
        <v>44684.0</v>
      </c>
      <c r="B45" s="20">
        <v>0.38680555555555557</v>
      </c>
      <c r="C45" s="20">
        <v>0.4131944444444444</v>
      </c>
      <c r="D45" s="21">
        <v>5.0</v>
      </c>
      <c r="E45" s="22">
        <v>35.0</v>
      </c>
      <c r="F45" s="23" t="s">
        <v>26</v>
      </c>
      <c r="G45" s="23" t="s">
        <v>43</v>
      </c>
    </row>
    <row r="46">
      <c r="A46" s="28">
        <v>44684.0</v>
      </c>
      <c r="B46" s="20">
        <v>0.4131944444444444</v>
      </c>
      <c r="C46" s="20">
        <v>0.41388888888888886</v>
      </c>
      <c r="D46" s="21">
        <v>0.0</v>
      </c>
      <c r="E46" s="22">
        <v>5.0</v>
      </c>
      <c r="F46" s="23" t="s">
        <v>28</v>
      </c>
      <c r="G46" s="23"/>
    </row>
    <row r="47">
      <c r="A47" s="28">
        <v>44684.0</v>
      </c>
      <c r="B47" s="20">
        <v>0.41388888888888886</v>
      </c>
      <c r="C47" s="20">
        <v>0.42083333333333334</v>
      </c>
      <c r="D47" s="21">
        <v>0.0</v>
      </c>
      <c r="E47" s="22">
        <v>10.0</v>
      </c>
      <c r="F47" s="23" t="s">
        <v>29</v>
      </c>
      <c r="G47" s="23"/>
    </row>
    <row r="48">
      <c r="A48" s="28">
        <v>44684.0</v>
      </c>
      <c r="B48" s="20">
        <v>0.45902777777777776</v>
      </c>
      <c r="C48" s="20">
        <v>0.48055555555555557</v>
      </c>
      <c r="D48" s="21">
        <v>0.0</v>
      </c>
      <c r="E48" s="22">
        <v>30.0</v>
      </c>
      <c r="F48" s="23" t="s">
        <v>26</v>
      </c>
      <c r="G48" s="23"/>
    </row>
    <row r="49">
      <c r="A49" s="28">
        <v>44684.0</v>
      </c>
      <c r="B49" s="20">
        <v>0.48055555555555557</v>
      </c>
      <c r="C49" s="20">
        <v>0.48194444444444445</v>
      </c>
      <c r="D49" s="21">
        <v>0.0</v>
      </c>
      <c r="E49" s="22">
        <v>5.0</v>
      </c>
      <c r="F49" s="23" t="s">
        <v>28</v>
      </c>
      <c r="G49" s="23"/>
    </row>
    <row r="50">
      <c r="A50" s="28">
        <v>44684.0</v>
      </c>
      <c r="B50" s="20">
        <v>0.48194444444444445</v>
      </c>
      <c r="C50" s="20">
        <v>0.49583333333333335</v>
      </c>
      <c r="D50" s="21">
        <v>0.0</v>
      </c>
      <c r="E50" s="22">
        <v>20.0</v>
      </c>
      <c r="F50" s="23" t="s">
        <v>29</v>
      </c>
      <c r="G50" s="23"/>
    </row>
    <row r="51">
      <c r="A51" s="28">
        <v>44684.0</v>
      </c>
      <c r="B51" s="20">
        <v>0.49583333333333335</v>
      </c>
      <c r="C51" s="20">
        <v>0.5430555555555555</v>
      </c>
      <c r="D51" s="21">
        <v>0.0</v>
      </c>
      <c r="E51" s="22">
        <v>90.0</v>
      </c>
      <c r="F51" s="23" t="s">
        <v>23</v>
      </c>
      <c r="G51" s="23"/>
    </row>
    <row r="52">
      <c r="A52" s="28">
        <v>44685.0</v>
      </c>
      <c r="B52" s="20">
        <v>0.4375</v>
      </c>
      <c r="C52" s="20">
        <v>0.5</v>
      </c>
      <c r="D52" s="21">
        <v>5.0</v>
      </c>
      <c r="E52" s="22">
        <v>85.0</v>
      </c>
      <c r="F52" s="23" t="s">
        <v>26</v>
      </c>
      <c r="G52" s="23" t="s">
        <v>44</v>
      </c>
    </row>
    <row r="53">
      <c r="A53" s="28">
        <v>44685.0</v>
      </c>
      <c r="B53" s="20">
        <v>0.5</v>
      </c>
      <c r="C53" s="20">
        <v>0.5034722222222222</v>
      </c>
      <c r="D53" s="21">
        <v>0.0</v>
      </c>
      <c r="E53" s="22">
        <v>5.0</v>
      </c>
      <c r="F53" s="23" t="s">
        <v>28</v>
      </c>
      <c r="G53" s="23"/>
    </row>
    <row r="54">
      <c r="A54" s="28">
        <v>44685.0</v>
      </c>
      <c r="B54" s="20">
        <v>0.5034722222222222</v>
      </c>
      <c r="C54" s="20">
        <v>0.5381944444444444</v>
      </c>
      <c r="D54" s="21">
        <v>3.0</v>
      </c>
      <c r="E54" s="22">
        <v>47.0</v>
      </c>
      <c r="F54" s="23" t="s">
        <v>29</v>
      </c>
      <c r="G54" s="23" t="s">
        <v>45</v>
      </c>
    </row>
    <row r="55">
      <c r="A55" s="28">
        <v>44685.0</v>
      </c>
      <c r="B55" s="20">
        <v>0.8333333333333334</v>
      </c>
      <c r="C55" s="20">
        <v>0.8541666666666666</v>
      </c>
      <c r="D55" s="21">
        <v>0.0</v>
      </c>
      <c r="E55" s="22">
        <v>30.0</v>
      </c>
      <c r="F55" s="23" t="s">
        <v>26</v>
      </c>
      <c r="G55" s="23"/>
    </row>
    <row r="56">
      <c r="A56" s="28">
        <v>44685.0</v>
      </c>
      <c r="B56" s="20">
        <v>0.8541666666666666</v>
      </c>
      <c r="C56" s="20">
        <v>0.8611111111111112</v>
      </c>
      <c r="D56" s="21">
        <v>0.0</v>
      </c>
      <c r="E56" s="22">
        <v>10.0</v>
      </c>
      <c r="F56" s="23" t="s">
        <v>28</v>
      </c>
      <c r="G56" s="23"/>
    </row>
    <row r="57">
      <c r="A57" s="25">
        <v>44685.0</v>
      </c>
      <c r="B57" s="20">
        <v>0.8611111111111112</v>
      </c>
      <c r="C57" s="20">
        <v>0.8958333333333334</v>
      </c>
      <c r="D57" s="21">
        <v>0.0</v>
      </c>
      <c r="E57" s="22">
        <v>50.0</v>
      </c>
      <c r="F57" s="23" t="s">
        <v>29</v>
      </c>
      <c r="G57" s="23"/>
    </row>
    <row r="58">
      <c r="A58" s="25">
        <v>44686.0</v>
      </c>
      <c r="B58" s="20">
        <v>0.375</v>
      </c>
      <c r="C58" s="24">
        <v>0.5416666666666666</v>
      </c>
      <c r="D58" s="21">
        <v>15.0</v>
      </c>
      <c r="E58" s="22">
        <v>225.0</v>
      </c>
      <c r="F58" s="23" t="s">
        <v>46</v>
      </c>
      <c r="G58" s="21" t="s">
        <v>47</v>
      </c>
    </row>
    <row r="59">
      <c r="A59" s="25">
        <v>44686.0</v>
      </c>
      <c r="B59" s="24">
        <v>0.5416666666666666</v>
      </c>
      <c r="C59" s="24">
        <v>0.6458333333333334</v>
      </c>
      <c r="D59" s="21">
        <v>10.0</v>
      </c>
      <c r="E59" s="22">
        <v>140.0</v>
      </c>
      <c r="F59" s="23" t="s">
        <v>29</v>
      </c>
      <c r="G59" s="21" t="s">
        <v>48</v>
      </c>
    </row>
    <row r="60">
      <c r="A60" s="29"/>
      <c r="D60" s="30">
        <f t="shared" ref="D60:E60" si="4">SUM(D8:D59)</f>
        <v>293</v>
      </c>
      <c r="E60" s="30">
        <f t="shared" si="4"/>
        <v>3477</v>
      </c>
    </row>
    <row r="61">
      <c r="D61" s="31">
        <f>D60+E60</f>
        <v>3770</v>
      </c>
    </row>
  </sheetData>
  <mergeCells count="2">
    <mergeCell ref="A1:C1"/>
    <mergeCell ref="I8:K20"/>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3" max="3" width="17.13"/>
    <col customWidth="1" min="4" max="4" width="19.38"/>
    <col customWidth="1" min="6" max="6" width="13.5"/>
    <col customWidth="1" min="7" max="7" width="33.38"/>
    <col customWidth="1" min="9" max="9" width="25.75"/>
  </cols>
  <sheetData>
    <row r="1">
      <c r="A1" s="1" t="s">
        <v>0</v>
      </c>
      <c r="D1" s="2"/>
      <c r="E1" s="2"/>
      <c r="F1" s="2"/>
      <c r="G1" s="2"/>
      <c r="H1" s="2"/>
      <c r="I1" s="2"/>
      <c r="J1" s="2"/>
    </row>
    <row r="2">
      <c r="A2" s="2"/>
      <c r="B2" s="2"/>
      <c r="C2" s="2"/>
      <c r="D2" s="2"/>
      <c r="E2" s="2"/>
      <c r="F2" s="2"/>
      <c r="G2" s="2"/>
      <c r="H2" s="2"/>
      <c r="I2" s="3" t="s">
        <v>1</v>
      </c>
      <c r="J2" s="4">
        <f t="shared" ref="J2:J4" si="1">24*60</f>
        <v>1440</v>
      </c>
    </row>
    <row r="3">
      <c r="A3" s="5" t="s">
        <v>2</v>
      </c>
      <c r="B3" s="6" t="s">
        <v>49</v>
      </c>
      <c r="C3" s="7"/>
      <c r="D3" s="7"/>
      <c r="E3" s="7"/>
      <c r="F3" s="5" t="s">
        <v>4</v>
      </c>
      <c r="G3" s="6" t="s">
        <v>5</v>
      </c>
      <c r="H3" s="2"/>
      <c r="I3" s="3" t="s">
        <v>6</v>
      </c>
      <c r="J3" s="4">
        <f t="shared" si="1"/>
        <v>1440</v>
      </c>
    </row>
    <row r="4">
      <c r="A4" s="5" t="s">
        <v>7</v>
      </c>
      <c r="B4" s="6" t="s">
        <v>8</v>
      </c>
      <c r="C4" s="7"/>
      <c r="D4" s="7"/>
      <c r="E4" s="7"/>
      <c r="F4" s="5" t="s">
        <v>9</v>
      </c>
      <c r="G4" s="8" t="s">
        <v>8</v>
      </c>
      <c r="H4" s="2"/>
      <c r="I4" s="3" t="s">
        <v>10</v>
      </c>
      <c r="J4" s="4">
        <f t="shared" si="1"/>
        <v>1440</v>
      </c>
    </row>
    <row r="5">
      <c r="A5" s="5" t="s">
        <v>11</v>
      </c>
      <c r="B5" s="6" t="s">
        <v>12</v>
      </c>
      <c r="C5" s="7"/>
      <c r="D5" s="7"/>
      <c r="E5" s="7"/>
      <c r="F5" s="5" t="s">
        <v>13</v>
      </c>
      <c r="G5" s="6" t="s">
        <v>14</v>
      </c>
      <c r="H5" s="2"/>
      <c r="I5" s="2"/>
      <c r="J5" s="4">
        <f>SUM(J2:J4)</f>
        <v>4320</v>
      </c>
    </row>
    <row r="6">
      <c r="A6" s="2"/>
      <c r="B6" s="2"/>
      <c r="C6" s="2"/>
      <c r="D6" s="2"/>
      <c r="E6" s="2"/>
      <c r="F6" s="2"/>
      <c r="G6" s="2"/>
      <c r="H6" s="2"/>
      <c r="I6" s="2"/>
      <c r="J6" s="4"/>
    </row>
    <row r="7">
      <c r="A7" s="9" t="s">
        <v>15</v>
      </c>
      <c r="B7" s="32" t="s">
        <v>16</v>
      </c>
      <c r="C7" s="32" t="s">
        <v>17</v>
      </c>
      <c r="D7" s="32" t="s">
        <v>18</v>
      </c>
      <c r="E7" s="32" t="s">
        <v>19</v>
      </c>
      <c r="F7" s="32" t="s">
        <v>20</v>
      </c>
      <c r="G7" s="32" t="s">
        <v>21</v>
      </c>
      <c r="H7" s="2"/>
      <c r="I7" s="11" t="s">
        <v>22</v>
      </c>
      <c r="J7" s="2"/>
    </row>
    <row r="8">
      <c r="A8" s="12">
        <v>44669.0</v>
      </c>
      <c r="B8" s="33">
        <v>0.3333333333333333</v>
      </c>
      <c r="C8" s="33">
        <v>0.375</v>
      </c>
      <c r="D8" s="34">
        <v>5.0</v>
      </c>
      <c r="E8" s="35">
        <v>55.0</v>
      </c>
      <c r="F8" s="6" t="s">
        <v>46</v>
      </c>
      <c r="G8" s="6" t="s">
        <v>50</v>
      </c>
      <c r="H8" s="2"/>
      <c r="I8" s="16" t="s">
        <v>51</v>
      </c>
      <c r="J8" s="16"/>
      <c r="K8" s="16"/>
    </row>
    <row r="9">
      <c r="A9" s="12">
        <v>44669.0</v>
      </c>
      <c r="B9" s="33">
        <v>0.5</v>
      </c>
      <c r="C9" s="33">
        <v>0.625</v>
      </c>
      <c r="D9" s="34">
        <v>15.0</v>
      </c>
      <c r="E9" s="35">
        <v>165.0</v>
      </c>
      <c r="F9" s="6" t="s">
        <v>23</v>
      </c>
      <c r="G9" s="6" t="s">
        <v>52</v>
      </c>
      <c r="H9" s="2"/>
      <c r="J9" s="16"/>
      <c r="K9" s="16"/>
    </row>
    <row r="10">
      <c r="A10" s="12">
        <v>44670.0</v>
      </c>
      <c r="B10" s="33">
        <v>0.5</v>
      </c>
      <c r="C10" s="33">
        <v>0.625</v>
      </c>
      <c r="D10" s="34">
        <v>15.0</v>
      </c>
      <c r="E10" s="35">
        <v>165.0</v>
      </c>
      <c r="F10" s="6" t="s">
        <v>23</v>
      </c>
      <c r="G10" s="6" t="s">
        <v>53</v>
      </c>
      <c r="H10" s="2"/>
      <c r="J10" s="16"/>
      <c r="K10" s="16"/>
    </row>
    <row r="11">
      <c r="A11" s="12">
        <v>44670.0</v>
      </c>
      <c r="B11" s="33">
        <v>0.9375</v>
      </c>
      <c r="C11" s="33">
        <v>0.9791666666666666</v>
      </c>
      <c r="D11" s="34">
        <v>0.0</v>
      </c>
      <c r="E11" s="35">
        <v>60.0</v>
      </c>
      <c r="F11" s="6" t="s">
        <v>26</v>
      </c>
      <c r="G11" s="6"/>
      <c r="H11" s="2"/>
      <c r="J11" s="16"/>
      <c r="K11" s="16"/>
    </row>
    <row r="12">
      <c r="A12" s="12">
        <v>44671.0</v>
      </c>
      <c r="B12" s="33">
        <v>0.375</v>
      </c>
      <c r="C12" s="36">
        <v>0.3958333333333333</v>
      </c>
      <c r="D12" s="6">
        <v>0.0</v>
      </c>
      <c r="E12" s="34">
        <v>30.0</v>
      </c>
      <c r="F12" s="6" t="s">
        <v>26</v>
      </c>
      <c r="G12" s="15"/>
      <c r="H12" s="2"/>
      <c r="J12" s="16"/>
      <c r="K12" s="16"/>
    </row>
    <row r="13">
      <c r="A13" s="12">
        <v>44671.0</v>
      </c>
      <c r="B13" s="33">
        <f t="shared" ref="B13:B16" si="2">C12</f>
        <v>0.3958333333</v>
      </c>
      <c r="C13" s="37">
        <v>0.40625</v>
      </c>
      <c r="D13" s="6">
        <v>0.0</v>
      </c>
      <c r="E13" s="34">
        <v>15.0</v>
      </c>
      <c r="F13" s="6" t="s">
        <v>28</v>
      </c>
      <c r="G13" s="6"/>
      <c r="H13" s="2"/>
      <c r="J13" s="16"/>
      <c r="K13" s="16"/>
    </row>
    <row r="14">
      <c r="A14" s="12">
        <v>44671.0</v>
      </c>
      <c r="B14" s="33">
        <f t="shared" si="2"/>
        <v>0.40625</v>
      </c>
      <c r="C14" s="37">
        <v>0.4166666666666667</v>
      </c>
      <c r="D14" s="6">
        <v>0.0</v>
      </c>
      <c r="E14" s="34">
        <v>15.0</v>
      </c>
      <c r="F14" s="6" t="s">
        <v>29</v>
      </c>
      <c r="G14" s="6"/>
      <c r="H14" s="2"/>
      <c r="J14" s="16"/>
      <c r="K14" s="16"/>
    </row>
    <row r="15">
      <c r="A15" s="12">
        <v>44671.0</v>
      </c>
      <c r="B15" s="33">
        <f t="shared" si="2"/>
        <v>0.4166666667</v>
      </c>
      <c r="C15" s="37">
        <v>0.4861111111111111</v>
      </c>
      <c r="D15" s="6">
        <v>25.0</v>
      </c>
      <c r="E15" s="34">
        <v>75.0</v>
      </c>
      <c r="F15" s="38" t="s">
        <v>26</v>
      </c>
      <c r="G15" s="6" t="s">
        <v>54</v>
      </c>
      <c r="H15" s="2"/>
      <c r="J15" s="16"/>
      <c r="K15" s="16"/>
    </row>
    <row r="16">
      <c r="A16" s="12">
        <v>44671.0</v>
      </c>
      <c r="B16" s="33">
        <f t="shared" si="2"/>
        <v>0.4861111111</v>
      </c>
      <c r="C16" s="37">
        <v>0.5347222222222222</v>
      </c>
      <c r="D16" s="6">
        <v>5.0</v>
      </c>
      <c r="E16" s="34">
        <v>65.0</v>
      </c>
      <c r="F16" s="39" t="s">
        <v>28</v>
      </c>
      <c r="G16" s="6" t="s">
        <v>44</v>
      </c>
      <c r="H16" s="2"/>
      <c r="J16" s="16"/>
      <c r="K16" s="16"/>
    </row>
    <row r="17">
      <c r="A17" s="12">
        <v>44671.0</v>
      </c>
      <c r="B17" s="33">
        <v>0.5347222222222222</v>
      </c>
      <c r="C17" s="37">
        <v>0.5416666666666666</v>
      </c>
      <c r="D17" s="6">
        <v>0.0</v>
      </c>
      <c r="E17" s="34">
        <v>10.0</v>
      </c>
      <c r="F17" s="39" t="s">
        <v>29</v>
      </c>
      <c r="G17" s="6"/>
      <c r="H17" s="2"/>
      <c r="I17" s="16"/>
      <c r="J17" s="16"/>
      <c r="K17" s="16"/>
    </row>
    <row r="18">
      <c r="A18" s="12">
        <v>44672.0</v>
      </c>
      <c r="B18" s="33">
        <v>0.3333333333333333</v>
      </c>
      <c r="C18" s="37">
        <v>0.375</v>
      </c>
      <c r="D18" s="6">
        <v>2.0</v>
      </c>
      <c r="E18" s="35">
        <v>58.0</v>
      </c>
      <c r="F18" s="6" t="s">
        <v>28</v>
      </c>
      <c r="G18" s="6" t="s">
        <v>50</v>
      </c>
      <c r="H18" s="2"/>
      <c r="I18" s="16"/>
      <c r="J18" s="16"/>
      <c r="K18" s="16"/>
    </row>
    <row r="19">
      <c r="A19" s="12">
        <v>44674.0</v>
      </c>
      <c r="B19" s="33">
        <v>0.5</v>
      </c>
      <c r="C19" s="37">
        <v>0.625</v>
      </c>
      <c r="D19" s="6">
        <v>30.0</v>
      </c>
      <c r="E19" s="34">
        <v>150.0</v>
      </c>
      <c r="F19" s="6" t="s">
        <v>29</v>
      </c>
      <c r="G19" s="6" t="s">
        <v>55</v>
      </c>
      <c r="I19" s="16"/>
      <c r="J19" s="16"/>
      <c r="K19" s="16"/>
    </row>
    <row r="20">
      <c r="A20" s="12">
        <v>44674.0</v>
      </c>
      <c r="B20" s="37">
        <v>0.625</v>
      </c>
      <c r="C20" s="37">
        <v>0.6666666666666666</v>
      </c>
      <c r="D20" s="6">
        <v>10.0</v>
      </c>
      <c r="E20" s="34">
        <v>50.0</v>
      </c>
      <c r="F20" s="6" t="s">
        <v>26</v>
      </c>
      <c r="G20" s="6" t="s">
        <v>44</v>
      </c>
      <c r="I20" s="16"/>
      <c r="J20" s="16"/>
      <c r="K20" s="16"/>
    </row>
    <row r="21">
      <c r="A21" s="12">
        <v>44676.0</v>
      </c>
      <c r="B21" s="13">
        <v>0.3333333333333333</v>
      </c>
      <c r="C21" s="13">
        <v>0.4583333333333333</v>
      </c>
      <c r="D21" s="14">
        <v>15.0</v>
      </c>
      <c r="E21" s="35">
        <v>165.0</v>
      </c>
      <c r="F21" s="6" t="s">
        <v>26</v>
      </c>
      <c r="G21" s="6" t="s">
        <v>56</v>
      </c>
      <c r="I21" s="16"/>
      <c r="J21" s="16"/>
      <c r="K21" s="16"/>
    </row>
    <row r="22">
      <c r="A22" s="12">
        <v>44676.0</v>
      </c>
      <c r="B22" s="33">
        <v>0.9166666666666666</v>
      </c>
      <c r="C22" s="37">
        <v>0.9791666666666666</v>
      </c>
      <c r="D22" s="14">
        <v>30.0</v>
      </c>
      <c r="E22" s="35">
        <v>60.0</v>
      </c>
      <c r="F22" s="6" t="s">
        <v>29</v>
      </c>
      <c r="G22" s="6" t="s">
        <v>57</v>
      </c>
      <c r="I22" s="16"/>
      <c r="J22" s="16"/>
      <c r="K22" s="16"/>
    </row>
    <row r="23">
      <c r="A23" s="12">
        <v>44677.0</v>
      </c>
      <c r="B23" s="33">
        <v>0.3333333333333333</v>
      </c>
      <c r="C23" s="37">
        <v>0.5</v>
      </c>
      <c r="D23" s="14">
        <v>50.0</v>
      </c>
      <c r="E23" s="35">
        <v>190.0</v>
      </c>
      <c r="F23" s="6" t="s">
        <v>58</v>
      </c>
      <c r="G23" s="6" t="s">
        <v>59</v>
      </c>
      <c r="I23" s="16"/>
      <c r="J23" s="16"/>
      <c r="K23" s="16"/>
    </row>
    <row r="24">
      <c r="A24" s="12">
        <v>44677.0</v>
      </c>
      <c r="B24" s="33">
        <v>0.9166666666666666</v>
      </c>
      <c r="C24" s="37">
        <v>0.9791666666666666</v>
      </c>
      <c r="D24" s="14">
        <v>5.0</v>
      </c>
      <c r="E24" s="35">
        <v>85.0</v>
      </c>
      <c r="F24" s="6" t="s">
        <v>23</v>
      </c>
      <c r="G24" s="6" t="s">
        <v>50</v>
      </c>
      <c r="I24" s="16"/>
      <c r="J24" s="16"/>
      <c r="K24" s="16"/>
    </row>
    <row r="25">
      <c r="A25" s="12">
        <v>44678.0</v>
      </c>
      <c r="B25" s="33">
        <v>0.375</v>
      </c>
      <c r="C25" s="36">
        <v>0.40625</v>
      </c>
      <c r="D25" s="14">
        <v>0.0</v>
      </c>
      <c r="E25" s="34">
        <v>45.0</v>
      </c>
      <c r="F25" s="6" t="s">
        <v>26</v>
      </c>
      <c r="G25" s="15"/>
      <c r="K25" s="3"/>
    </row>
    <row r="26">
      <c r="A26" s="12">
        <v>44678.0</v>
      </c>
      <c r="B26" s="33">
        <f t="shared" ref="B26:B29" si="3">C25</f>
        <v>0.40625</v>
      </c>
      <c r="C26" s="33">
        <v>0.4270833333333333</v>
      </c>
      <c r="D26" s="14">
        <v>10.0</v>
      </c>
      <c r="E26" s="34">
        <v>20.0</v>
      </c>
      <c r="F26" s="6" t="s">
        <v>28</v>
      </c>
      <c r="G26" s="14" t="s">
        <v>44</v>
      </c>
      <c r="K26" s="3"/>
    </row>
    <row r="27">
      <c r="A27" s="12">
        <v>44678.0</v>
      </c>
      <c r="B27" s="33">
        <f t="shared" si="3"/>
        <v>0.4270833333</v>
      </c>
      <c r="C27" s="33">
        <v>0.4513888888888889</v>
      </c>
      <c r="D27" s="14">
        <v>0.0</v>
      </c>
      <c r="E27" s="34">
        <v>35.0</v>
      </c>
      <c r="F27" s="6" t="s">
        <v>29</v>
      </c>
      <c r="G27" s="14"/>
      <c r="K27" s="3"/>
    </row>
    <row r="28">
      <c r="A28" s="12">
        <v>44678.0</v>
      </c>
      <c r="B28" s="33">
        <f t="shared" si="3"/>
        <v>0.4513888889</v>
      </c>
      <c r="C28" s="33">
        <v>0.4756944444444444</v>
      </c>
      <c r="D28" s="14">
        <v>0.0</v>
      </c>
      <c r="E28" s="34">
        <v>35.0</v>
      </c>
      <c r="F28" s="6" t="s">
        <v>26</v>
      </c>
      <c r="G28" s="14"/>
      <c r="K28" s="3"/>
    </row>
    <row r="29">
      <c r="A29" s="12">
        <v>44678.0</v>
      </c>
      <c r="B29" s="33">
        <f t="shared" si="3"/>
        <v>0.4756944444</v>
      </c>
      <c r="C29" s="33">
        <v>0.4791666666666667</v>
      </c>
      <c r="D29" s="14">
        <v>0.0</v>
      </c>
      <c r="E29" s="34">
        <v>5.0</v>
      </c>
      <c r="F29" s="6" t="s">
        <v>28</v>
      </c>
      <c r="G29" s="14"/>
      <c r="K29" s="3"/>
    </row>
    <row r="30">
      <c r="A30" s="12">
        <v>44678.0</v>
      </c>
      <c r="B30" s="33">
        <v>0.4791666666666667</v>
      </c>
      <c r="C30" s="33">
        <v>0.5</v>
      </c>
      <c r="D30" s="14">
        <v>0.0</v>
      </c>
      <c r="E30" s="34">
        <v>30.0</v>
      </c>
      <c r="F30" s="6" t="s">
        <v>29</v>
      </c>
      <c r="G30" s="14"/>
      <c r="K30" s="3"/>
    </row>
    <row r="31">
      <c r="A31" s="12">
        <v>44679.0</v>
      </c>
      <c r="B31" s="33">
        <v>0.4583333333333333</v>
      </c>
      <c r="C31" s="37">
        <v>0.625</v>
      </c>
      <c r="D31" s="14">
        <v>20.0</v>
      </c>
      <c r="E31" s="35">
        <v>220.0</v>
      </c>
      <c r="F31" s="6" t="s">
        <v>26</v>
      </c>
      <c r="G31" s="6" t="s">
        <v>53</v>
      </c>
      <c r="K31" s="3"/>
    </row>
    <row r="32">
      <c r="A32" s="12">
        <v>44680.0</v>
      </c>
      <c r="B32" s="33">
        <v>0.4166666666666667</v>
      </c>
      <c r="C32" s="33">
        <v>0.4583333333333333</v>
      </c>
      <c r="D32" s="14">
        <v>3.0</v>
      </c>
      <c r="E32" s="35">
        <v>57.0</v>
      </c>
      <c r="F32" s="6" t="s">
        <v>46</v>
      </c>
      <c r="G32" s="6" t="s">
        <v>44</v>
      </c>
      <c r="K32" s="3"/>
    </row>
    <row r="33">
      <c r="A33" s="12">
        <v>44680.0</v>
      </c>
      <c r="B33" s="33">
        <v>0.8333333333333334</v>
      </c>
      <c r="C33" s="33">
        <v>0.9583333333333334</v>
      </c>
      <c r="D33" s="14">
        <v>10.0</v>
      </c>
      <c r="E33" s="35">
        <v>170.0</v>
      </c>
      <c r="F33" s="6" t="s">
        <v>46</v>
      </c>
      <c r="G33" s="6" t="s">
        <v>44</v>
      </c>
      <c r="K33" s="3"/>
    </row>
    <row r="34">
      <c r="A34" s="12">
        <v>44681.0</v>
      </c>
      <c r="B34" s="33">
        <v>0.5</v>
      </c>
      <c r="C34" s="37">
        <v>0.625</v>
      </c>
      <c r="D34" s="14">
        <v>20.0</v>
      </c>
      <c r="E34" s="35">
        <v>160.0</v>
      </c>
      <c r="F34" s="6" t="s">
        <v>23</v>
      </c>
      <c r="G34" s="6" t="s">
        <v>60</v>
      </c>
      <c r="K34" s="3"/>
    </row>
    <row r="35">
      <c r="A35" s="12">
        <v>44683.0</v>
      </c>
      <c r="B35" s="33">
        <v>0.34375</v>
      </c>
      <c r="C35" s="33">
        <v>0.4895833333333333</v>
      </c>
      <c r="D35" s="14">
        <v>30.0</v>
      </c>
      <c r="E35" s="34">
        <v>180.0</v>
      </c>
      <c r="F35" s="6" t="s">
        <v>26</v>
      </c>
      <c r="G35" s="6" t="s">
        <v>61</v>
      </c>
    </row>
    <row r="36">
      <c r="A36" s="12">
        <v>44683.0</v>
      </c>
      <c r="B36" s="33">
        <v>0.4895833333333333</v>
      </c>
      <c r="C36" s="33">
        <v>0.5</v>
      </c>
      <c r="D36" s="14">
        <v>0.0</v>
      </c>
      <c r="E36" s="34">
        <v>15.0</v>
      </c>
      <c r="F36" s="6" t="s">
        <v>28</v>
      </c>
      <c r="G36" s="6"/>
    </row>
    <row r="37">
      <c r="A37" s="12">
        <v>44683.0</v>
      </c>
      <c r="B37" s="33">
        <v>0.5</v>
      </c>
      <c r="C37" s="37">
        <v>0.5138888888888888</v>
      </c>
      <c r="D37" s="14">
        <v>0.0</v>
      </c>
      <c r="E37" s="34">
        <v>15.0</v>
      </c>
      <c r="F37" s="6" t="s">
        <v>26</v>
      </c>
      <c r="G37" s="6"/>
    </row>
    <row r="38">
      <c r="A38" s="12">
        <v>44683.0</v>
      </c>
      <c r="B38" s="37">
        <v>0.5138888888888888</v>
      </c>
      <c r="C38" s="37">
        <v>0.5416666666666666</v>
      </c>
      <c r="D38" s="14">
        <v>5.0</v>
      </c>
      <c r="E38" s="34">
        <v>35.0</v>
      </c>
      <c r="F38" s="6" t="s">
        <v>28</v>
      </c>
      <c r="G38" s="6" t="s">
        <v>50</v>
      </c>
    </row>
    <row r="39">
      <c r="A39" s="12">
        <v>44683.0</v>
      </c>
      <c r="B39" s="37">
        <v>0.5416666666666666</v>
      </c>
      <c r="C39" s="37">
        <v>0.5555555555555556</v>
      </c>
      <c r="D39" s="14">
        <v>0.0</v>
      </c>
      <c r="E39" s="34">
        <v>20.0</v>
      </c>
      <c r="F39" s="6" t="s">
        <v>29</v>
      </c>
      <c r="G39" s="6"/>
    </row>
    <row r="40">
      <c r="A40" s="12">
        <v>44684.0</v>
      </c>
      <c r="B40" s="33">
        <v>0.5</v>
      </c>
      <c r="C40" s="37">
        <v>0.6145833333333334</v>
      </c>
      <c r="D40" s="14">
        <v>10.0</v>
      </c>
      <c r="E40" s="34">
        <v>155.0</v>
      </c>
      <c r="F40" s="6" t="s">
        <v>26</v>
      </c>
      <c r="G40" s="6" t="s">
        <v>33</v>
      </c>
    </row>
    <row r="41">
      <c r="A41" s="12">
        <v>44684.0</v>
      </c>
      <c r="B41" s="37">
        <v>0.6145833333333334</v>
      </c>
      <c r="C41" s="37">
        <v>0.625</v>
      </c>
      <c r="D41" s="14">
        <v>0.0</v>
      </c>
      <c r="E41" s="34">
        <v>15.0</v>
      </c>
      <c r="F41" s="6" t="s">
        <v>28</v>
      </c>
      <c r="G41" s="6"/>
    </row>
    <row r="42">
      <c r="A42" s="12">
        <v>44685.0</v>
      </c>
      <c r="B42" s="33">
        <v>0.375</v>
      </c>
      <c r="C42" s="37">
        <v>0.5416666666666666</v>
      </c>
      <c r="D42" s="14">
        <v>20.0</v>
      </c>
      <c r="E42" s="35">
        <v>220.0</v>
      </c>
      <c r="F42" s="6" t="s">
        <v>23</v>
      </c>
      <c r="G42" s="6" t="s">
        <v>52</v>
      </c>
    </row>
    <row r="43">
      <c r="A43" s="12">
        <v>44685.0</v>
      </c>
      <c r="B43" s="33">
        <v>0.8333333333333334</v>
      </c>
      <c r="C43" s="37">
        <v>0.9756944444444444</v>
      </c>
      <c r="D43" s="14">
        <v>5.0</v>
      </c>
      <c r="E43" s="34">
        <v>200.0</v>
      </c>
      <c r="F43" s="6" t="s">
        <v>26</v>
      </c>
      <c r="G43" s="6" t="s">
        <v>44</v>
      </c>
    </row>
    <row r="44">
      <c r="A44" s="12">
        <v>44685.0</v>
      </c>
      <c r="B44" s="37">
        <v>0.9756944444444444</v>
      </c>
      <c r="C44" s="37">
        <v>0.9791666666666666</v>
      </c>
      <c r="D44" s="14">
        <v>0.0</v>
      </c>
      <c r="E44" s="34">
        <v>5.0</v>
      </c>
      <c r="F44" s="6" t="s">
        <v>28</v>
      </c>
      <c r="G44" s="6"/>
    </row>
    <row r="45">
      <c r="A45" s="12">
        <v>44686.0</v>
      </c>
      <c r="B45" s="33">
        <v>0.5</v>
      </c>
      <c r="C45" s="37">
        <v>0.625</v>
      </c>
      <c r="D45" s="14">
        <v>30.0</v>
      </c>
      <c r="E45" s="35">
        <v>150.0</v>
      </c>
      <c r="F45" s="6" t="s">
        <v>29</v>
      </c>
      <c r="G45" s="6" t="s">
        <v>52</v>
      </c>
    </row>
    <row r="46">
      <c r="A46" s="12">
        <v>44686.0</v>
      </c>
      <c r="B46" s="33">
        <v>0.8333333333333334</v>
      </c>
      <c r="C46" s="37">
        <v>0.875</v>
      </c>
      <c r="D46" s="14">
        <v>0.0</v>
      </c>
      <c r="E46" s="34">
        <v>60.0</v>
      </c>
      <c r="F46" s="6" t="s">
        <v>46</v>
      </c>
      <c r="G46" s="6"/>
    </row>
    <row r="47">
      <c r="A47" s="12"/>
      <c r="B47" s="40"/>
      <c r="C47" s="37"/>
      <c r="D47" s="41">
        <f t="shared" ref="D47:E47" si="4">SUM(D8:D46)</f>
        <v>370</v>
      </c>
      <c r="E47" s="42">
        <f t="shared" si="4"/>
        <v>3260</v>
      </c>
      <c r="F47" s="15"/>
      <c r="G47" s="15"/>
    </row>
    <row r="48">
      <c r="D48" s="31">
        <f>D47+E47</f>
        <v>3630</v>
      </c>
    </row>
    <row r="1026">
      <c r="G1026" s="3"/>
    </row>
  </sheetData>
  <mergeCells count="2">
    <mergeCell ref="A1:C1"/>
    <mergeCell ref="I8:I16"/>
  </mergeCells>
  <printOptions gridLines="1" horizontalCentered="1"/>
  <pageMargins bottom="0.75" footer="0.0" header="0.0" left="0.7" right="0.7" top="0.75"/>
  <pageSetup fitToHeight="0" paperSize="9"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7.13"/>
    <col customWidth="1" min="4" max="4" width="19.38"/>
    <col customWidth="1" min="6" max="6" width="13.5"/>
    <col customWidth="1" min="7" max="7" width="32.63"/>
    <col customWidth="1" min="9" max="9" width="28.38"/>
  </cols>
  <sheetData>
    <row r="1">
      <c r="A1" s="1" t="s">
        <v>0</v>
      </c>
      <c r="D1" s="2"/>
      <c r="E1" s="2"/>
      <c r="F1" s="2"/>
      <c r="G1" s="2"/>
      <c r="H1" s="2"/>
      <c r="I1" s="2"/>
      <c r="J1" s="2"/>
    </row>
    <row r="2">
      <c r="A2" s="2"/>
      <c r="B2" s="2"/>
      <c r="C2" s="2"/>
      <c r="D2" s="2"/>
      <c r="E2" s="2"/>
      <c r="F2" s="2"/>
      <c r="G2" s="2"/>
      <c r="H2" s="2"/>
      <c r="I2" s="3" t="s">
        <v>1</v>
      </c>
      <c r="J2" s="4">
        <f t="shared" ref="J2:J4" si="1">24*60</f>
        <v>1440</v>
      </c>
    </row>
    <row r="3">
      <c r="A3" s="5" t="s">
        <v>2</v>
      </c>
      <c r="B3" s="6" t="s">
        <v>62</v>
      </c>
      <c r="C3" s="7"/>
      <c r="D3" s="7"/>
      <c r="E3" s="7"/>
      <c r="F3" s="5" t="s">
        <v>4</v>
      </c>
      <c r="G3" s="6" t="s">
        <v>5</v>
      </c>
      <c r="H3" s="2"/>
      <c r="I3" s="3" t="s">
        <v>6</v>
      </c>
      <c r="J3" s="4">
        <f t="shared" si="1"/>
        <v>1440</v>
      </c>
    </row>
    <row r="4">
      <c r="A4" s="5" t="s">
        <v>7</v>
      </c>
      <c r="B4" s="6" t="s">
        <v>63</v>
      </c>
      <c r="C4" s="7"/>
      <c r="D4" s="7"/>
      <c r="E4" s="7"/>
      <c r="F4" s="5" t="s">
        <v>9</v>
      </c>
      <c r="G4" s="8" t="s">
        <v>8</v>
      </c>
      <c r="H4" s="2"/>
      <c r="I4" s="3" t="s">
        <v>10</v>
      </c>
      <c r="J4" s="4">
        <f t="shared" si="1"/>
        <v>1440</v>
      </c>
    </row>
    <row r="5">
      <c r="A5" s="5" t="s">
        <v>11</v>
      </c>
      <c r="B5" s="6" t="s">
        <v>12</v>
      </c>
      <c r="C5" s="7"/>
      <c r="D5" s="7"/>
      <c r="E5" s="7"/>
      <c r="F5" s="5" t="s">
        <v>13</v>
      </c>
      <c r="G5" s="6" t="s">
        <v>14</v>
      </c>
      <c r="H5" s="2"/>
      <c r="I5" s="2"/>
      <c r="J5" s="4">
        <f>SUM(J2:J4)</f>
        <v>4320</v>
      </c>
    </row>
    <row r="6">
      <c r="A6" s="2"/>
      <c r="B6" s="2"/>
      <c r="C6" s="2"/>
      <c r="D6" s="2"/>
      <c r="E6" s="2"/>
      <c r="F6" s="2"/>
      <c r="G6" s="2"/>
      <c r="H6" s="2"/>
      <c r="I6" s="2"/>
      <c r="J6" s="4"/>
    </row>
    <row r="7">
      <c r="A7" s="9" t="s">
        <v>15</v>
      </c>
      <c r="B7" s="32" t="s">
        <v>16</v>
      </c>
      <c r="C7" s="10" t="s">
        <v>17</v>
      </c>
      <c r="D7" s="10" t="s">
        <v>18</v>
      </c>
      <c r="E7" s="10" t="s">
        <v>19</v>
      </c>
      <c r="F7" s="10" t="s">
        <v>20</v>
      </c>
      <c r="G7" s="32" t="s">
        <v>21</v>
      </c>
      <c r="H7" s="2"/>
      <c r="I7" s="11" t="s">
        <v>22</v>
      </c>
      <c r="J7" s="2"/>
    </row>
    <row r="8">
      <c r="A8" s="12">
        <v>44669.0</v>
      </c>
      <c r="B8" s="40">
        <v>0.2916666666666667</v>
      </c>
      <c r="C8" s="40">
        <v>0.375</v>
      </c>
      <c r="D8" s="14">
        <v>15.0</v>
      </c>
      <c r="E8" s="15">
        <v>105.0</v>
      </c>
      <c r="F8" s="6" t="s">
        <v>46</v>
      </c>
      <c r="G8" s="6" t="s">
        <v>64</v>
      </c>
      <c r="H8" s="2"/>
      <c r="I8" s="16" t="s">
        <v>65</v>
      </c>
      <c r="J8" s="16"/>
      <c r="K8" s="16"/>
      <c r="L8" s="4"/>
    </row>
    <row r="9">
      <c r="A9" s="12">
        <v>44669.0</v>
      </c>
      <c r="B9" s="43">
        <v>0.9583333333333334</v>
      </c>
      <c r="C9" s="36">
        <v>0.9791666666666666</v>
      </c>
      <c r="D9" s="14">
        <v>0.0</v>
      </c>
      <c r="E9" s="15">
        <v>30.0</v>
      </c>
      <c r="F9" s="6" t="s">
        <v>66</v>
      </c>
      <c r="G9" s="6"/>
      <c r="H9" s="2"/>
      <c r="J9" s="16"/>
      <c r="K9" s="16"/>
      <c r="L9" s="4"/>
    </row>
    <row r="10">
      <c r="A10" s="12">
        <v>44669.0</v>
      </c>
      <c r="B10" s="36">
        <v>0.9791666666666666</v>
      </c>
      <c r="C10" s="40">
        <v>0.9993055555555556</v>
      </c>
      <c r="D10" s="14">
        <v>0.0</v>
      </c>
      <c r="E10" s="15">
        <v>30.0</v>
      </c>
      <c r="F10" s="6" t="s">
        <v>28</v>
      </c>
      <c r="G10" s="6"/>
      <c r="H10" s="2"/>
      <c r="J10" s="16"/>
      <c r="K10" s="16"/>
      <c r="L10" s="4"/>
    </row>
    <row r="11">
      <c r="A11" s="12">
        <v>44670.0</v>
      </c>
      <c r="B11" s="13">
        <v>0.4583333333333333</v>
      </c>
      <c r="C11" s="13">
        <v>0.5694444444444444</v>
      </c>
      <c r="D11" s="14">
        <v>10.0</v>
      </c>
      <c r="E11" s="19">
        <v>150.0</v>
      </c>
      <c r="F11" s="6" t="s">
        <v>29</v>
      </c>
      <c r="G11" s="6" t="s">
        <v>67</v>
      </c>
      <c r="H11" s="2"/>
      <c r="J11" s="16"/>
      <c r="K11" s="16"/>
      <c r="L11" s="4"/>
    </row>
    <row r="12">
      <c r="A12" s="12">
        <v>44670.0</v>
      </c>
      <c r="B12" s="13">
        <v>0.5694444444444444</v>
      </c>
      <c r="C12" s="13">
        <v>0.5833333333333334</v>
      </c>
      <c r="D12" s="14">
        <v>0.0</v>
      </c>
      <c r="E12" s="19">
        <v>20.0</v>
      </c>
      <c r="F12" s="6" t="s">
        <v>66</v>
      </c>
      <c r="G12" s="14"/>
      <c r="H12" s="2"/>
      <c r="J12" s="16"/>
      <c r="K12" s="16"/>
      <c r="L12" s="4"/>
    </row>
    <row r="13">
      <c r="A13" s="12">
        <v>44670.0</v>
      </c>
      <c r="B13" s="13">
        <v>0.5833333333333334</v>
      </c>
      <c r="C13" s="13">
        <v>0.5972222222222222</v>
      </c>
      <c r="D13" s="14">
        <v>0.0</v>
      </c>
      <c r="E13" s="19">
        <v>20.0</v>
      </c>
      <c r="F13" s="6" t="s">
        <v>28</v>
      </c>
      <c r="G13" s="14"/>
      <c r="H13" s="2"/>
      <c r="J13" s="16"/>
      <c r="K13" s="16"/>
      <c r="L13" s="4"/>
    </row>
    <row r="14">
      <c r="A14" s="12">
        <v>44670.0</v>
      </c>
      <c r="B14" s="13">
        <v>0.5972222222222222</v>
      </c>
      <c r="C14" s="13">
        <v>0.6111111111111112</v>
      </c>
      <c r="D14" s="14">
        <v>0.0</v>
      </c>
      <c r="E14" s="19">
        <v>20.0</v>
      </c>
      <c r="F14" s="6" t="s">
        <v>29</v>
      </c>
      <c r="G14" s="14"/>
      <c r="H14" s="2"/>
      <c r="J14" s="16"/>
      <c r="K14" s="16"/>
      <c r="L14" s="4"/>
    </row>
    <row r="15">
      <c r="A15" s="12">
        <v>44671.0</v>
      </c>
      <c r="B15" s="43">
        <v>0.2916666666666667</v>
      </c>
      <c r="C15" s="33">
        <v>0.3645833333333333</v>
      </c>
      <c r="D15" s="14">
        <v>0.0</v>
      </c>
      <c r="E15" s="15">
        <v>105.0</v>
      </c>
      <c r="F15" s="6" t="s">
        <v>66</v>
      </c>
      <c r="G15" s="14"/>
      <c r="J15" s="16"/>
      <c r="K15" s="16"/>
      <c r="L15" s="4"/>
    </row>
    <row r="16">
      <c r="A16" s="12">
        <v>44671.0</v>
      </c>
      <c r="B16" s="33">
        <v>0.3645833333333333</v>
      </c>
      <c r="C16" s="40">
        <v>0.375</v>
      </c>
      <c r="D16" s="14">
        <v>0.0</v>
      </c>
      <c r="E16" s="15">
        <v>15.0</v>
      </c>
      <c r="F16" s="6" t="s">
        <v>28</v>
      </c>
      <c r="G16" s="14"/>
      <c r="J16" s="16"/>
      <c r="K16" s="16"/>
      <c r="L16" s="4"/>
    </row>
    <row r="17">
      <c r="A17" s="12">
        <v>44671.0</v>
      </c>
      <c r="B17" s="40">
        <v>0.375</v>
      </c>
      <c r="C17" s="33">
        <v>0.3784722222222222</v>
      </c>
      <c r="D17" s="14">
        <v>0.0</v>
      </c>
      <c r="E17" s="15">
        <v>5.0</v>
      </c>
      <c r="F17" s="6" t="s">
        <v>29</v>
      </c>
      <c r="G17" s="14"/>
      <c r="J17" s="16"/>
      <c r="K17" s="16"/>
      <c r="L17" s="4"/>
    </row>
    <row r="18">
      <c r="A18" s="12">
        <v>44671.0</v>
      </c>
      <c r="B18" s="33">
        <v>0.8541666666666666</v>
      </c>
      <c r="C18" s="37">
        <v>0.9791666666666666</v>
      </c>
      <c r="D18" s="14">
        <v>10.0</v>
      </c>
      <c r="E18" s="15">
        <v>170.0</v>
      </c>
      <c r="F18" s="14" t="s">
        <v>66</v>
      </c>
      <c r="G18" s="14" t="s">
        <v>68</v>
      </c>
      <c r="J18" s="16"/>
      <c r="K18" s="16"/>
      <c r="L18" s="4"/>
    </row>
    <row r="19">
      <c r="A19" s="12">
        <v>44672.0</v>
      </c>
      <c r="B19" s="33">
        <v>0.375</v>
      </c>
      <c r="C19" s="37">
        <v>0.4583333333333333</v>
      </c>
      <c r="D19" s="14">
        <v>15.0</v>
      </c>
      <c r="E19" s="15">
        <v>105.0</v>
      </c>
      <c r="F19" s="6" t="s">
        <v>23</v>
      </c>
      <c r="G19" s="14" t="s">
        <v>69</v>
      </c>
      <c r="I19" s="16"/>
      <c r="J19" s="16"/>
      <c r="K19" s="16"/>
      <c r="L19" s="4"/>
    </row>
    <row r="20">
      <c r="A20" s="12">
        <v>44672.0</v>
      </c>
      <c r="B20" s="33">
        <v>0.5833333333333334</v>
      </c>
      <c r="C20" s="37">
        <v>0.6666666666666666</v>
      </c>
      <c r="D20" s="14">
        <v>30.0</v>
      </c>
      <c r="E20" s="15">
        <v>90.0</v>
      </c>
      <c r="F20" s="6" t="s">
        <v>23</v>
      </c>
      <c r="G20" s="6" t="s">
        <v>70</v>
      </c>
      <c r="I20" s="16"/>
      <c r="J20" s="16"/>
      <c r="K20" s="16"/>
      <c r="L20" s="4"/>
    </row>
    <row r="21">
      <c r="A21" s="12">
        <v>44673.0</v>
      </c>
      <c r="B21" s="33">
        <v>0.2916666666666667</v>
      </c>
      <c r="C21" s="37">
        <v>0.375</v>
      </c>
      <c r="D21" s="14">
        <v>20.0</v>
      </c>
      <c r="E21" s="15">
        <v>100.0</v>
      </c>
      <c r="F21" s="6" t="s">
        <v>23</v>
      </c>
      <c r="G21" s="14" t="s">
        <v>71</v>
      </c>
      <c r="I21" s="16"/>
      <c r="J21" s="16"/>
      <c r="K21" s="16"/>
      <c r="L21" s="4"/>
    </row>
    <row r="22">
      <c r="A22" s="12">
        <v>44673.0</v>
      </c>
      <c r="B22" s="33">
        <v>0.8333333333333334</v>
      </c>
      <c r="C22" s="37">
        <v>0.9993055555555556</v>
      </c>
      <c r="D22" s="14">
        <v>4.0</v>
      </c>
      <c r="E22" s="15">
        <v>236.0</v>
      </c>
      <c r="F22" s="6" t="s">
        <v>66</v>
      </c>
      <c r="G22" s="14" t="s">
        <v>72</v>
      </c>
      <c r="K22" s="4"/>
      <c r="L22" s="4"/>
    </row>
    <row r="23">
      <c r="A23" s="12">
        <v>44674.0</v>
      </c>
      <c r="B23" s="33">
        <v>0.0</v>
      </c>
      <c r="C23" s="37">
        <v>0.013888888888888888</v>
      </c>
      <c r="D23" s="14">
        <v>0.0</v>
      </c>
      <c r="E23" s="15">
        <v>20.0</v>
      </c>
      <c r="F23" s="6" t="s">
        <v>28</v>
      </c>
      <c r="G23" s="14"/>
      <c r="K23" s="4"/>
      <c r="L23" s="4"/>
    </row>
    <row r="24">
      <c r="A24" s="12">
        <v>44674.0</v>
      </c>
      <c r="B24" s="33">
        <v>0.013888888888888888</v>
      </c>
      <c r="C24" s="36">
        <v>0.024305555555555556</v>
      </c>
      <c r="D24" s="14">
        <v>0.0</v>
      </c>
      <c r="E24" s="15">
        <v>120.0</v>
      </c>
      <c r="F24" s="6" t="s">
        <v>29</v>
      </c>
      <c r="G24" s="14"/>
      <c r="K24" s="4"/>
      <c r="L24" s="4"/>
    </row>
    <row r="25">
      <c r="A25" s="12">
        <v>44674.0</v>
      </c>
      <c r="B25" s="33">
        <f>C24</f>
        <v>0.02430555556</v>
      </c>
      <c r="C25" s="33">
        <v>0.0798611111111111</v>
      </c>
      <c r="D25" s="14">
        <v>0.0</v>
      </c>
      <c r="E25" s="15">
        <v>80.0</v>
      </c>
      <c r="F25" s="6" t="s">
        <v>66</v>
      </c>
      <c r="G25" s="14"/>
      <c r="K25" s="4"/>
      <c r="L25" s="4"/>
    </row>
    <row r="26">
      <c r="A26" s="12">
        <v>44674.0</v>
      </c>
      <c r="B26" s="33">
        <v>0.0798611111111111</v>
      </c>
      <c r="C26" s="37">
        <v>0.08333333333333333</v>
      </c>
      <c r="D26" s="14">
        <v>0.0</v>
      </c>
      <c r="E26" s="14">
        <v>5.0</v>
      </c>
      <c r="F26" s="6" t="s">
        <v>28</v>
      </c>
      <c r="G26" s="14"/>
      <c r="K26" s="4"/>
      <c r="L26" s="4"/>
    </row>
    <row r="27">
      <c r="A27" s="12">
        <v>44675.0</v>
      </c>
      <c r="B27" s="33">
        <v>0.4166666666666667</v>
      </c>
      <c r="C27" s="37">
        <v>0.6666666666666666</v>
      </c>
      <c r="D27" s="14">
        <v>30.0</v>
      </c>
      <c r="E27" s="15">
        <v>330.0</v>
      </c>
      <c r="F27" s="6" t="s">
        <v>23</v>
      </c>
      <c r="G27" s="14" t="s">
        <v>73</v>
      </c>
      <c r="K27" s="4"/>
      <c r="L27" s="4"/>
    </row>
    <row r="28">
      <c r="A28" s="12">
        <v>44677.0</v>
      </c>
      <c r="B28" s="20">
        <v>0.4375</v>
      </c>
      <c r="C28" s="20">
        <v>0.4722222222222222</v>
      </c>
      <c r="D28" s="14">
        <v>0.0</v>
      </c>
      <c r="E28" s="15">
        <v>50.0</v>
      </c>
      <c r="F28" s="6" t="s">
        <v>66</v>
      </c>
      <c r="G28" s="14"/>
      <c r="K28" s="4"/>
      <c r="L28" s="4"/>
    </row>
    <row r="29">
      <c r="A29" s="12">
        <v>44677.0</v>
      </c>
      <c r="B29" s="20">
        <f t="shared" ref="B29:B33" si="2">C28</f>
        <v>0.4722222222</v>
      </c>
      <c r="C29" s="20">
        <v>0.4756944444444444</v>
      </c>
      <c r="D29" s="14">
        <v>0.0</v>
      </c>
      <c r="E29" s="15">
        <v>5.0</v>
      </c>
      <c r="F29" s="6" t="s">
        <v>28</v>
      </c>
      <c r="G29" s="14"/>
      <c r="K29" s="4"/>
      <c r="L29" s="4"/>
    </row>
    <row r="30">
      <c r="A30" s="12">
        <v>44677.0</v>
      </c>
      <c r="B30" s="20">
        <f t="shared" si="2"/>
        <v>0.4756944444</v>
      </c>
      <c r="C30" s="20">
        <v>0.4791666666666667</v>
      </c>
      <c r="D30" s="14">
        <v>0.0</v>
      </c>
      <c r="E30" s="15">
        <v>5.0</v>
      </c>
      <c r="F30" s="6" t="s">
        <v>29</v>
      </c>
      <c r="G30" s="14"/>
      <c r="K30" s="4"/>
      <c r="L30" s="4"/>
    </row>
    <row r="31">
      <c r="A31" s="12">
        <v>44677.0</v>
      </c>
      <c r="B31" s="20">
        <f t="shared" si="2"/>
        <v>0.4791666667</v>
      </c>
      <c r="C31" s="20">
        <v>0.4861111111111111</v>
      </c>
      <c r="D31" s="14">
        <v>0.0</v>
      </c>
      <c r="E31" s="15">
        <v>10.0</v>
      </c>
      <c r="F31" s="6" t="s">
        <v>66</v>
      </c>
      <c r="G31" s="14"/>
      <c r="K31" s="4"/>
      <c r="L31" s="4"/>
    </row>
    <row r="32">
      <c r="A32" s="12">
        <v>44677.0</v>
      </c>
      <c r="B32" s="20">
        <f t="shared" si="2"/>
        <v>0.4861111111</v>
      </c>
      <c r="C32" s="20">
        <v>0.5069444444444444</v>
      </c>
      <c r="D32" s="14">
        <v>5.0</v>
      </c>
      <c r="E32" s="15">
        <v>25.0</v>
      </c>
      <c r="F32" s="6" t="s">
        <v>28</v>
      </c>
      <c r="G32" s="14" t="s">
        <v>74</v>
      </c>
      <c r="K32" s="4"/>
      <c r="L32" s="4"/>
    </row>
    <row r="33">
      <c r="A33" s="12">
        <v>44677.0</v>
      </c>
      <c r="B33" s="20">
        <f t="shared" si="2"/>
        <v>0.5069444444</v>
      </c>
      <c r="C33" s="20">
        <v>0.5208333333333334</v>
      </c>
      <c r="D33" s="14">
        <v>0.0</v>
      </c>
      <c r="E33" s="15">
        <v>20.0</v>
      </c>
      <c r="F33" s="6" t="s">
        <v>29</v>
      </c>
      <c r="G33" s="14"/>
      <c r="K33" s="4"/>
      <c r="L33" s="4"/>
    </row>
    <row r="34">
      <c r="A34" s="12">
        <v>44678.0</v>
      </c>
      <c r="B34" s="33">
        <v>0.4166666666666667</v>
      </c>
      <c r="C34" s="37">
        <v>0.625</v>
      </c>
      <c r="D34" s="14">
        <v>25.0</v>
      </c>
      <c r="E34" s="15">
        <v>275.0</v>
      </c>
      <c r="F34" s="6" t="s">
        <v>23</v>
      </c>
      <c r="G34" s="14" t="s">
        <v>64</v>
      </c>
      <c r="K34" s="4"/>
      <c r="L34" s="4"/>
    </row>
    <row r="35">
      <c r="A35" s="12">
        <v>44678.0</v>
      </c>
      <c r="B35" s="33">
        <v>0.8333333333333334</v>
      </c>
      <c r="C35" s="37">
        <v>0.8402777777777778</v>
      </c>
      <c r="D35" s="14">
        <v>0.0</v>
      </c>
      <c r="E35" s="15">
        <v>10.0</v>
      </c>
      <c r="F35" s="6" t="s">
        <v>66</v>
      </c>
      <c r="G35" s="15"/>
      <c r="K35" s="4"/>
      <c r="L35" s="4"/>
    </row>
    <row r="36">
      <c r="A36" s="12">
        <v>44678.0</v>
      </c>
      <c r="B36" s="33">
        <v>0.8402777777777778</v>
      </c>
      <c r="C36" s="37">
        <v>0.9340277777777778</v>
      </c>
      <c r="D36" s="14">
        <v>10.0</v>
      </c>
      <c r="E36" s="15">
        <v>125.0</v>
      </c>
      <c r="F36" s="6" t="s">
        <v>28</v>
      </c>
      <c r="G36" s="14" t="s">
        <v>72</v>
      </c>
      <c r="L36" s="4"/>
    </row>
    <row r="37">
      <c r="A37" s="12">
        <v>44679.0</v>
      </c>
      <c r="B37" s="40">
        <v>0.5</v>
      </c>
      <c r="C37" s="40">
        <v>0.5138888888888888</v>
      </c>
      <c r="D37" s="14">
        <v>0.0</v>
      </c>
      <c r="E37" s="15">
        <v>20.0</v>
      </c>
      <c r="F37" s="6" t="s">
        <v>29</v>
      </c>
      <c r="G37" s="15"/>
      <c r="L37" s="4"/>
    </row>
    <row r="38">
      <c r="A38" s="12">
        <v>44679.0</v>
      </c>
      <c r="B38" s="40">
        <v>0.5138888888888888</v>
      </c>
      <c r="C38" s="40">
        <v>0.5833333333333334</v>
      </c>
      <c r="D38" s="14">
        <v>10.0</v>
      </c>
      <c r="E38" s="15">
        <v>90.0</v>
      </c>
      <c r="F38" s="6" t="s">
        <v>66</v>
      </c>
      <c r="G38" s="14" t="s">
        <v>72</v>
      </c>
      <c r="L38" s="4"/>
    </row>
    <row r="39">
      <c r="A39" s="12">
        <v>44679.0</v>
      </c>
      <c r="B39" s="40">
        <v>0.5833333333333334</v>
      </c>
      <c r="C39" s="33">
        <v>0.6041666666666666</v>
      </c>
      <c r="D39" s="14">
        <v>0.0</v>
      </c>
      <c r="E39" s="15">
        <v>30.0</v>
      </c>
      <c r="F39" s="6" t="s">
        <v>28</v>
      </c>
      <c r="G39" s="15"/>
      <c r="L39" s="4"/>
    </row>
    <row r="40">
      <c r="A40" s="12">
        <v>44680.0</v>
      </c>
      <c r="B40" s="33">
        <v>0.8333333333333334</v>
      </c>
      <c r="C40" s="37">
        <v>0.9993055555555556</v>
      </c>
      <c r="D40" s="14">
        <v>20.0</v>
      </c>
      <c r="E40" s="15">
        <v>220.0</v>
      </c>
      <c r="F40" s="6" t="s">
        <v>29</v>
      </c>
      <c r="G40" s="14" t="s">
        <v>75</v>
      </c>
      <c r="L40" s="4"/>
    </row>
    <row r="41">
      <c r="A41" s="12">
        <v>44681.0</v>
      </c>
      <c r="B41" s="33">
        <v>0.0</v>
      </c>
      <c r="C41" s="37">
        <v>0.017361111111111112</v>
      </c>
      <c r="D41" s="14">
        <v>0.0</v>
      </c>
      <c r="E41" s="15">
        <v>25.0</v>
      </c>
      <c r="F41" s="14" t="s">
        <v>46</v>
      </c>
      <c r="G41" s="15"/>
      <c r="L41" s="4"/>
    </row>
    <row r="42">
      <c r="A42" s="12">
        <v>44682.0</v>
      </c>
      <c r="B42" s="33">
        <v>0.5</v>
      </c>
      <c r="C42" s="33">
        <v>0.625</v>
      </c>
      <c r="D42" s="14">
        <v>20.0</v>
      </c>
      <c r="E42" s="15">
        <v>160.0</v>
      </c>
      <c r="F42" s="14" t="s">
        <v>23</v>
      </c>
      <c r="G42" s="14" t="s">
        <v>76</v>
      </c>
      <c r="L42" s="4"/>
    </row>
    <row r="43">
      <c r="A43" s="12">
        <v>44682.0</v>
      </c>
      <c r="B43" s="33">
        <v>0.75</v>
      </c>
      <c r="C43" s="33">
        <v>0.875</v>
      </c>
      <c r="D43" s="14">
        <v>30.0</v>
      </c>
      <c r="E43" s="15">
        <v>150.0</v>
      </c>
      <c r="F43" s="14" t="s">
        <v>23</v>
      </c>
      <c r="G43" s="14" t="s">
        <v>77</v>
      </c>
      <c r="L43" s="4"/>
    </row>
    <row r="44">
      <c r="A44" s="12">
        <v>44683.0</v>
      </c>
      <c r="B44" s="20">
        <v>0.8333333333333334</v>
      </c>
      <c r="C44" s="20">
        <v>0.8541666666666666</v>
      </c>
      <c r="D44" s="14">
        <v>0.0</v>
      </c>
      <c r="E44" s="15">
        <v>30.0</v>
      </c>
      <c r="F44" s="6" t="s">
        <v>66</v>
      </c>
      <c r="G44" s="15"/>
      <c r="L44" s="4"/>
    </row>
    <row r="45">
      <c r="A45" s="12">
        <v>44683.0</v>
      </c>
      <c r="B45" s="20">
        <v>0.8541666666666666</v>
      </c>
      <c r="C45" s="20">
        <v>0.8611111111111112</v>
      </c>
      <c r="D45" s="14">
        <v>0.0</v>
      </c>
      <c r="E45" s="15">
        <v>10.0</v>
      </c>
      <c r="F45" s="6" t="s">
        <v>28</v>
      </c>
      <c r="G45" s="15"/>
      <c r="L45" s="4"/>
    </row>
    <row r="46">
      <c r="A46" s="12">
        <v>44683.0</v>
      </c>
      <c r="B46" s="20">
        <v>0.8611111111111112</v>
      </c>
      <c r="C46" s="20">
        <v>0.8958333333333334</v>
      </c>
      <c r="D46" s="14">
        <v>5.0</v>
      </c>
      <c r="E46" s="15">
        <v>45.0</v>
      </c>
      <c r="F46" s="6" t="s">
        <v>29</v>
      </c>
      <c r="G46" s="14" t="s">
        <v>44</v>
      </c>
      <c r="L46" s="4"/>
    </row>
    <row r="47">
      <c r="A47" s="12">
        <v>44684.0</v>
      </c>
      <c r="B47" s="13">
        <v>0.375</v>
      </c>
      <c r="C47" s="13">
        <v>0.625</v>
      </c>
      <c r="D47" s="14">
        <v>30.0</v>
      </c>
      <c r="E47" s="15">
        <v>330.0</v>
      </c>
      <c r="F47" s="6" t="s">
        <v>66</v>
      </c>
      <c r="G47" s="14" t="s">
        <v>78</v>
      </c>
      <c r="L47" s="4"/>
    </row>
    <row r="48">
      <c r="A48" s="12">
        <v>44685.0</v>
      </c>
      <c r="B48" s="13">
        <v>0.2916666666666667</v>
      </c>
      <c r="C48" s="13">
        <v>0.375</v>
      </c>
      <c r="D48" s="14">
        <v>25.0</v>
      </c>
      <c r="E48" s="15">
        <v>95.0</v>
      </c>
      <c r="F48" s="14" t="s">
        <v>29</v>
      </c>
      <c r="G48" s="14" t="s">
        <v>79</v>
      </c>
      <c r="L48" s="4"/>
    </row>
    <row r="49">
      <c r="A49" s="12">
        <v>44685.0</v>
      </c>
      <c r="B49" s="13">
        <v>0.8333333333333334</v>
      </c>
      <c r="C49" s="13">
        <v>0.9791666666666666</v>
      </c>
      <c r="D49" s="14">
        <v>5.0</v>
      </c>
      <c r="E49" s="15">
        <v>205.0</v>
      </c>
      <c r="F49" s="14" t="s">
        <v>26</v>
      </c>
      <c r="G49" s="14" t="s">
        <v>80</v>
      </c>
      <c r="L49" s="4"/>
    </row>
    <row r="50">
      <c r="A50" s="12">
        <v>44685.0</v>
      </c>
      <c r="B50" s="13">
        <v>0.9791666666666666</v>
      </c>
      <c r="C50" s="13">
        <v>0.9993055555555556</v>
      </c>
      <c r="D50" s="14">
        <v>0.0</v>
      </c>
      <c r="E50" s="15">
        <v>30.0</v>
      </c>
      <c r="F50" s="14" t="s">
        <v>81</v>
      </c>
      <c r="G50" s="15"/>
      <c r="L50" s="4"/>
    </row>
    <row r="51">
      <c r="A51" s="12">
        <v>44686.0</v>
      </c>
      <c r="B51" s="13">
        <v>0.3333333333333333</v>
      </c>
      <c r="C51" s="13">
        <v>0.4375</v>
      </c>
      <c r="D51" s="14">
        <v>15.0</v>
      </c>
      <c r="E51" s="15">
        <v>135.0</v>
      </c>
      <c r="F51" s="14" t="s">
        <v>23</v>
      </c>
      <c r="G51" s="14" t="s">
        <v>82</v>
      </c>
      <c r="L51" s="4"/>
    </row>
    <row r="52">
      <c r="A52" s="12">
        <v>44686.0</v>
      </c>
      <c r="B52" s="13">
        <v>0.9583333333333334</v>
      </c>
      <c r="C52" s="13">
        <v>0.9895833333333334</v>
      </c>
      <c r="D52" s="14">
        <v>0.0</v>
      </c>
      <c r="E52" s="15">
        <v>45.0</v>
      </c>
      <c r="F52" s="14" t="s">
        <v>46</v>
      </c>
      <c r="G52" s="15"/>
      <c r="L52" s="4"/>
    </row>
    <row r="53">
      <c r="D53" s="30">
        <f t="shared" ref="D53:E53" si="3">SUM(D8:D52)</f>
        <v>334</v>
      </c>
      <c r="E53" s="30">
        <f t="shared" si="3"/>
        <v>3901</v>
      </c>
    </row>
    <row r="54">
      <c r="D54" s="31">
        <f>D53+E53</f>
        <v>4235</v>
      </c>
    </row>
  </sheetData>
  <mergeCells count="2">
    <mergeCell ref="A1:C1"/>
    <mergeCell ref="I8:I18"/>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7.13"/>
    <col customWidth="1" min="4" max="4" width="19.38"/>
    <col customWidth="1" min="6" max="6" width="13.5"/>
    <col customWidth="1" min="7" max="7" width="32.63"/>
    <col customWidth="1" min="9" max="9" width="26.5"/>
  </cols>
  <sheetData>
    <row r="1">
      <c r="A1" s="1" t="s">
        <v>0</v>
      </c>
      <c r="D1" s="2"/>
      <c r="E1" s="3"/>
      <c r="F1" s="2"/>
      <c r="G1" s="2"/>
      <c r="H1" s="2"/>
      <c r="I1" s="2"/>
      <c r="J1" s="2"/>
    </row>
    <row r="2">
      <c r="A2" s="2"/>
      <c r="B2" s="2"/>
      <c r="C2" s="2"/>
      <c r="D2" s="2"/>
      <c r="E2" s="2"/>
      <c r="F2" s="2"/>
      <c r="G2" s="2"/>
      <c r="H2" s="2"/>
      <c r="I2" s="3" t="s">
        <v>1</v>
      </c>
      <c r="J2" s="4">
        <f t="shared" ref="J2:J4" si="1">24*60</f>
        <v>1440</v>
      </c>
    </row>
    <row r="3">
      <c r="A3" s="5" t="s">
        <v>2</v>
      </c>
      <c r="B3" s="6" t="s">
        <v>83</v>
      </c>
      <c r="C3" s="7"/>
      <c r="D3" s="7"/>
      <c r="E3" s="7"/>
      <c r="F3" s="5" t="s">
        <v>4</v>
      </c>
      <c r="G3" s="6" t="s">
        <v>5</v>
      </c>
      <c r="H3" s="2"/>
      <c r="I3" s="3" t="s">
        <v>6</v>
      </c>
      <c r="J3" s="4">
        <f t="shared" si="1"/>
        <v>1440</v>
      </c>
    </row>
    <row r="4">
      <c r="A4" s="5" t="s">
        <v>7</v>
      </c>
      <c r="B4" s="6" t="s">
        <v>63</v>
      </c>
      <c r="C4" s="7"/>
      <c r="D4" s="7"/>
      <c r="E4" s="7"/>
      <c r="F4" s="5" t="s">
        <v>9</v>
      </c>
      <c r="G4" s="8" t="s">
        <v>8</v>
      </c>
      <c r="H4" s="2"/>
      <c r="I4" s="3" t="s">
        <v>10</v>
      </c>
      <c r="J4" s="4">
        <f t="shared" si="1"/>
        <v>1440</v>
      </c>
    </row>
    <row r="5">
      <c r="A5" s="5" t="s">
        <v>11</v>
      </c>
      <c r="B5" s="6" t="s">
        <v>12</v>
      </c>
      <c r="C5" s="7"/>
      <c r="D5" s="7"/>
      <c r="E5" s="7"/>
      <c r="F5" s="5" t="s">
        <v>13</v>
      </c>
      <c r="G5" s="6" t="s">
        <v>14</v>
      </c>
      <c r="H5" s="2"/>
      <c r="I5" s="2"/>
      <c r="J5" s="4">
        <f>SUM(J2:J4)</f>
        <v>4320</v>
      </c>
    </row>
    <row r="6">
      <c r="A6" s="2"/>
      <c r="B6" s="2"/>
      <c r="C6" s="2"/>
      <c r="D6" s="2"/>
      <c r="E6" s="2"/>
      <c r="F6" s="2"/>
      <c r="G6" s="2"/>
      <c r="H6" s="2"/>
      <c r="I6" s="2"/>
      <c r="J6" s="4"/>
    </row>
    <row r="7">
      <c r="A7" s="44" t="s">
        <v>15</v>
      </c>
      <c r="B7" s="10" t="s">
        <v>16</v>
      </c>
      <c r="C7" s="10" t="s">
        <v>17</v>
      </c>
      <c r="D7" s="10" t="s">
        <v>18</v>
      </c>
      <c r="E7" s="10" t="s">
        <v>19</v>
      </c>
      <c r="F7" s="10" t="s">
        <v>20</v>
      </c>
      <c r="G7" s="10" t="s">
        <v>21</v>
      </c>
      <c r="H7" s="2"/>
      <c r="I7" s="11" t="s">
        <v>22</v>
      </c>
      <c r="J7" s="2"/>
    </row>
    <row r="8">
      <c r="A8" s="12">
        <v>44669.0</v>
      </c>
      <c r="B8" s="40">
        <v>0.9375</v>
      </c>
      <c r="C8" s="40">
        <v>0.9993055555555556</v>
      </c>
      <c r="D8" s="34">
        <v>15.0</v>
      </c>
      <c r="E8" s="35">
        <v>75.0</v>
      </c>
      <c r="F8" s="6" t="s">
        <v>46</v>
      </c>
      <c r="G8" s="38" t="s">
        <v>84</v>
      </c>
      <c r="H8" s="2"/>
      <c r="I8" s="16" t="s">
        <v>85</v>
      </c>
      <c r="J8" s="45"/>
      <c r="K8" s="45"/>
    </row>
    <row r="9">
      <c r="A9" s="12">
        <v>44670.0</v>
      </c>
      <c r="B9" s="43">
        <v>0.5</v>
      </c>
      <c r="C9" s="33">
        <v>0.6458333333333334</v>
      </c>
      <c r="D9" s="6">
        <v>30.0</v>
      </c>
      <c r="E9" s="35">
        <v>180.0</v>
      </c>
      <c r="F9" s="6" t="s">
        <v>23</v>
      </c>
      <c r="G9" s="38" t="s">
        <v>86</v>
      </c>
      <c r="H9" s="2"/>
      <c r="J9" s="45"/>
      <c r="K9" s="45"/>
    </row>
    <row r="10">
      <c r="A10" s="12">
        <v>44670.0</v>
      </c>
      <c r="B10" s="33">
        <v>0.9791666666666666</v>
      </c>
      <c r="C10" s="37">
        <v>0.9993055555555556</v>
      </c>
      <c r="D10" s="6">
        <v>0.0</v>
      </c>
      <c r="E10" s="35">
        <v>30.0</v>
      </c>
      <c r="F10" s="6" t="s">
        <v>58</v>
      </c>
      <c r="G10" s="15"/>
      <c r="H10" s="2"/>
      <c r="J10" s="45"/>
      <c r="K10" s="45"/>
    </row>
    <row r="11">
      <c r="A11" s="12">
        <v>44671.0</v>
      </c>
      <c r="B11" s="33">
        <v>0.4166666666666667</v>
      </c>
      <c r="C11" s="37">
        <v>0.5416666666666666</v>
      </c>
      <c r="D11" s="6">
        <v>30.0</v>
      </c>
      <c r="E11" s="35">
        <v>150.0</v>
      </c>
      <c r="F11" s="6" t="s">
        <v>23</v>
      </c>
      <c r="G11" s="46" t="s">
        <v>24</v>
      </c>
      <c r="H11" s="2"/>
      <c r="J11" s="45"/>
      <c r="K11" s="45"/>
    </row>
    <row r="12">
      <c r="A12" s="12">
        <v>44671.0</v>
      </c>
      <c r="B12" s="33">
        <v>0.8333333333333334</v>
      </c>
      <c r="C12" s="37">
        <v>0.9993055555555556</v>
      </c>
      <c r="D12" s="6">
        <v>30.0</v>
      </c>
      <c r="E12" s="35">
        <v>210.0</v>
      </c>
      <c r="F12" s="6" t="s">
        <v>87</v>
      </c>
      <c r="G12" s="14" t="s">
        <v>88</v>
      </c>
      <c r="H12" s="2"/>
      <c r="J12" s="45"/>
      <c r="K12" s="45"/>
    </row>
    <row r="13">
      <c r="A13" s="12">
        <v>44672.0</v>
      </c>
      <c r="B13" s="33">
        <v>0.0</v>
      </c>
      <c r="C13" s="37">
        <v>0.041666666666666664</v>
      </c>
      <c r="D13" s="6">
        <v>5.0</v>
      </c>
      <c r="E13" s="35">
        <v>55.0</v>
      </c>
      <c r="F13" s="6" t="s">
        <v>28</v>
      </c>
      <c r="G13" s="38" t="s">
        <v>44</v>
      </c>
      <c r="H13" s="2"/>
      <c r="J13" s="45"/>
      <c r="K13" s="45"/>
    </row>
    <row r="14">
      <c r="A14" s="12">
        <v>44672.0</v>
      </c>
      <c r="B14" s="33">
        <v>0.4583333333333333</v>
      </c>
      <c r="C14" s="37">
        <v>0.5625</v>
      </c>
      <c r="D14" s="6">
        <v>10.0</v>
      </c>
      <c r="E14" s="35">
        <v>140.0</v>
      </c>
      <c r="F14" s="6" t="s">
        <v>23</v>
      </c>
      <c r="G14" s="14" t="s">
        <v>89</v>
      </c>
      <c r="H14" s="2"/>
      <c r="J14" s="45"/>
      <c r="K14" s="45"/>
    </row>
    <row r="15">
      <c r="A15" s="12">
        <v>44673.0</v>
      </c>
      <c r="B15" s="33">
        <v>0.375</v>
      </c>
      <c r="C15" s="37">
        <v>0.3958333333333333</v>
      </c>
      <c r="D15" s="14">
        <v>0.0</v>
      </c>
      <c r="E15" s="34">
        <v>30.0</v>
      </c>
      <c r="F15" s="6" t="s">
        <v>26</v>
      </c>
      <c r="G15" s="38" t="s">
        <v>90</v>
      </c>
      <c r="I15" s="45"/>
      <c r="J15" s="45"/>
      <c r="K15" s="45"/>
    </row>
    <row r="16">
      <c r="A16" s="12">
        <v>44673.0</v>
      </c>
      <c r="B16" s="33">
        <f t="shared" ref="B16:B19" si="2">C15</f>
        <v>0.3958333333</v>
      </c>
      <c r="C16" s="37">
        <v>0.40625</v>
      </c>
      <c r="D16" s="14">
        <v>0.0</v>
      </c>
      <c r="E16" s="34">
        <v>15.0</v>
      </c>
      <c r="F16" s="6" t="s">
        <v>28</v>
      </c>
      <c r="G16" s="38"/>
      <c r="I16" s="45"/>
      <c r="J16" s="45"/>
      <c r="K16" s="45"/>
    </row>
    <row r="17">
      <c r="A17" s="12">
        <v>44673.0</v>
      </c>
      <c r="B17" s="33">
        <f t="shared" si="2"/>
        <v>0.40625</v>
      </c>
      <c r="C17" s="37">
        <v>0.4097222222222222</v>
      </c>
      <c r="D17" s="14">
        <v>0.0</v>
      </c>
      <c r="E17" s="34">
        <v>5.0</v>
      </c>
      <c r="F17" s="6" t="s">
        <v>29</v>
      </c>
      <c r="G17" s="38"/>
      <c r="I17" s="45"/>
      <c r="J17" s="45"/>
      <c r="K17" s="45"/>
    </row>
    <row r="18">
      <c r="A18" s="12">
        <v>44673.0</v>
      </c>
      <c r="B18" s="33">
        <f t="shared" si="2"/>
        <v>0.4097222222</v>
      </c>
      <c r="C18" s="37">
        <v>0.4479166666666667</v>
      </c>
      <c r="D18" s="14">
        <v>0.0</v>
      </c>
      <c r="E18" s="34">
        <v>55.0</v>
      </c>
      <c r="F18" s="6" t="s">
        <v>26</v>
      </c>
      <c r="G18" s="38"/>
      <c r="I18" s="45"/>
      <c r="J18" s="45"/>
      <c r="K18" s="45"/>
    </row>
    <row r="19">
      <c r="A19" s="12">
        <v>44673.0</v>
      </c>
      <c r="B19" s="33">
        <f t="shared" si="2"/>
        <v>0.4479166667</v>
      </c>
      <c r="C19" s="37">
        <f>B20</f>
        <v>0.4652777778</v>
      </c>
      <c r="D19" s="14">
        <v>5.0</v>
      </c>
      <c r="E19" s="34">
        <v>20.0</v>
      </c>
      <c r="F19" s="6" t="s">
        <v>28</v>
      </c>
      <c r="G19" s="46" t="s">
        <v>44</v>
      </c>
      <c r="I19" s="45"/>
      <c r="J19" s="45"/>
      <c r="K19" s="45"/>
    </row>
    <row r="20">
      <c r="A20" s="12">
        <v>44673.0</v>
      </c>
      <c r="B20" s="37">
        <v>0.4652777777777778</v>
      </c>
      <c r="C20" s="37">
        <v>0.5</v>
      </c>
      <c r="D20" s="14">
        <v>0.0</v>
      </c>
      <c r="E20" s="35">
        <v>50.0</v>
      </c>
      <c r="F20" s="6" t="s">
        <v>29</v>
      </c>
      <c r="G20" s="38"/>
      <c r="I20" s="45"/>
      <c r="J20" s="45"/>
      <c r="K20" s="45"/>
    </row>
    <row r="21">
      <c r="A21" s="12">
        <v>44676.0</v>
      </c>
      <c r="B21" s="33">
        <v>0.5</v>
      </c>
      <c r="C21" s="37">
        <v>0.5833333333333334</v>
      </c>
      <c r="D21" s="14">
        <v>60.0</v>
      </c>
      <c r="E21" s="35">
        <v>60.0</v>
      </c>
      <c r="F21" s="6" t="s">
        <v>23</v>
      </c>
      <c r="G21" s="14" t="s">
        <v>91</v>
      </c>
    </row>
    <row r="22">
      <c r="A22" s="12">
        <v>44677.0</v>
      </c>
      <c r="B22" s="33">
        <v>0.4166666666666667</v>
      </c>
      <c r="C22" s="37">
        <v>0.4583333333333333</v>
      </c>
      <c r="D22" s="14">
        <v>10.0</v>
      </c>
      <c r="E22" s="35">
        <v>50.0</v>
      </c>
      <c r="F22" s="6" t="s">
        <v>23</v>
      </c>
      <c r="G22" s="38" t="s">
        <v>92</v>
      </c>
    </row>
    <row r="23">
      <c r="A23" s="12">
        <v>44677.0</v>
      </c>
      <c r="B23" s="33">
        <v>0.9166666666666666</v>
      </c>
      <c r="C23" s="37">
        <v>0.9993055555555556</v>
      </c>
      <c r="D23" s="14">
        <v>20.0</v>
      </c>
      <c r="E23" s="35">
        <v>100.0</v>
      </c>
      <c r="F23" s="6" t="s">
        <v>23</v>
      </c>
      <c r="G23" s="38" t="s">
        <v>27</v>
      </c>
    </row>
    <row r="24">
      <c r="A24" s="12">
        <v>44678.0</v>
      </c>
      <c r="B24" s="33">
        <v>0.0</v>
      </c>
      <c r="C24" s="37">
        <v>0.041666666666666664</v>
      </c>
      <c r="D24" s="14">
        <v>20.0</v>
      </c>
      <c r="E24" s="35">
        <v>40.0</v>
      </c>
      <c r="F24" s="6" t="s">
        <v>29</v>
      </c>
      <c r="G24" s="14" t="s">
        <v>93</v>
      </c>
    </row>
    <row r="25">
      <c r="A25" s="12">
        <v>44678.0</v>
      </c>
      <c r="B25" s="33">
        <v>0.4166666666666667</v>
      </c>
      <c r="C25" s="37">
        <v>0.625</v>
      </c>
      <c r="D25" s="14">
        <v>40.0</v>
      </c>
      <c r="E25" s="35">
        <v>260.0</v>
      </c>
      <c r="F25" s="6" t="s">
        <v>26</v>
      </c>
      <c r="G25" s="38" t="s">
        <v>94</v>
      </c>
    </row>
    <row r="26">
      <c r="A26" s="12">
        <v>44678.0</v>
      </c>
      <c r="B26" s="33">
        <v>0.8333333333333334</v>
      </c>
      <c r="C26" s="37">
        <v>0.8402777777777778</v>
      </c>
      <c r="D26" s="14">
        <v>0.0</v>
      </c>
      <c r="E26" s="35">
        <v>10.0</v>
      </c>
      <c r="F26" s="6" t="s">
        <v>28</v>
      </c>
      <c r="G26" s="38"/>
    </row>
    <row r="27">
      <c r="A27" s="12">
        <v>44678.0</v>
      </c>
      <c r="B27" s="33">
        <v>0.8402777777777778</v>
      </c>
      <c r="C27" s="37">
        <v>0.9340277777777778</v>
      </c>
      <c r="D27" s="14">
        <v>5.0</v>
      </c>
      <c r="E27" s="35">
        <v>130.0</v>
      </c>
      <c r="F27" s="6" t="s">
        <v>29</v>
      </c>
      <c r="G27" s="38" t="s">
        <v>44</v>
      </c>
    </row>
    <row r="28">
      <c r="A28" s="12">
        <v>44678.0</v>
      </c>
      <c r="B28" s="37">
        <v>0.9756944444444444</v>
      </c>
      <c r="C28" s="37">
        <v>0.9993055555555556</v>
      </c>
      <c r="D28" s="14">
        <v>5.0</v>
      </c>
      <c r="E28" s="35">
        <v>29.0</v>
      </c>
      <c r="F28" s="6" t="s">
        <v>26</v>
      </c>
      <c r="G28" s="38" t="s">
        <v>44</v>
      </c>
    </row>
    <row r="29">
      <c r="A29" s="12">
        <v>44679.0</v>
      </c>
      <c r="B29" s="33">
        <v>0.375</v>
      </c>
      <c r="C29" s="37">
        <v>0.4166666666666667</v>
      </c>
      <c r="D29" s="14">
        <v>5.0</v>
      </c>
      <c r="E29" s="35">
        <v>55.0</v>
      </c>
      <c r="F29" s="6" t="s">
        <v>23</v>
      </c>
      <c r="G29" s="38" t="s">
        <v>44</v>
      </c>
    </row>
    <row r="30">
      <c r="A30" s="12">
        <v>44679.0</v>
      </c>
      <c r="B30" s="33">
        <v>0.5416666666666666</v>
      </c>
      <c r="C30" s="37">
        <v>0.6041666666666666</v>
      </c>
      <c r="D30" s="14">
        <v>13.0</v>
      </c>
      <c r="E30" s="35">
        <v>77.0</v>
      </c>
      <c r="F30" s="6" t="s">
        <v>26</v>
      </c>
      <c r="G30" s="38" t="s">
        <v>27</v>
      </c>
    </row>
    <row r="31">
      <c r="A31" s="12">
        <v>44680.0</v>
      </c>
      <c r="B31" s="33">
        <v>0.4583333333333333</v>
      </c>
      <c r="C31" s="37">
        <v>0.6041666666666666</v>
      </c>
      <c r="D31" s="14">
        <v>55.0</v>
      </c>
      <c r="E31" s="35">
        <v>155.0</v>
      </c>
      <c r="F31" s="6" t="s">
        <v>23</v>
      </c>
      <c r="G31" s="38" t="s">
        <v>86</v>
      </c>
    </row>
    <row r="32">
      <c r="A32" s="12">
        <v>44682.0</v>
      </c>
      <c r="B32" s="13">
        <v>0.75</v>
      </c>
      <c r="C32" s="13">
        <v>0.8333333333333334</v>
      </c>
      <c r="D32" s="14">
        <v>60.0</v>
      </c>
      <c r="E32" s="15">
        <v>60.0</v>
      </c>
      <c r="F32" s="6" t="s">
        <v>28</v>
      </c>
      <c r="G32" s="14" t="s">
        <v>95</v>
      </c>
    </row>
    <row r="33">
      <c r="A33" s="12">
        <v>44683.0</v>
      </c>
      <c r="B33" s="13">
        <v>0.375</v>
      </c>
      <c r="C33" s="13">
        <v>0.3888888888888889</v>
      </c>
      <c r="D33" s="14">
        <v>5.0</v>
      </c>
      <c r="E33" s="14">
        <v>15.0</v>
      </c>
      <c r="F33" s="6" t="s">
        <v>26</v>
      </c>
      <c r="G33" s="38" t="s">
        <v>96</v>
      </c>
    </row>
    <row r="34">
      <c r="A34" s="12">
        <v>44683.0</v>
      </c>
      <c r="B34" s="13">
        <f t="shared" ref="B34:B40" si="3">C33</f>
        <v>0.3888888889</v>
      </c>
      <c r="C34" s="13">
        <v>0.3923611111111111</v>
      </c>
      <c r="D34" s="14">
        <v>0.0</v>
      </c>
      <c r="E34" s="14">
        <v>5.0</v>
      </c>
      <c r="F34" s="6" t="s">
        <v>28</v>
      </c>
      <c r="G34" s="38"/>
    </row>
    <row r="35">
      <c r="A35" s="12">
        <v>44683.0</v>
      </c>
      <c r="B35" s="13">
        <f t="shared" si="3"/>
        <v>0.3923611111</v>
      </c>
      <c r="C35" s="13">
        <v>0.4097222222222222</v>
      </c>
      <c r="D35" s="14">
        <v>5.0</v>
      </c>
      <c r="E35" s="14">
        <v>20.0</v>
      </c>
      <c r="F35" s="6" t="s">
        <v>29</v>
      </c>
      <c r="G35" s="38" t="s">
        <v>44</v>
      </c>
    </row>
    <row r="36">
      <c r="A36" s="12">
        <v>44683.0</v>
      </c>
      <c r="B36" s="13">
        <f t="shared" si="3"/>
        <v>0.4097222222</v>
      </c>
      <c r="C36" s="13">
        <v>0.4548611111111111</v>
      </c>
      <c r="D36" s="14">
        <v>5.0</v>
      </c>
      <c r="E36" s="14">
        <v>60.0</v>
      </c>
      <c r="F36" s="6" t="s">
        <v>26</v>
      </c>
      <c r="G36" s="46" t="s">
        <v>45</v>
      </c>
    </row>
    <row r="37">
      <c r="A37" s="12">
        <v>44683.0</v>
      </c>
      <c r="B37" s="13">
        <f t="shared" si="3"/>
        <v>0.4548611111</v>
      </c>
      <c r="C37" s="13">
        <v>0.4583333333333333</v>
      </c>
      <c r="D37" s="14">
        <v>0.0</v>
      </c>
      <c r="E37" s="14">
        <v>5.0</v>
      </c>
      <c r="F37" s="6" t="s">
        <v>28</v>
      </c>
      <c r="G37" s="38"/>
    </row>
    <row r="38">
      <c r="A38" s="12">
        <v>44683.0</v>
      </c>
      <c r="B38" s="13">
        <f t="shared" si="3"/>
        <v>0.4583333333</v>
      </c>
      <c r="C38" s="13">
        <v>0.4652777777777778</v>
      </c>
      <c r="D38" s="14">
        <v>0.0</v>
      </c>
      <c r="E38" s="14">
        <v>10.0</v>
      </c>
      <c r="F38" s="6" t="s">
        <v>29</v>
      </c>
      <c r="G38" s="38"/>
    </row>
    <row r="39">
      <c r="A39" s="12">
        <v>44683.0</v>
      </c>
      <c r="B39" s="13">
        <f t="shared" si="3"/>
        <v>0.4652777778</v>
      </c>
      <c r="C39" s="13">
        <v>0.4826388888888889</v>
      </c>
      <c r="D39" s="14">
        <v>0.0</v>
      </c>
      <c r="E39" s="14">
        <v>25.0</v>
      </c>
      <c r="F39" s="6" t="s">
        <v>26</v>
      </c>
      <c r="G39" s="38"/>
    </row>
    <row r="40">
      <c r="A40" s="12">
        <v>44683.0</v>
      </c>
      <c r="B40" s="13">
        <f t="shared" si="3"/>
        <v>0.4826388889</v>
      </c>
      <c r="C40" s="13">
        <f>B41</f>
        <v>0.4930555556</v>
      </c>
      <c r="D40" s="14">
        <v>10.0</v>
      </c>
      <c r="E40" s="14">
        <v>35.0</v>
      </c>
      <c r="F40" s="6" t="s">
        <v>28</v>
      </c>
      <c r="G40" s="46" t="s">
        <v>44</v>
      </c>
    </row>
    <row r="41">
      <c r="A41" s="12">
        <v>44683.0</v>
      </c>
      <c r="B41" s="13">
        <v>0.4930555555555556</v>
      </c>
      <c r="C41" s="13">
        <v>0.5</v>
      </c>
      <c r="D41" s="14">
        <v>0.0</v>
      </c>
      <c r="E41" s="14">
        <v>10.0</v>
      </c>
      <c r="F41" s="6" t="s">
        <v>29</v>
      </c>
      <c r="G41" s="38"/>
    </row>
    <row r="42">
      <c r="A42" s="12">
        <v>44683.0</v>
      </c>
      <c r="B42" s="40">
        <v>0.9375</v>
      </c>
      <c r="C42" s="40">
        <v>0.9993055555555556</v>
      </c>
      <c r="D42" s="14">
        <v>0.0</v>
      </c>
      <c r="E42" s="15">
        <v>90.0</v>
      </c>
      <c r="F42" s="6" t="s">
        <v>23</v>
      </c>
      <c r="G42" s="15"/>
    </row>
    <row r="43">
      <c r="A43" s="12">
        <v>44684.0</v>
      </c>
      <c r="B43" s="13">
        <v>0.4583333333333333</v>
      </c>
      <c r="C43" s="13">
        <v>0.625</v>
      </c>
      <c r="D43" s="14">
        <v>50.0</v>
      </c>
      <c r="E43" s="15">
        <v>310.0</v>
      </c>
      <c r="F43" s="6" t="s">
        <v>26</v>
      </c>
      <c r="G43" s="38" t="s">
        <v>97</v>
      </c>
    </row>
    <row r="44">
      <c r="A44" s="12">
        <v>44685.0</v>
      </c>
      <c r="B44" s="13">
        <v>0.4166666666666667</v>
      </c>
      <c r="C44" s="13">
        <v>0.5138888888888888</v>
      </c>
      <c r="D44" s="14">
        <v>45.0</v>
      </c>
      <c r="E44" s="14">
        <v>95.0</v>
      </c>
      <c r="F44" s="6" t="s">
        <v>26</v>
      </c>
      <c r="G44" s="38" t="s">
        <v>27</v>
      </c>
    </row>
    <row r="45">
      <c r="A45" s="12">
        <v>44685.0</v>
      </c>
      <c r="B45" s="13">
        <v>0.5138888888888888</v>
      </c>
      <c r="C45" s="13">
        <v>0.5208333333333334</v>
      </c>
      <c r="D45" s="14">
        <v>0.0</v>
      </c>
      <c r="E45" s="14">
        <v>10.0</v>
      </c>
      <c r="F45" s="14" t="s">
        <v>28</v>
      </c>
      <c r="G45" s="15"/>
    </row>
    <row r="46">
      <c r="A46" s="12">
        <v>44685.0</v>
      </c>
      <c r="B46" s="13">
        <v>0.9583333333333334</v>
      </c>
      <c r="C46" s="13">
        <v>0.9861111111111112</v>
      </c>
      <c r="D46" s="14">
        <v>5.0</v>
      </c>
      <c r="E46" s="15">
        <v>35.0</v>
      </c>
      <c r="F46" s="14" t="s">
        <v>29</v>
      </c>
      <c r="G46" s="38" t="s">
        <v>44</v>
      </c>
    </row>
    <row r="47">
      <c r="A47" s="12">
        <v>44686.0</v>
      </c>
      <c r="B47" s="13">
        <v>0.4166666666666667</v>
      </c>
      <c r="C47" s="13">
        <v>0.6666666666666666</v>
      </c>
      <c r="D47" s="14">
        <v>100.0</v>
      </c>
      <c r="E47" s="19">
        <v>260.0</v>
      </c>
      <c r="F47" s="14" t="s">
        <v>46</v>
      </c>
      <c r="G47" s="46" t="s">
        <v>98</v>
      </c>
    </row>
    <row r="48">
      <c r="A48" s="12">
        <v>44686.0</v>
      </c>
      <c r="B48" s="13">
        <v>0.8333333333333334</v>
      </c>
      <c r="C48" s="13">
        <v>0.8958333333333334</v>
      </c>
      <c r="D48" s="14">
        <v>10.0</v>
      </c>
      <c r="E48" s="15">
        <v>80.0</v>
      </c>
      <c r="F48" s="14" t="s">
        <v>29</v>
      </c>
      <c r="G48" s="38" t="s">
        <v>44</v>
      </c>
    </row>
    <row r="49">
      <c r="D49" s="30">
        <f t="shared" ref="D49:E49" si="4">SUM(D8:D48)</f>
        <v>653</v>
      </c>
      <c r="E49" s="30">
        <f t="shared" si="4"/>
        <v>3106</v>
      </c>
    </row>
    <row r="50">
      <c r="D50" s="31">
        <f>D49+E49</f>
        <v>3759</v>
      </c>
    </row>
  </sheetData>
  <mergeCells count="2">
    <mergeCell ref="A1:C1"/>
    <mergeCell ref="I8:I14"/>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7.13"/>
    <col customWidth="1" min="4" max="4" width="19.38"/>
    <col customWidth="1" min="5" max="5" width="10.38"/>
    <col customWidth="1" min="6" max="6" width="13.5"/>
    <col customWidth="1" min="7" max="7" width="43.13"/>
    <col customWidth="1" min="9" max="9" width="28.38"/>
  </cols>
  <sheetData>
    <row r="1">
      <c r="A1" s="1" t="s">
        <v>0</v>
      </c>
      <c r="D1" s="2"/>
      <c r="E1" s="2"/>
      <c r="F1" s="2"/>
      <c r="G1" s="2"/>
      <c r="H1" s="2"/>
      <c r="I1" s="2"/>
      <c r="J1" s="2"/>
    </row>
    <row r="2">
      <c r="A2" s="2"/>
      <c r="B2" s="2"/>
      <c r="C2" s="2"/>
      <c r="D2" s="2"/>
      <c r="E2" s="2"/>
      <c r="F2" s="2"/>
      <c r="G2" s="2"/>
      <c r="H2" s="2"/>
      <c r="I2" s="3" t="s">
        <v>1</v>
      </c>
      <c r="J2" s="4">
        <f t="shared" ref="J2:J4" si="1">24*60</f>
        <v>1440</v>
      </c>
    </row>
    <row r="3">
      <c r="A3" s="5" t="s">
        <v>2</v>
      </c>
      <c r="B3" s="6" t="s">
        <v>12</v>
      </c>
      <c r="C3" s="7"/>
      <c r="D3" s="7"/>
      <c r="E3" s="7"/>
      <c r="F3" s="5" t="s">
        <v>4</v>
      </c>
      <c r="G3" s="6" t="s">
        <v>5</v>
      </c>
      <c r="H3" s="2"/>
      <c r="I3" s="3" t="s">
        <v>6</v>
      </c>
      <c r="J3" s="4">
        <f t="shared" si="1"/>
        <v>1440</v>
      </c>
    </row>
    <row r="4">
      <c r="A4" s="5" t="s">
        <v>7</v>
      </c>
      <c r="B4" s="6" t="s">
        <v>8</v>
      </c>
      <c r="C4" s="7"/>
      <c r="D4" s="7"/>
      <c r="E4" s="7"/>
      <c r="F4" s="5" t="s">
        <v>9</v>
      </c>
      <c r="G4" s="8" t="s">
        <v>8</v>
      </c>
      <c r="H4" s="2"/>
      <c r="I4" s="3" t="s">
        <v>10</v>
      </c>
      <c r="J4" s="4">
        <f t="shared" si="1"/>
        <v>1440</v>
      </c>
    </row>
    <row r="5">
      <c r="A5" s="5" t="s">
        <v>11</v>
      </c>
      <c r="B5" s="6" t="s">
        <v>12</v>
      </c>
      <c r="C5" s="7"/>
      <c r="D5" s="7"/>
      <c r="E5" s="7"/>
      <c r="F5" s="5" t="s">
        <v>13</v>
      </c>
      <c r="G5" s="6" t="s">
        <v>14</v>
      </c>
      <c r="H5" s="2"/>
      <c r="I5" s="2"/>
      <c r="J5" s="4">
        <f>SUM(J2:J4)</f>
        <v>4320</v>
      </c>
    </row>
    <row r="6">
      <c r="A6" s="2"/>
      <c r="B6" s="2"/>
      <c r="C6" s="2"/>
      <c r="D6" s="2"/>
      <c r="E6" s="2"/>
      <c r="F6" s="2"/>
      <c r="G6" s="2"/>
      <c r="H6" s="2"/>
      <c r="I6" s="2"/>
    </row>
    <row r="7">
      <c r="A7" s="9" t="s">
        <v>15</v>
      </c>
      <c r="B7" s="32" t="s">
        <v>16</v>
      </c>
      <c r="C7" s="32" t="s">
        <v>17</v>
      </c>
      <c r="D7" s="10" t="s">
        <v>18</v>
      </c>
      <c r="E7" s="10" t="s">
        <v>19</v>
      </c>
      <c r="F7" s="32" t="s">
        <v>20</v>
      </c>
      <c r="G7" s="32" t="s">
        <v>21</v>
      </c>
      <c r="H7" s="2"/>
      <c r="I7" s="11" t="s">
        <v>22</v>
      </c>
      <c r="J7" s="2"/>
    </row>
    <row r="8">
      <c r="A8" s="12">
        <v>44669.0</v>
      </c>
      <c r="B8" s="33">
        <v>0.4166666666666667</v>
      </c>
      <c r="C8" s="33">
        <v>0.5833333333333334</v>
      </c>
      <c r="D8" s="14">
        <v>20.0</v>
      </c>
      <c r="E8" s="15">
        <v>220.0</v>
      </c>
      <c r="F8" s="6" t="s">
        <v>23</v>
      </c>
      <c r="G8" s="38" t="s">
        <v>84</v>
      </c>
      <c r="H8" s="2"/>
      <c r="I8" s="16" t="s">
        <v>99</v>
      </c>
      <c r="J8" s="16"/>
      <c r="K8" s="16"/>
    </row>
    <row r="9">
      <c r="A9" s="12">
        <v>44670.0</v>
      </c>
      <c r="B9" s="33">
        <v>0.4166666666666667</v>
      </c>
      <c r="C9" s="33">
        <v>0.4375</v>
      </c>
      <c r="D9" s="14">
        <v>5.0</v>
      </c>
      <c r="E9" s="15">
        <v>25.0</v>
      </c>
      <c r="F9" s="6" t="s">
        <v>26</v>
      </c>
      <c r="G9" s="38" t="s">
        <v>64</v>
      </c>
      <c r="H9" s="2"/>
      <c r="J9" s="16"/>
      <c r="K9" s="16"/>
    </row>
    <row r="10">
      <c r="A10" s="12">
        <v>44670.0</v>
      </c>
      <c r="B10" s="47">
        <f t="shared" ref="B10:B14" si="2">C9</f>
        <v>0.4375</v>
      </c>
      <c r="C10" s="33">
        <v>0.4409722222222222</v>
      </c>
      <c r="D10" s="14">
        <v>0.0</v>
      </c>
      <c r="E10" s="15">
        <v>5.0</v>
      </c>
      <c r="F10" s="6" t="s">
        <v>28</v>
      </c>
      <c r="G10" s="15"/>
      <c r="H10" s="2"/>
      <c r="J10" s="16"/>
      <c r="K10" s="16"/>
    </row>
    <row r="11">
      <c r="A11" s="12">
        <v>44670.0</v>
      </c>
      <c r="B11" s="47">
        <f t="shared" si="2"/>
        <v>0.4409722222</v>
      </c>
      <c r="C11" s="33">
        <v>0.4479166666666667</v>
      </c>
      <c r="D11" s="14">
        <v>0.0</v>
      </c>
      <c r="E11" s="15">
        <v>10.0</v>
      </c>
      <c r="F11" s="6" t="s">
        <v>29</v>
      </c>
      <c r="G11" s="15"/>
      <c r="H11" s="2"/>
      <c r="J11" s="16"/>
      <c r="K11" s="16"/>
    </row>
    <row r="12">
      <c r="A12" s="12">
        <v>44670.0</v>
      </c>
      <c r="B12" s="47">
        <f t="shared" si="2"/>
        <v>0.4479166667</v>
      </c>
      <c r="C12" s="33">
        <v>0.4895833333333333</v>
      </c>
      <c r="D12" s="14">
        <v>5.0</v>
      </c>
      <c r="E12" s="15">
        <v>55.0</v>
      </c>
      <c r="F12" s="38" t="s">
        <v>26</v>
      </c>
      <c r="G12" s="38" t="s">
        <v>100</v>
      </c>
      <c r="H12" s="2"/>
      <c r="J12" s="16"/>
      <c r="K12" s="16"/>
    </row>
    <row r="13">
      <c r="A13" s="12">
        <v>44670.0</v>
      </c>
      <c r="B13" s="47">
        <f t="shared" si="2"/>
        <v>0.4895833333</v>
      </c>
      <c r="C13" s="33">
        <v>0.4965277777777778</v>
      </c>
      <c r="D13" s="14">
        <v>0.0</v>
      </c>
      <c r="E13" s="15">
        <v>10.0</v>
      </c>
      <c r="F13" s="38" t="s">
        <v>28</v>
      </c>
      <c r="G13" s="15"/>
      <c r="H13" s="2"/>
      <c r="J13" s="16"/>
      <c r="K13" s="16"/>
    </row>
    <row r="14">
      <c r="A14" s="12">
        <v>44670.0</v>
      </c>
      <c r="B14" s="47">
        <f t="shared" si="2"/>
        <v>0.4965277778</v>
      </c>
      <c r="C14" s="37">
        <v>0.5486111111111112</v>
      </c>
      <c r="D14" s="14">
        <v>0.0</v>
      </c>
      <c r="E14" s="15">
        <v>75.0</v>
      </c>
      <c r="F14" s="38" t="s">
        <v>29</v>
      </c>
      <c r="G14" s="15"/>
      <c r="H14" s="2"/>
      <c r="J14" s="16"/>
      <c r="K14" s="16"/>
    </row>
    <row r="15">
      <c r="A15" s="12">
        <v>44671.0</v>
      </c>
      <c r="B15" s="33">
        <v>0.4583333333333333</v>
      </c>
      <c r="C15" s="36">
        <v>0.5555555555555556</v>
      </c>
      <c r="D15" s="14">
        <v>10.0</v>
      </c>
      <c r="E15" s="15">
        <v>130.0</v>
      </c>
      <c r="F15" s="6" t="s">
        <v>26</v>
      </c>
      <c r="G15" s="38" t="s">
        <v>101</v>
      </c>
      <c r="J15" s="16"/>
      <c r="K15" s="16"/>
    </row>
    <row r="16">
      <c r="A16" s="12">
        <v>44671.0</v>
      </c>
      <c r="B16" s="33">
        <v>0.5555555555555556</v>
      </c>
      <c r="C16" s="33">
        <v>0.5625</v>
      </c>
      <c r="D16" s="14">
        <v>0.0</v>
      </c>
      <c r="E16" s="15">
        <v>10.0</v>
      </c>
      <c r="F16" s="6" t="s">
        <v>28</v>
      </c>
      <c r="G16" s="15"/>
      <c r="J16" s="16"/>
      <c r="K16" s="16"/>
    </row>
    <row r="17">
      <c r="A17" s="12">
        <v>44671.0</v>
      </c>
      <c r="B17" s="33">
        <v>0.5625</v>
      </c>
      <c r="C17" s="33">
        <v>0.5833333333333334</v>
      </c>
      <c r="D17" s="14">
        <v>0.0</v>
      </c>
      <c r="E17" s="15">
        <v>30.0</v>
      </c>
      <c r="F17" s="6" t="s">
        <v>29</v>
      </c>
      <c r="G17" s="15"/>
      <c r="I17" s="16"/>
      <c r="J17" s="16"/>
      <c r="K17" s="16"/>
    </row>
    <row r="18">
      <c r="A18" s="12">
        <v>44672.0</v>
      </c>
      <c r="B18" s="33">
        <v>0.4479166666666667</v>
      </c>
      <c r="C18" s="36">
        <v>0.5555555555555556</v>
      </c>
      <c r="D18" s="14">
        <v>10.0</v>
      </c>
      <c r="E18" s="15">
        <v>145.0</v>
      </c>
      <c r="F18" s="6" t="s">
        <v>26</v>
      </c>
      <c r="G18" s="38" t="s">
        <v>101</v>
      </c>
      <c r="I18" s="16"/>
      <c r="J18" s="16"/>
      <c r="K18" s="16"/>
    </row>
    <row r="19">
      <c r="A19" s="12">
        <v>44672.0</v>
      </c>
      <c r="B19" s="36">
        <v>0.5555555555555556</v>
      </c>
      <c r="C19" s="33">
        <v>0.5729166666666666</v>
      </c>
      <c r="D19" s="14">
        <v>0.0</v>
      </c>
      <c r="E19" s="15">
        <v>25.0</v>
      </c>
      <c r="F19" s="6" t="s">
        <v>28</v>
      </c>
      <c r="G19" s="15"/>
      <c r="I19" s="16"/>
      <c r="J19" s="16"/>
      <c r="K19" s="16"/>
    </row>
    <row r="20">
      <c r="A20" s="12">
        <v>44674.0</v>
      </c>
      <c r="B20" s="33">
        <v>0.5</v>
      </c>
      <c r="C20" s="37">
        <v>0.625</v>
      </c>
      <c r="D20" s="14">
        <v>30.0</v>
      </c>
      <c r="E20" s="15">
        <v>150.0</v>
      </c>
      <c r="F20" s="6" t="s">
        <v>23</v>
      </c>
      <c r="G20" s="38" t="s">
        <v>102</v>
      </c>
      <c r="I20" s="16"/>
      <c r="J20" s="16"/>
      <c r="K20" s="16"/>
    </row>
    <row r="21">
      <c r="A21" s="12">
        <v>44675.0</v>
      </c>
      <c r="B21" s="33">
        <v>0.75</v>
      </c>
      <c r="C21" s="36">
        <v>0.78125</v>
      </c>
      <c r="D21" s="14">
        <v>0.0</v>
      </c>
      <c r="E21" s="15">
        <v>45.0</v>
      </c>
      <c r="F21" s="38" t="s">
        <v>26</v>
      </c>
      <c r="G21" s="6"/>
      <c r="I21" s="16"/>
      <c r="J21" s="16"/>
      <c r="K21" s="16"/>
    </row>
    <row r="22">
      <c r="A22" s="12">
        <v>44675.0</v>
      </c>
      <c r="B22" s="33">
        <f t="shared" ref="B22:B26" si="3">C21</f>
        <v>0.78125</v>
      </c>
      <c r="C22" s="37">
        <v>0.7847222222222222</v>
      </c>
      <c r="D22" s="14">
        <v>0.0</v>
      </c>
      <c r="E22" s="15">
        <v>5.0</v>
      </c>
      <c r="F22" s="39" t="s">
        <v>28</v>
      </c>
      <c r="G22" s="6"/>
      <c r="I22" s="16"/>
      <c r="J22" s="16"/>
      <c r="K22" s="16"/>
    </row>
    <row r="23">
      <c r="A23" s="12">
        <v>44675.0</v>
      </c>
      <c r="B23" s="33">
        <f t="shared" si="3"/>
        <v>0.7847222222</v>
      </c>
      <c r="C23" s="37">
        <v>0.8055555555555556</v>
      </c>
      <c r="D23" s="14">
        <v>0.0</v>
      </c>
      <c r="E23" s="15">
        <v>30.0</v>
      </c>
      <c r="F23" s="39" t="s">
        <v>29</v>
      </c>
      <c r="G23" s="6"/>
      <c r="I23" s="16"/>
      <c r="J23" s="16"/>
      <c r="K23" s="16"/>
    </row>
    <row r="24">
      <c r="A24" s="12">
        <v>44675.0</v>
      </c>
      <c r="B24" s="33">
        <f t="shared" si="3"/>
        <v>0.8055555556</v>
      </c>
      <c r="C24" s="37">
        <v>0.8819444444444444</v>
      </c>
      <c r="D24" s="14">
        <v>0.0</v>
      </c>
      <c r="E24" s="15">
        <v>110.0</v>
      </c>
      <c r="F24" s="38" t="s">
        <v>26</v>
      </c>
      <c r="G24" s="6"/>
      <c r="I24" s="16"/>
      <c r="J24" s="16"/>
      <c r="K24" s="16"/>
    </row>
    <row r="25">
      <c r="A25" s="12">
        <v>44675.0</v>
      </c>
      <c r="B25" s="33">
        <f t="shared" si="3"/>
        <v>0.8819444444</v>
      </c>
      <c r="C25" s="37">
        <v>0.8923611111111112</v>
      </c>
      <c r="D25" s="14">
        <v>0.0</v>
      </c>
      <c r="E25" s="15">
        <v>15.0</v>
      </c>
      <c r="F25" s="39" t="s">
        <v>28</v>
      </c>
      <c r="G25" s="6"/>
      <c r="I25" s="16"/>
      <c r="J25" s="16"/>
      <c r="K25" s="16"/>
    </row>
    <row r="26">
      <c r="A26" s="12">
        <v>44675.0</v>
      </c>
      <c r="B26" s="33">
        <f t="shared" si="3"/>
        <v>0.8923611111</v>
      </c>
      <c r="C26" s="37">
        <v>0.9166666666666666</v>
      </c>
      <c r="D26" s="14">
        <v>20.0</v>
      </c>
      <c r="E26" s="15">
        <v>15.0</v>
      </c>
      <c r="F26" s="39" t="s">
        <v>29</v>
      </c>
      <c r="G26" s="38" t="s">
        <v>100</v>
      </c>
    </row>
    <row r="27">
      <c r="A27" s="12">
        <v>44676.0</v>
      </c>
      <c r="B27" s="33">
        <v>0.4513888888888889</v>
      </c>
      <c r="C27" s="33">
        <v>0.5416666666666666</v>
      </c>
      <c r="D27" s="14">
        <v>5.0</v>
      </c>
      <c r="E27" s="15">
        <v>125.0</v>
      </c>
      <c r="F27" s="14" t="s">
        <v>23</v>
      </c>
      <c r="G27" s="15"/>
    </row>
    <row r="28">
      <c r="A28" s="12">
        <v>44676.0</v>
      </c>
      <c r="B28" s="33">
        <v>0.5416666666666666</v>
      </c>
      <c r="C28" s="33">
        <v>0.5694444444444444</v>
      </c>
      <c r="D28" s="14">
        <v>0.0</v>
      </c>
      <c r="E28" s="15">
        <v>40.0</v>
      </c>
      <c r="F28" s="38" t="s">
        <v>26</v>
      </c>
      <c r="G28" s="15"/>
    </row>
    <row r="29">
      <c r="A29" s="12">
        <v>44676.0</v>
      </c>
      <c r="B29" s="33">
        <v>0.5694444444444444</v>
      </c>
      <c r="C29" s="33">
        <v>0.5763888888888888</v>
      </c>
      <c r="D29" s="14">
        <v>0.0</v>
      </c>
      <c r="E29" s="15">
        <v>10.0</v>
      </c>
      <c r="F29" s="39" t="s">
        <v>28</v>
      </c>
      <c r="G29" s="15"/>
    </row>
    <row r="30">
      <c r="A30" s="12">
        <v>44676.0</v>
      </c>
      <c r="B30" s="33">
        <v>0.5763888888888888</v>
      </c>
      <c r="C30" s="33">
        <v>0.5833333333333334</v>
      </c>
      <c r="D30" s="14">
        <v>0.0</v>
      </c>
      <c r="E30" s="15">
        <v>10.0</v>
      </c>
      <c r="F30" s="39" t="s">
        <v>29</v>
      </c>
      <c r="G30" s="15"/>
    </row>
    <row r="31">
      <c r="A31" s="12">
        <v>44677.0</v>
      </c>
      <c r="B31" s="33">
        <v>0.4583333333333333</v>
      </c>
      <c r="C31" s="36">
        <v>0.4930555555555556</v>
      </c>
      <c r="D31" s="14">
        <v>0.0</v>
      </c>
      <c r="E31" s="15">
        <v>50.0</v>
      </c>
      <c r="F31" s="38" t="s">
        <v>26</v>
      </c>
      <c r="G31" s="15"/>
    </row>
    <row r="32">
      <c r="A32" s="12">
        <v>44677.0</v>
      </c>
      <c r="B32" s="48">
        <f t="shared" ref="B32:B37" si="4">C31</f>
        <v>0.4930555556</v>
      </c>
      <c r="C32" s="13">
        <v>0.5</v>
      </c>
      <c r="D32" s="14">
        <v>5.0</v>
      </c>
      <c r="E32" s="15">
        <v>5.0</v>
      </c>
      <c r="F32" s="39" t="s">
        <v>28</v>
      </c>
      <c r="G32" s="49" t="s">
        <v>44</v>
      </c>
    </row>
    <row r="33">
      <c r="A33" s="12">
        <v>44677.0</v>
      </c>
      <c r="B33" s="48">
        <f t="shared" si="4"/>
        <v>0.5</v>
      </c>
      <c r="C33" s="13">
        <v>0.5208333333333334</v>
      </c>
      <c r="D33" s="14">
        <v>0.0</v>
      </c>
      <c r="E33" s="15">
        <v>30.0</v>
      </c>
      <c r="F33" s="39" t="s">
        <v>29</v>
      </c>
      <c r="G33" s="15"/>
    </row>
    <row r="34">
      <c r="A34" s="12">
        <v>44677.0</v>
      </c>
      <c r="B34" s="48">
        <f t="shared" si="4"/>
        <v>0.5208333333</v>
      </c>
      <c r="C34" s="13">
        <v>0.5416666666666666</v>
      </c>
      <c r="D34" s="14">
        <v>0.0</v>
      </c>
      <c r="E34" s="15">
        <v>30.0</v>
      </c>
      <c r="F34" s="38" t="s">
        <v>26</v>
      </c>
      <c r="G34" s="15"/>
    </row>
    <row r="35">
      <c r="A35" s="12">
        <v>44677.0</v>
      </c>
      <c r="B35" s="48">
        <f t="shared" si="4"/>
        <v>0.5416666667</v>
      </c>
      <c r="C35" s="13">
        <v>0.5451388888888888</v>
      </c>
      <c r="D35" s="14">
        <v>0.0</v>
      </c>
      <c r="E35" s="15">
        <v>5.0</v>
      </c>
      <c r="F35" s="39" t="s">
        <v>28</v>
      </c>
      <c r="G35" s="15"/>
    </row>
    <row r="36">
      <c r="A36" s="12">
        <v>44677.0</v>
      </c>
      <c r="B36" s="48">
        <f t="shared" si="4"/>
        <v>0.5451388889</v>
      </c>
      <c r="C36" s="13">
        <v>0.5625</v>
      </c>
      <c r="D36" s="14">
        <v>0.0</v>
      </c>
      <c r="E36" s="15">
        <v>25.0</v>
      </c>
      <c r="F36" s="39" t="s">
        <v>29</v>
      </c>
      <c r="G36" s="15"/>
    </row>
    <row r="37">
      <c r="A37" s="12">
        <v>44677.0</v>
      </c>
      <c r="B37" s="48">
        <f t="shared" si="4"/>
        <v>0.5625</v>
      </c>
      <c r="C37" s="13">
        <v>0.5763888888888888</v>
      </c>
      <c r="D37" s="14">
        <v>0.0</v>
      </c>
      <c r="E37" s="15">
        <v>20.0</v>
      </c>
      <c r="F37" s="38" t="s">
        <v>26</v>
      </c>
      <c r="G37" s="15"/>
    </row>
    <row r="38">
      <c r="A38" s="12">
        <v>44677.0</v>
      </c>
      <c r="B38" s="13">
        <v>0.5763888888888888</v>
      </c>
      <c r="C38" s="33">
        <v>0.5833333333333334</v>
      </c>
      <c r="D38" s="14">
        <v>5.0</v>
      </c>
      <c r="E38" s="15">
        <v>5.0</v>
      </c>
      <c r="F38" s="39" t="s">
        <v>28</v>
      </c>
      <c r="G38" s="38" t="s">
        <v>101</v>
      </c>
    </row>
    <row r="39">
      <c r="A39" s="12">
        <v>44677.0</v>
      </c>
      <c r="B39" s="13">
        <v>0.875</v>
      </c>
      <c r="C39" s="13">
        <v>0.9993055555555556</v>
      </c>
      <c r="D39" s="14">
        <v>20.0</v>
      </c>
      <c r="E39" s="15">
        <v>160.0</v>
      </c>
      <c r="F39" s="6" t="s">
        <v>23</v>
      </c>
      <c r="G39" s="38" t="s">
        <v>103</v>
      </c>
    </row>
    <row r="40">
      <c r="A40" s="12">
        <v>44678.0</v>
      </c>
      <c r="B40" s="33">
        <v>0.4166666666666667</v>
      </c>
      <c r="C40" s="33">
        <v>0.5763888888888888</v>
      </c>
      <c r="D40" s="14">
        <v>20.0</v>
      </c>
      <c r="E40" s="14">
        <v>210.0</v>
      </c>
      <c r="F40" s="6" t="s">
        <v>23</v>
      </c>
      <c r="G40" s="38" t="s">
        <v>103</v>
      </c>
    </row>
    <row r="41">
      <c r="A41" s="12">
        <v>44678.0</v>
      </c>
      <c r="B41" s="13">
        <v>0.65625</v>
      </c>
      <c r="C41" s="36">
        <v>0.6666666666666666</v>
      </c>
      <c r="D41" s="14">
        <v>0.0</v>
      </c>
      <c r="E41" s="15">
        <v>15.0</v>
      </c>
      <c r="F41" s="14" t="s">
        <v>26</v>
      </c>
      <c r="G41" s="15"/>
    </row>
    <row r="42">
      <c r="A42" s="12">
        <v>44678.0</v>
      </c>
      <c r="B42" s="36">
        <v>0.6666666666666666</v>
      </c>
      <c r="C42" s="13">
        <v>0.6736111111111112</v>
      </c>
      <c r="D42" s="14">
        <v>0.0</v>
      </c>
      <c r="E42" s="15">
        <v>10.0</v>
      </c>
      <c r="F42" s="14" t="s">
        <v>29</v>
      </c>
      <c r="G42" s="15"/>
    </row>
    <row r="43">
      <c r="A43" s="12">
        <v>44679.0</v>
      </c>
      <c r="B43" s="33">
        <v>0.4166666666666667</v>
      </c>
      <c r="C43" s="36">
        <v>0.5</v>
      </c>
      <c r="D43" s="49">
        <v>0.0</v>
      </c>
      <c r="E43" s="15">
        <v>120.0</v>
      </c>
      <c r="F43" s="14" t="s">
        <v>23</v>
      </c>
      <c r="G43" s="15"/>
    </row>
    <row r="44">
      <c r="A44" s="12">
        <v>44679.0</v>
      </c>
      <c r="B44" s="13">
        <v>0.5</v>
      </c>
      <c r="C44" s="13">
        <v>0.5729166666666666</v>
      </c>
      <c r="D44" s="14">
        <v>20.0</v>
      </c>
      <c r="E44" s="15">
        <v>85.0</v>
      </c>
      <c r="F44" s="14" t="s">
        <v>26</v>
      </c>
      <c r="G44" s="38" t="s">
        <v>100</v>
      </c>
    </row>
    <row r="45">
      <c r="A45" s="12">
        <v>44679.0</v>
      </c>
      <c r="B45" s="13">
        <v>0.5729166666666666</v>
      </c>
      <c r="C45" s="33">
        <v>0.5833333333333334</v>
      </c>
      <c r="D45" s="14">
        <v>10.0</v>
      </c>
      <c r="E45" s="15">
        <v>5.0</v>
      </c>
      <c r="F45" s="14" t="s">
        <v>29</v>
      </c>
      <c r="G45" s="38" t="s">
        <v>101</v>
      </c>
    </row>
    <row r="46">
      <c r="A46" s="12">
        <v>44680.0</v>
      </c>
      <c r="B46" s="33">
        <v>0.5</v>
      </c>
      <c r="C46" s="36">
        <v>0.53125</v>
      </c>
      <c r="D46" s="14">
        <v>0.0</v>
      </c>
      <c r="E46" s="15">
        <v>45.0</v>
      </c>
      <c r="F46" s="38" t="s">
        <v>26</v>
      </c>
      <c r="G46" s="15"/>
    </row>
    <row r="47">
      <c r="A47" s="12">
        <v>44680.0</v>
      </c>
      <c r="B47" s="33">
        <f t="shared" ref="B47:B51" si="5">C46</f>
        <v>0.53125</v>
      </c>
      <c r="C47" s="33">
        <v>0.5486111111111112</v>
      </c>
      <c r="D47" s="14">
        <v>0.0</v>
      </c>
      <c r="E47" s="15">
        <v>25.0</v>
      </c>
      <c r="F47" s="39" t="s">
        <v>28</v>
      </c>
      <c r="G47" s="15"/>
    </row>
    <row r="48">
      <c r="A48" s="12">
        <v>44680.0</v>
      </c>
      <c r="B48" s="33">
        <f t="shared" si="5"/>
        <v>0.5486111111</v>
      </c>
      <c r="C48" s="33">
        <v>0.5520833333333334</v>
      </c>
      <c r="D48" s="14">
        <v>0.0</v>
      </c>
      <c r="E48" s="15">
        <v>5.0</v>
      </c>
      <c r="F48" s="14" t="s">
        <v>29</v>
      </c>
      <c r="G48" s="15"/>
    </row>
    <row r="49">
      <c r="A49" s="12">
        <v>44680.0</v>
      </c>
      <c r="B49" s="33">
        <f t="shared" si="5"/>
        <v>0.5520833333</v>
      </c>
      <c r="C49" s="33">
        <v>0.5972222222222222</v>
      </c>
      <c r="D49" s="14">
        <v>5.0</v>
      </c>
      <c r="E49" s="15">
        <v>60.0</v>
      </c>
      <c r="F49" s="38" t="s">
        <v>26</v>
      </c>
      <c r="G49" s="15"/>
    </row>
    <row r="50">
      <c r="A50" s="12">
        <v>44680.0</v>
      </c>
      <c r="B50" s="33">
        <f t="shared" si="5"/>
        <v>0.5972222222</v>
      </c>
      <c r="C50" s="33">
        <v>0.6111111111111112</v>
      </c>
      <c r="D50" s="14">
        <v>0.0</v>
      </c>
      <c r="E50" s="15">
        <v>20.0</v>
      </c>
      <c r="F50" s="39" t="s">
        <v>28</v>
      </c>
      <c r="G50" s="15"/>
    </row>
    <row r="51">
      <c r="A51" s="12">
        <v>44680.0</v>
      </c>
      <c r="B51" s="33">
        <f t="shared" si="5"/>
        <v>0.6111111111</v>
      </c>
      <c r="C51" s="33">
        <v>0.6458333333333334</v>
      </c>
      <c r="D51" s="14">
        <v>15.0</v>
      </c>
      <c r="E51" s="15">
        <v>35.0</v>
      </c>
      <c r="F51" s="14" t="s">
        <v>29</v>
      </c>
      <c r="G51" s="38" t="s">
        <v>101</v>
      </c>
    </row>
    <row r="52">
      <c r="A52" s="12">
        <v>44680.0</v>
      </c>
      <c r="B52" s="33">
        <v>0.875</v>
      </c>
      <c r="C52" s="33">
        <v>0.9166666666666666</v>
      </c>
      <c r="D52" s="14">
        <v>0.0</v>
      </c>
      <c r="E52" s="15">
        <v>60.0</v>
      </c>
      <c r="F52" s="14" t="s">
        <v>46</v>
      </c>
      <c r="G52" s="15"/>
    </row>
    <row r="53">
      <c r="A53" s="12">
        <v>44682.0</v>
      </c>
      <c r="B53" s="13">
        <v>0.5833333333333334</v>
      </c>
      <c r="C53" s="13">
        <v>0.7916666666666666</v>
      </c>
      <c r="D53" s="14">
        <v>50.0</v>
      </c>
      <c r="E53" s="15">
        <v>250.0</v>
      </c>
      <c r="F53" s="14" t="s">
        <v>23</v>
      </c>
      <c r="G53" s="14" t="s">
        <v>104</v>
      </c>
    </row>
    <row r="54">
      <c r="A54" s="12">
        <v>44683.0</v>
      </c>
      <c r="B54" s="33">
        <v>0.4375</v>
      </c>
      <c r="C54" s="33">
        <v>0.5416666666666666</v>
      </c>
      <c r="D54" s="14">
        <v>20.0</v>
      </c>
      <c r="E54" s="15">
        <v>130.0</v>
      </c>
      <c r="F54" s="38" t="s">
        <v>26</v>
      </c>
      <c r="G54" s="14" t="s">
        <v>105</v>
      </c>
    </row>
    <row r="55">
      <c r="A55" s="12">
        <v>44683.0</v>
      </c>
      <c r="B55" s="13">
        <v>0.5416666666666666</v>
      </c>
      <c r="C55" s="13">
        <v>0.5729166666666666</v>
      </c>
      <c r="D55" s="14">
        <v>0.0</v>
      </c>
      <c r="E55" s="15">
        <v>45.0</v>
      </c>
      <c r="F55" s="39" t="s">
        <v>28</v>
      </c>
      <c r="G55" s="15"/>
    </row>
    <row r="56">
      <c r="A56" s="12">
        <v>44683.0</v>
      </c>
      <c r="B56" s="13">
        <v>0.5729166666666666</v>
      </c>
      <c r="C56" s="33">
        <v>0.5833333333333334</v>
      </c>
      <c r="D56" s="14">
        <v>0.0</v>
      </c>
      <c r="E56" s="15">
        <v>15.0</v>
      </c>
      <c r="F56" s="14" t="s">
        <v>29</v>
      </c>
      <c r="G56" s="15"/>
    </row>
    <row r="57">
      <c r="A57" s="12">
        <v>44684.0</v>
      </c>
      <c r="B57" s="33">
        <v>0.4166666666666667</v>
      </c>
      <c r="C57" s="13">
        <v>0.5</v>
      </c>
      <c r="D57" s="14">
        <v>20.0</v>
      </c>
      <c r="E57" s="15">
        <v>100.0</v>
      </c>
      <c r="F57" s="14" t="s">
        <v>23</v>
      </c>
      <c r="G57" s="38" t="s">
        <v>100</v>
      </c>
    </row>
    <row r="58">
      <c r="A58" s="12">
        <v>44684.0</v>
      </c>
      <c r="B58" s="13">
        <v>0.5</v>
      </c>
      <c r="C58" s="13">
        <v>0.5208333333333334</v>
      </c>
      <c r="D58" s="14">
        <v>0.0</v>
      </c>
      <c r="E58" s="15">
        <v>30.0</v>
      </c>
      <c r="F58" s="14" t="s">
        <v>23</v>
      </c>
      <c r="G58" s="15"/>
    </row>
    <row r="59">
      <c r="A59" s="12">
        <v>44684.0</v>
      </c>
      <c r="B59" s="48">
        <f>C58</f>
        <v>0.5208333333</v>
      </c>
      <c r="C59" s="13">
        <v>0.53125</v>
      </c>
      <c r="D59" s="14">
        <v>0.0</v>
      </c>
      <c r="E59" s="15">
        <v>15.0</v>
      </c>
      <c r="F59" s="14" t="s">
        <v>26</v>
      </c>
      <c r="G59" s="15"/>
    </row>
    <row r="60">
      <c r="A60" s="12">
        <v>44684.0</v>
      </c>
      <c r="B60" s="13">
        <v>0.53125</v>
      </c>
      <c r="C60" s="13">
        <v>0.5347222222222222</v>
      </c>
      <c r="D60" s="14">
        <v>0.0</v>
      </c>
      <c r="E60" s="15">
        <v>5.0</v>
      </c>
      <c r="F60" s="39" t="s">
        <v>28</v>
      </c>
      <c r="G60" s="15"/>
    </row>
    <row r="61">
      <c r="A61" s="12">
        <v>44684.0</v>
      </c>
      <c r="B61" s="13">
        <v>0.5347222222222222</v>
      </c>
      <c r="C61" s="33">
        <v>0.5416666666666666</v>
      </c>
      <c r="D61" s="14">
        <v>0.0</v>
      </c>
      <c r="E61" s="14">
        <v>10.0</v>
      </c>
      <c r="F61" s="14" t="s">
        <v>29</v>
      </c>
      <c r="G61" s="15"/>
    </row>
    <row r="62">
      <c r="A62" s="12">
        <v>44685.0</v>
      </c>
      <c r="B62" s="33">
        <v>0.4166666666666667</v>
      </c>
      <c r="C62" s="33">
        <v>0.5833333333333334</v>
      </c>
      <c r="D62" s="14">
        <v>30.0</v>
      </c>
      <c r="E62" s="15">
        <v>210.0</v>
      </c>
      <c r="F62" s="14" t="s">
        <v>46</v>
      </c>
      <c r="G62" s="38" t="s">
        <v>106</v>
      </c>
    </row>
    <row r="63">
      <c r="A63" s="12">
        <v>44685.0</v>
      </c>
      <c r="B63" s="13">
        <v>0.8541666666666666</v>
      </c>
      <c r="C63" s="13">
        <v>0.9583333333333334</v>
      </c>
      <c r="D63" s="14">
        <v>10.0</v>
      </c>
      <c r="E63" s="15">
        <v>140.0</v>
      </c>
      <c r="F63" s="14" t="s">
        <v>29</v>
      </c>
      <c r="G63" s="38" t="s">
        <v>101</v>
      </c>
    </row>
    <row r="64">
      <c r="A64" s="12">
        <v>44686.0</v>
      </c>
      <c r="B64" s="13">
        <v>0.375</v>
      </c>
      <c r="C64" s="13">
        <v>0.6041666666666666</v>
      </c>
      <c r="D64" s="14">
        <v>45.0</v>
      </c>
      <c r="E64" s="15">
        <v>285.0</v>
      </c>
      <c r="F64" s="14" t="s">
        <v>32</v>
      </c>
      <c r="G64" s="14" t="s">
        <v>107</v>
      </c>
    </row>
    <row r="65">
      <c r="D65" s="30">
        <f t="shared" ref="D65:E65" si="6">SUM(D8:D64)</f>
        <v>380</v>
      </c>
      <c r="E65" s="30">
        <f t="shared" si="6"/>
        <v>3555</v>
      </c>
    </row>
    <row r="66">
      <c r="D66" s="31">
        <f>E65+D65</f>
        <v>3935</v>
      </c>
    </row>
  </sheetData>
  <mergeCells count="2">
    <mergeCell ref="A1:C1"/>
    <mergeCell ref="I8:I16"/>
  </mergeCells>
  <drawing r:id="rId1"/>
</worksheet>
</file>