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CDAD1D77-1A8A-D245-A60E-4EBEBAB6FDCD}" xr6:coauthVersionLast="43" xr6:coauthVersionMax="43" xr10:uidLastSave="{00000000-0000-0000-0000-000000000000}"/>
  <bookViews>
    <workbookView xWindow="3520" yWindow="460" windowWidth="32980" windowHeight="19340" activeTab="1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2" l="1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C3" i="2"/>
  <c r="B4" i="12" l="1"/>
  <c r="B19" i="12" s="1"/>
  <c r="B1" i="12"/>
  <c r="B7" i="12" s="1"/>
  <c r="B3" i="12"/>
  <c r="B2" i="12" s="1"/>
  <c r="B21" i="12"/>
  <c r="B10" i="12" l="1"/>
  <c r="B5" i="12"/>
  <c r="B8" i="12"/>
  <c r="B9" i="12" s="1"/>
  <c r="B6" i="12"/>
  <c r="A4" i="2"/>
  <c r="B4" i="2"/>
  <c r="D4" i="2"/>
  <c r="E4" i="2"/>
  <c r="F4" i="2"/>
  <c r="G4" i="2"/>
  <c r="AY4" i="2" s="1"/>
  <c r="H4" i="2"/>
  <c r="I4" i="2"/>
  <c r="J4" i="2"/>
  <c r="K4" i="2"/>
  <c r="N4" i="2"/>
  <c r="O4" i="2"/>
  <c r="P4" i="2"/>
  <c r="Q4" i="2"/>
  <c r="R4" i="2"/>
  <c r="BL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Y8" i="2" s="1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H9" i="2"/>
  <c r="I9" i="2"/>
  <c r="J9" i="2"/>
  <c r="K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BM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F32" i="2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S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BM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BM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BM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BL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BL81" i="2" s="1"/>
  <c r="S81" i="2"/>
  <c r="T81" i="2"/>
  <c r="U81" i="2"/>
  <c r="V81" i="2"/>
  <c r="W81" i="2"/>
  <c r="X81" i="2"/>
  <c r="Y81" i="2"/>
  <c r="Z81" i="2"/>
  <c r="A82" i="2"/>
  <c r="B82" i="2"/>
  <c r="D82" i="2"/>
  <c r="E82" i="2"/>
  <c r="BN82" i="2" s="1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W85" i="2" s="1"/>
  <c r="AX85" i="2" s="1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D91" i="2"/>
  <c r="E91" i="2"/>
  <c r="BO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BM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E117" i="2"/>
  <c r="F117" i="2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K136" i="2"/>
  <c r="N136" i="2"/>
  <c r="O136" i="2"/>
  <c r="P136" i="2"/>
  <c r="Q136" i="2"/>
  <c r="R136" i="2"/>
  <c r="BM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F138" i="2"/>
  <c r="G138" i="2"/>
  <c r="H138" i="2"/>
  <c r="I138" i="2"/>
  <c r="J138" i="2"/>
  <c r="K138" i="2"/>
  <c r="N138" i="2"/>
  <c r="O138" i="2"/>
  <c r="P138" i="2"/>
  <c r="Q138" i="2"/>
  <c r="R138" i="2"/>
  <c r="BM138" i="2" s="1"/>
  <c r="S138" i="2"/>
  <c r="T138" i="2"/>
  <c r="U138" i="2"/>
  <c r="V138" i="2"/>
  <c r="W138" i="2"/>
  <c r="X138" i="2"/>
  <c r="Y138" i="2"/>
  <c r="Z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BM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K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F178" i="2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T3" i="2" s="1"/>
  <c r="E3" i="2"/>
  <c r="F3" i="2"/>
  <c r="G3" i="2"/>
  <c r="H3" i="2"/>
  <c r="I3" i="2"/>
  <c r="J3" i="2"/>
  <c r="K3" i="2"/>
  <c r="D3" i="2"/>
  <c r="B3" i="2"/>
  <c r="A3" i="2"/>
  <c r="B20" i="12"/>
  <c r="BK77" i="2" l="1"/>
  <c r="AY32" i="2"/>
  <c r="BL174" i="2"/>
  <c r="BK173" i="2"/>
  <c r="BL90" i="2"/>
  <c r="AY9" i="2"/>
  <c r="BL94" i="2"/>
  <c r="BL199" i="2"/>
  <c r="AW192" i="2"/>
  <c r="AX192" i="2" s="1"/>
  <c r="AY105" i="2"/>
  <c r="BK198" i="2"/>
  <c r="AW131" i="2"/>
  <c r="AX131" i="2" s="1"/>
  <c r="BK15" i="2"/>
  <c r="AY165" i="2"/>
  <c r="BK85" i="2"/>
  <c r="BO138" i="2"/>
  <c r="AS178" i="2"/>
  <c r="AS70" i="2"/>
  <c r="BK67" i="2"/>
  <c r="AW164" i="2"/>
  <c r="AX164" i="2" s="1"/>
  <c r="BO28" i="2"/>
  <c r="BK76" i="2"/>
  <c r="AW188" i="2"/>
  <c r="AX188" i="2" s="1"/>
  <c r="AY138" i="2"/>
  <c r="BN113" i="2"/>
  <c r="BL161" i="2"/>
  <c r="BK160" i="2"/>
  <c r="BN177" i="2"/>
  <c r="BL164" i="2"/>
  <c r="BK163" i="2"/>
  <c r="AS147" i="2"/>
  <c r="BK87" i="2"/>
  <c r="AS106" i="2"/>
  <c r="BN73" i="2"/>
  <c r="BM60" i="2"/>
  <c r="AY211" i="2"/>
  <c r="AS150" i="2"/>
  <c r="AS53" i="2"/>
  <c r="BL51" i="2"/>
  <c r="BK50" i="2"/>
  <c r="BL198" i="2"/>
  <c r="BK197" i="2"/>
  <c r="BK125" i="2"/>
  <c r="BM114" i="2"/>
  <c r="BN141" i="2"/>
  <c r="AS117" i="2"/>
  <c r="BO178" i="2"/>
  <c r="AY71" i="2"/>
  <c r="AW136" i="2"/>
  <c r="AX136" i="2" s="1"/>
  <c r="AY120" i="2"/>
  <c r="BN117" i="2"/>
  <c r="AS107" i="2"/>
  <c r="BL105" i="2"/>
  <c r="BL179" i="2"/>
  <c r="AS210" i="2"/>
  <c r="BC118" i="2"/>
  <c r="BL162" i="2"/>
  <c r="AS126" i="2"/>
  <c r="AS4" i="2"/>
  <c r="BE4" i="2" s="1"/>
  <c r="BM64" i="2"/>
  <c r="BK199" i="2"/>
  <c r="BM140" i="2"/>
  <c r="BL138" i="2"/>
  <c r="BB128" i="2"/>
  <c r="BN127" i="2"/>
  <c r="BK112" i="2"/>
  <c r="AS185" i="2"/>
  <c r="BK189" i="2"/>
  <c r="BK153" i="2"/>
  <c r="BL142" i="2"/>
  <c r="BN138" i="2"/>
  <c r="AW135" i="2"/>
  <c r="AX135" i="2" s="1"/>
  <c r="BN128" i="2"/>
  <c r="AS31" i="2"/>
  <c r="BO93" i="2"/>
  <c r="BL55" i="2"/>
  <c r="BK54" i="2"/>
  <c r="BN32" i="2"/>
  <c r="BO142" i="2"/>
  <c r="BO128" i="2"/>
  <c r="AY72" i="2"/>
  <c r="BK118" i="2"/>
  <c r="AY109" i="2"/>
  <c r="BN208" i="2"/>
  <c r="BK194" i="2"/>
  <c r="BN183" i="2"/>
  <c r="BL182" i="2"/>
  <c r="BK181" i="2"/>
  <c r="BL158" i="2"/>
  <c r="AY158" i="2"/>
  <c r="BB147" i="2"/>
  <c r="BS147" i="2" s="1"/>
  <c r="AS97" i="2"/>
  <c r="BK82" i="2"/>
  <c r="BN72" i="2"/>
  <c r="AS61" i="2"/>
  <c r="AY37" i="2"/>
  <c r="AW28" i="2"/>
  <c r="AX28" i="2" s="1"/>
  <c r="AY13" i="2"/>
  <c r="M4" i="2"/>
  <c r="AT4" i="2" s="1"/>
  <c r="BK3" i="2"/>
  <c r="B11" i="12"/>
  <c r="AW161" i="2"/>
  <c r="AX161" i="2" s="1"/>
  <c r="BL155" i="2"/>
  <c r="AY104" i="2"/>
  <c r="BK28" i="2"/>
  <c r="AY3" i="2"/>
  <c r="BK116" i="2"/>
  <c r="BL42" i="2"/>
  <c r="BK41" i="2"/>
  <c r="AS32" i="2"/>
  <c r="BM146" i="2"/>
  <c r="BL146" i="2"/>
  <c r="BM105" i="2"/>
  <c r="AY96" i="2"/>
  <c r="BM106" i="2"/>
  <c r="BK93" i="2"/>
  <c r="AW89" i="2"/>
  <c r="AW52" i="2"/>
  <c r="AX52" i="2" s="1"/>
  <c r="BN46" i="2"/>
  <c r="BO174" i="2"/>
  <c r="AW156" i="2"/>
  <c r="AX156" i="2" s="1"/>
  <c r="BN150" i="2"/>
  <c r="AY166" i="2"/>
  <c r="AW118" i="2"/>
  <c r="AX118" i="2" s="1"/>
  <c r="AY112" i="2"/>
  <c r="AW43" i="2"/>
  <c r="AX43" i="2" s="1"/>
  <c r="AW42" i="2"/>
  <c r="AX42" i="2" s="1"/>
  <c r="AW30" i="2"/>
  <c r="AX30" i="2" s="1"/>
  <c r="AW19" i="2"/>
  <c r="AX19" i="2" s="1"/>
  <c r="AS191" i="2"/>
  <c r="BK188" i="2"/>
  <c r="AW184" i="2"/>
  <c r="AX184" i="2" s="1"/>
  <c r="AS179" i="2"/>
  <c r="BL153" i="2"/>
  <c r="BL137" i="2"/>
  <c r="BK124" i="2"/>
  <c r="AS115" i="2"/>
  <c r="AS113" i="2"/>
  <c r="AS101" i="2"/>
  <c r="BK98" i="2"/>
  <c r="BL207" i="2"/>
  <c r="AW189" i="2"/>
  <c r="AX189" i="2" s="1"/>
  <c r="AW177" i="2"/>
  <c r="AX177" i="2" s="1"/>
  <c r="BL171" i="2"/>
  <c r="BK170" i="2"/>
  <c r="BL145" i="2"/>
  <c r="AS132" i="2"/>
  <c r="AS131" i="2"/>
  <c r="BL130" i="2"/>
  <c r="BK129" i="2"/>
  <c r="BM102" i="2"/>
  <c r="BN65" i="2"/>
  <c r="BC140" i="2"/>
  <c r="BC139" i="2"/>
  <c r="BL64" i="2"/>
  <c r="AW6" i="2"/>
  <c r="AX6" i="2" s="1"/>
  <c r="BC179" i="2"/>
  <c r="BB162" i="2"/>
  <c r="BQ162" i="2" s="1"/>
  <c r="AY152" i="2"/>
  <c r="BN134" i="2"/>
  <c r="BL133" i="2"/>
  <c r="AY133" i="2"/>
  <c r="BK132" i="2"/>
  <c r="BK131" i="2"/>
  <c r="BC128" i="2"/>
  <c r="AS94" i="2"/>
  <c r="BO65" i="2"/>
  <c r="BL53" i="2"/>
  <c r="AW48" i="2"/>
  <c r="AX48" i="2" s="1"/>
  <c r="AW180" i="2"/>
  <c r="AX180" i="2" s="1"/>
  <c r="BM121" i="2"/>
  <c r="BO90" i="2"/>
  <c r="BK186" i="2"/>
  <c r="BL175" i="2"/>
  <c r="AY175" i="2"/>
  <c r="BK174" i="2"/>
  <c r="AS137" i="2"/>
  <c r="BK92" i="2"/>
  <c r="AW75" i="2"/>
  <c r="AX75" i="2" s="1"/>
  <c r="BB83" i="2"/>
  <c r="BP83" i="2" s="1"/>
  <c r="BM82" i="2"/>
  <c r="BM71" i="2"/>
  <c r="AS35" i="2"/>
  <c r="BL8" i="2"/>
  <c r="AW210" i="2"/>
  <c r="AX210" i="2" s="1"/>
  <c r="BO191" i="2"/>
  <c r="BO179" i="2"/>
  <c r="BL178" i="2"/>
  <c r="BK165" i="2"/>
  <c r="AW160" i="2"/>
  <c r="AX160" i="2" s="1"/>
  <c r="BN126" i="2"/>
  <c r="BM97" i="2"/>
  <c r="BM72" i="2"/>
  <c r="BM34" i="2"/>
  <c r="BO205" i="2"/>
  <c r="BM191" i="2"/>
  <c r="AY63" i="2"/>
  <c r="BN60" i="2"/>
  <c r="BK58" i="2"/>
  <c r="BL47" i="2"/>
  <c r="BL35" i="2"/>
  <c r="AY14" i="2"/>
  <c r="AY208" i="2"/>
  <c r="AS207" i="2"/>
  <c r="BM205" i="2"/>
  <c r="BL192" i="2"/>
  <c r="AS182" i="2"/>
  <c r="BN181" i="2"/>
  <c r="AY146" i="2"/>
  <c r="AY102" i="2"/>
  <c r="BO100" i="2"/>
  <c r="AY89" i="2"/>
  <c r="BO87" i="2"/>
  <c r="AY77" i="2"/>
  <c r="AY209" i="2"/>
  <c r="BL206" i="2"/>
  <c r="BK205" i="2"/>
  <c r="BC175" i="2"/>
  <c r="BO170" i="2"/>
  <c r="BL169" i="2"/>
  <c r="BK168" i="2"/>
  <c r="BL157" i="2"/>
  <c r="BK156" i="2"/>
  <c r="BL128" i="2"/>
  <c r="AW108" i="2"/>
  <c r="AY90" i="2"/>
  <c r="AS76" i="2"/>
  <c r="BL62" i="2"/>
  <c r="BK60" i="2"/>
  <c r="AS50" i="2"/>
  <c r="BO47" i="2"/>
  <c r="AY16" i="2"/>
  <c r="BM13" i="2"/>
  <c r="BK12" i="2"/>
  <c r="BB102" i="2"/>
  <c r="BS102" i="2" s="1"/>
  <c r="BC92" i="2"/>
  <c r="AS69" i="2"/>
  <c r="AS23" i="2"/>
  <c r="AW196" i="2"/>
  <c r="AX196" i="2" s="1"/>
  <c r="AS204" i="2"/>
  <c r="AW111" i="2"/>
  <c r="AX111" i="2" s="1"/>
  <c r="BL100" i="2"/>
  <c r="BN97" i="2"/>
  <c r="BO82" i="2"/>
  <c r="AS162" i="2"/>
  <c r="BB204" i="2"/>
  <c r="BR204" i="2" s="1"/>
  <c r="BM190" i="2"/>
  <c r="BO133" i="2"/>
  <c r="BO190" i="2"/>
  <c r="BM178" i="2"/>
  <c r="BM166" i="2"/>
  <c r="BM74" i="2"/>
  <c r="AS59" i="2"/>
  <c r="BO13" i="2"/>
  <c r="AS58" i="2"/>
  <c r="BK206" i="2"/>
  <c r="AY179" i="2"/>
  <c r="BL166" i="2"/>
  <c r="BM90" i="2"/>
  <c r="BL27" i="2"/>
  <c r="AW22" i="2"/>
  <c r="AX22" i="2" s="1"/>
  <c r="BN16" i="2"/>
  <c r="BK6" i="2"/>
  <c r="BB210" i="2"/>
  <c r="BQ210" i="2" s="1"/>
  <c r="BB143" i="2"/>
  <c r="BR143" i="2" s="1"/>
  <c r="AY125" i="2"/>
  <c r="BL110" i="2"/>
  <c r="BM109" i="2"/>
  <c r="AS93" i="2"/>
  <c r="BN77" i="2"/>
  <c r="AY64" i="2"/>
  <c r="BK59" i="2"/>
  <c r="BL28" i="2"/>
  <c r="AW23" i="2"/>
  <c r="AX23" i="2" s="1"/>
  <c r="AS18" i="2"/>
  <c r="BL15" i="2"/>
  <c r="BK14" i="2"/>
  <c r="BO8" i="2"/>
  <c r="BO4" i="2"/>
  <c r="AY135" i="2"/>
  <c r="AW113" i="2"/>
  <c r="AX113" i="2" s="1"/>
  <c r="BM9" i="2"/>
  <c r="AS199" i="2"/>
  <c r="BM182" i="2"/>
  <c r="BL109" i="2"/>
  <c r="AS163" i="2"/>
  <c r="BB151" i="2"/>
  <c r="BR151" i="2" s="1"/>
  <c r="BC210" i="2"/>
  <c r="BM198" i="2"/>
  <c r="AS184" i="2"/>
  <c r="AW176" i="2"/>
  <c r="AX176" i="2" s="1"/>
  <c r="BN114" i="2"/>
  <c r="AY97" i="2"/>
  <c r="AS96" i="2"/>
  <c r="AW209" i="2"/>
  <c r="AX209" i="2" s="1"/>
  <c r="BL149" i="2"/>
  <c r="BO162" i="2"/>
  <c r="BK134" i="2"/>
  <c r="BK69" i="2"/>
  <c r="AY161" i="2"/>
  <c r="AY149" i="2"/>
  <c r="BM113" i="2"/>
  <c r="AY100" i="2"/>
  <c r="AY82" i="2"/>
  <c r="BC56" i="2"/>
  <c r="BN132" i="2"/>
  <c r="AW128" i="2"/>
  <c r="AX128" i="2" s="1"/>
  <c r="AW208" i="2"/>
  <c r="AX208" i="2" s="1"/>
  <c r="BO186" i="2"/>
  <c r="BL159" i="2"/>
  <c r="BK157" i="2"/>
  <c r="AS133" i="2"/>
  <c r="BK78" i="2"/>
  <c r="AY55" i="2"/>
  <c r="BL39" i="2"/>
  <c r="BO21" i="2"/>
  <c r="BK19" i="2"/>
  <c r="BM167" i="2"/>
  <c r="BK149" i="2"/>
  <c r="BC147" i="2"/>
  <c r="BK146" i="2"/>
  <c r="BC88" i="2"/>
  <c r="BB73" i="2"/>
  <c r="BS73" i="2" s="1"/>
  <c r="BB71" i="2"/>
  <c r="BS71" i="2" s="1"/>
  <c r="BB70" i="2"/>
  <c r="BR70" i="2" s="1"/>
  <c r="BM24" i="2"/>
  <c r="AY11" i="2"/>
  <c r="BC187" i="2"/>
  <c r="BL168" i="2"/>
  <c r="BM168" i="2"/>
  <c r="BL165" i="2"/>
  <c r="BN165" i="2"/>
  <c r="BK162" i="2"/>
  <c r="BK159" i="2"/>
  <c r="BK158" i="2"/>
  <c r="AW139" i="2"/>
  <c r="AX139" i="2" s="1"/>
  <c r="BO132" i="2"/>
  <c r="AW126" i="2"/>
  <c r="AX126" i="2" s="1"/>
  <c r="BC125" i="2"/>
  <c r="AW125" i="2"/>
  <c r="AX125" i="2" s="1"/>
  <c r="AY121" i="2"/>
  <c r="AS120" i="2"/>
  <c r="BK117" i="2"/>
  <c r="BL113" i="2"/>
  <c r="AS83" i="2"/>
  <c r="AY81" i="2"/>
  <c r="AS80" i="2"/>
  <c r="BN79" i="2"/>
  <c r="BK74" i="2"/>
  <c r="AS71" i="2"/>
  <c r="BL63" i="2"/>
  <c r="BK62" i="2"/>
  <c r="BL59" i="2"/>
  <c r="BL46" i="2"/>
  <c r="BM46" i="2"/>
  <c r="AW39" i="2"/>
  <c r="AX39" i="2" s="1"/>
  <c r="AY36" i="2"/>
  <c r="AY34" i="2"/>
  <c r="AS29" i="2"/>
  <c r="AY28" i="2"/>
  <c r="BM25" i="2"/>
  <c r="BB35" i="2"/>
  <c r="BS35" i="2" s="1"/>
  <c r="BB29" i="2"/>
  <c r="BQ29" i="2" s="1"/>
  <c r="AS28" i="2"/>
  <c r="AS27" i="2"/>
  <c r="AW20" i="2"/>
  <c r="AX20" i="2" s="1"/>
  <c r="AY17" i="2"/>
  <c r="BB13" i="2"/>
  <c r="BP13" i="2" s="1"/>
  <c r="AS12" i="2"/>
  <c r="AY197" i="2"/>
  <c r="AS195" i="2"/>
  <c r="BN193" i="2"/>
  <c r="BB192" i="2"/>
  <c r="BT192" i="2" s="1"/>
  <c r="AY190" i="2"/>
  <c r="AS187" i="2"/>
  <c r="BB171" i="2"/>
  <c r="BQ171" i="2" s="1"/>
  <c r="BL170" i="2"/>
  <c r="BK166" i="2"/>
  <c r="BO165" i="2"/>
  <c r="AW138" i="2"/>
  <c r="AX138" i="2" s="1"/>
  <c r="AW130" i="2"/>
  <c r="AX130" i="2" s="1"/>
  <c r="AY124" i="2"/>
  <c r="AS123" i="2"/>
  <c r="AS122" i="2"/>
  <c r="BM120" i="2"/>
  <c r="AW107" i="2"/>
  <c r="AX107" i="2" s="1"/>
  <c r="AW96" i="2"/>
  <c r="AX96" i="2" s="1"/>
  <c r="AW93" i="2"/>
  <c r="AX93" i="2" s="1"/>
  <c r="AW92" i="2"/>
  <c r="AX92" i="2" s="1"/>
  <c r="BN84" i="2"/>
  <c r="BL83" i="2"/>
  <c r="AS82" i="2"/>
  <c r="BK79" i="2"/>
  <c r="BO73" i="2"/>
  <c r="BL71" i="2"/>
  <c r="BN71" i="2"/>
  <c r="BK63" i="2"/>
  <c r="BC53" i="2"/>
  <c r="BK47" i="2"/>
  <c r="BN34" i="2"/>
  <c r="BN30" i="2"/>
  <c r="BL29" i="2"/>
  <c r="BC208" i="2"/>
  <c r="AY186" i="2"/>
  <c r="AY185" i="2"/>
  <c r="AY181" i="2"/>
  <c r="AY180" i="2"/>
  <c r="AY141" i="2"/>
  <c r="BC103" i="2"/>
  <c r="AY87" i="2"/>
  <c r="AS73" i="2"/>
  <c r="BC65" i="2"/>
  <c r="BK64" i="2"/>
  <c r="BC45" i="2"/>
  <c r="BN28" i="2"/>
  <c r="AY19" i="2"/>
  <c r="BB17" i="2"/>
  <c r="BR17" i="2" s="1"/>
  <c r="BN13" i="2"/>
  <c r="AS8" i="2"/>
  <c r="BB207" i="2"/>
  <c r="BQ207" i="2" s="1"/>
  <c r="BB196" i="2"/>
  <c r="BT196" i="2" s="1"/>
  <c r="AS196" i="2"/>
  <c r="BL195" i="2"/>
  <c r="BL194" i="2"/>
  <c r="BM194" i="2"/>
  <c r="AS186" i="2"/>
  <c r="AS174" i="2"/>
  <c r="BN173" i="2"/>
  <c r="BL172" i="2"/>
  <c r="BC167" i="2"/>
  <c r="AW157" i="2"/>
  <c r="AX157" i="2" s="1"/>
  <c r="AY148" i="2"/>
  <c r="AY144" i="2"/>
  <c r="AY142" i="2"/>
  <c r="AY126" i="2"/>
  <c r="BO124" i="2"/>
  <c r="BK121" i="2"/>
  <c r="AW116" i="2"/>
  <c r="AX116" i="2" s="1"/>
  <c r="AW112" i="2"/>
  <c r="AX112" i="2" s="1"/>
  <c r="BC111" i="2"/>
  <c r="AS98" i="2"/>
  <c r="BC90" i="2"/>
  <c r="BO80" i="2"/>
  <c r="AW61" i="2"/>
  <c r="AX61" i="2" s="1"/>
  <c r="AW57" i="2"/>
  <c r="AX57" i="2" s="1"/>
  <c r="BB51" i="2"/>
  <c r="BR51" i="2" s="1"/>
  <c r="BL50" i="2"/>
  <c r="BM50" i="2"/>
  <c r="BC43" i="2"/>
  <c r="BO33" i="2"/>
  <c r="BK31" i="2"/>
  <c r="BL16" i="2"/>
  <c r="AS7" i="2"/>
  <c r="AS5" i="2"/>
  <c r="BB4" i="2"/>
  <c r="BR4" i="2" s="1"/>
  <c r="BN19" i="2"/>
  <c r="BK17" i="2"/>
  <c r="BO12" i="2"/>
  <c r="AY7" i="2"/>
  <c r="BN186" i="2"/>
  <c r="BB175" i="2"/>
  <c r="BP175" i="2" s="1"/>
  <c r="BM174" i="2"/>
  <c r="AW168" i="2"/>
  <c r="AX168" i="2" s="1"/>
  <c r="AW165" i="2"/>
  <c r="AX165" i="2" s="1"/>
  <c r="BC162" i="2"/>
  <c r="AY155" i="2"/>
  <c r="AY153" i="2"/>
  <c r="AS144" i="2"/>
  <c r="BB140" i="2"/>
  <c r="BQ140" i="2" s="1"/>
  <c r="BO140" i="2"/>
  <c r="BB97" i="2"/>
  <c r="BP97" i="2" s="1"/>
  <c r="BB91" i="2"/>
  <c r="BR91" i="2" s="1"/>
  <c r="BM87" i="2"/>
  <c r="BC75" i="2"/>
  <c r="BB53" i="2"/>
  <c r="BQ53" i="2" s="1"/>
  <c r="AW46" i="2"/>
  <c r="AX46" i="2" s="1"/>
  <c r="BB40" i="2"/>
  <c r="BS40" i="2" s="1"/>
  <c r="BK195" i="2"/>
  <c r="BB200" i="2"/>
  <c r="BT200" i="2" s="1"/>
  <c r="BN191" i="2"/>
  <c r="BB100" i="2"/>
  <c r="BR100" i="2" s="1"/>
  <c r="BM91" i="2"/>
  <c r="AW79" i="2"/>
  <c r="AX79" i="2" s="1"/>
  <c r="AW78" i="2"/>
  <c r="AX78" i="2" s="1"/>
  <c r="BC76" i="2"/>
  <c r="AS41" i="2"/>
  <c r="BC26" i="2"/>
  <c r="AW26" i="2"/>
  <c r="AX26" i="2" s="1"/>
  <c r="BM20" i="2"/>
  <c r="BL190" i="2"/>
  <c r="BK191" i="2"/>
  <c r="BL186" i="2"/>
  <c r="BM3" i="2"/>
  <c r="BN209" i="2"/>
  <c r="BL208" i="2"/>
  <c r="AS205" i="2"/>
  <c r="BB202" i="2"/>
  <c r="BT202" i="2" s="1"/>
  <c r="AS202" i="2"/>
  <c r="BO198" i="2"/>
  <c r="BK190" i="2"/>
  <c r="BM186" i="2"/>
  <c r="BK176" i="2"/>
  <c r="AY157" i="2"/>
  <c r="BK151" i="2"/>
  <c r="BK144" i="2"/>
  <c r="BK141" i="2"/>
  <c r="BK136" i="2"/>
  <c r="BK135" i="2"/>
  <c r="AY127" i="2"/>
  <c r="BC122" i="2"/>
  <c r="BC120" i="2"/>
  <c r="AW120" i="2"/>
  <c r="AX120" i="2" s="1"/>
  <c r="AY117" i="2"/>
  <c r="AS114" i="2"/>
  <c r="AY113" i="2"/>
  <c r="AS112" i="2"/>
  <c r="AS111" i="2"/>
  <c r="AS110" i="2"/>
  <c r="BL106" i="2"/>
  <c r="BN102" i="2"/>
  <c r="BL93" i="2"/>
  <c r="AY93" i="2"/>
  <c r="BK91" i="2"/>
  <c r="BN90" i="2"/>
  <c r="BC84" i="2"/>
  <c r="AW84" i="2"/>
  <c r="AX84" i="2" s="1"/>
  <c r="AW80" i="2"/>
  <c r="AX80" i="2" s="1"/>
  <c r="AY74" i="2"/>
  <c r="BL54" i="2"/>
  <c r="AW36" i="2"/>
  <c r="AX36" i="2" s="1"/>
  <c r="AW35" i="2"/>
  <c r="AX35" i="2" s="1"/>
  <c r="AW31" i="2"/>
  <c r="AX31" i="2" s="1"/>
  <c r="BM21" i="2"/>
  <c r="AW11" i="2"/>
  <c r="AX11" i="2" s="1"/>
  <c r="BM4" i="2"/>
  <c r="BO183" i="2"/>
  <c r="BM128" i="2"/>
  <c r="BM55" i="2"/>
  <c r="BB44" i="2"/>
  <c r="BS44" i="2" s="1"/>
  <c r="BM42" i="2"/>
  <c r="BO182" i="2"/>
  <c r="BK211" i="2"/>
  <c r="BL210" i="2"/>
  <c r="BK209" i="2"/>
  <c r="BN203" i="2"/>
  <c r="BL202" i="2"/>
  <c r="BN202" i="2"/>
  <c r="BK201" i="2"/>
  <c r="AW195" i="2"/>
  <c r="AX195" i="2" s="1"/>
  <c r="AW172" i="2"/>
  <c r="AX172" i="2" s="1"/>
  <c r="BB167" i="2"/>
  <c r="BR167" i="2" s="1"/>
  <c r="AS165" i="2"/>
  <c r="AS159" i="2"/>
  <c r="BB158" i="2"/>
  <c r="BK145" i="2"/>
  <c r="BK138" i="2"/>
  <c r="BO134" i="2"/>
  <c r="BM133" i="2"/>
  <c r="AS118" i="2"/>
  <c r="BO113" i="2"/>
  <c r="BK108" i="2"/>
  <c r="BL102" i="2"/>
  <c r="BO97" i="2"/>
  <c r="BK96" i="2"/>
  <c r="BK94" i="2"/>
  <c r="AY78" i="2"/>
  <c r="AS77" i="2"/>
  <c r="BB68" i="2"/>
  <c r="BP68" i="2" s="1"/>
  <c r="AS68" i="2"/>
  <c r="AS67" i="2"/>
  <c r="BB61" i="2"/>
  <c r="BT61" i="2" s="1"/>
  <c r="BB57" i="2"/>
  <c r="BR57" i="2" s="1"/>
  <c r="AS57" i="2"/>
  <c r="BL56" i="2"/>
  <c r="AW51" i="2"/>
  <c r="AX51" i="2" s="1"/>
  <c r="BC49" i="2"/>
  <c r="AS45" i="2"/>
  <c r="BL43" i="2"/>
  <c r="BC39" i="2"/>
  <c r="BC28" i="2"/>
  <c r="BN24" i="2"/>
  <c r="BL23" i="2"/>
  <c r="BK22" i="2"/>
  <c r="AY10" i="2"/>
  <c r="BN170" i="2"/>
  <c r="AS56" i="2"/>
  <c r="BK32" i="2"/>
  <c r="BB20" i="2"/>
  <c r="BT20" i="2" s="1"/>
  <c r="BU20" i="2" s="1"/>
  <c r="AW13" i="2"/>
  <c r="AX13" i="2" s="1"/>
  <c r="AW206" i="2"/>
  <c r="AX206" i="2" s="1"/>
  <c r="BK192" i="2"/>
  <c r="AS190" i="2"/>
  <c r="BK178" i="2"/>
  <c r="BL167" i="2"/>
  <c r="AW159" i="2"/>
  <c r="AX159" i="2" s="1"/>
  <c r="BC156" i="2"/>
  <c r="AW152" i="2"/>
  <c r="AX152" i="2" s="1"/>
  <c r="AW144" i="2"/>
  <c r="AX144" i="2" s="1"/>
  <c r="AW143" i="2"/>
  <c r="AX143" i="2" s="1"/>
  <c r="AW134" i="2"/>
  <c r="AX134" i="2" s="1"/>
  <c r="BL127" i="2"/>
  <c r="AS121" i="2"/>
  <c r="AS119" i="2"/>
  <c r="BB114" i="2"/>
  <c r="BP114" i="2" s="1"/>
  <c r="BC108" i="2"/>
  <c r="BM93" i="2"/>
  <c r="BB90" i="2"/>
  <c r="BQ90" i="2" s="1"/>
  <c r="AW66" i="2"/>
  <c r="AX66" i="2" s="1"/>
  <c r="BC61" i="2"/>
  <c r="BL60" i="2"/>
  <c r="BM56" i="2"/>
  <c r="BO30" i="2"/>
  <c r="BK29" i="2"/>
  <c r="BC12" i="2"/>
  <c r="AY198" i="2"/>
  <c r="BO194" i="2"/>
  <c r="BL191" i="2"/>
  <c r="AW181" i="2"/>
  <c r="AX181" i="2" s="1"/>
  <c r="BK175" i="2"/>
  <c r="BK171" i="2"/>
  <c r="AS166" i="2"/>
  <c r="BC155" i="2"/>
  <c r="AS138" i="2"/>
  <c r="AW129" i="2"/>
  <c r="AX129" i="2" s="1"/>
  <c r="BK127" i="2"/>
  <c r="BL124" i="2"/>
  <c r="BN120" i="2"/>
  <c r="BL118" i="2"/>
  <c r="AY118" i="2"/>
  <c r="AY116" i="2"/>
  <c r="BC97" i="2"/>
  <c r="BN91" i="2"/>
  <c r="BB80" i="2"/>
  <c r="BB79" i="2"/>
  <c r="BR79" i="2" s="1"/>
  <c r="BO57" i="2"/>
  <c r="BO45" i="2"/>
  <c r="BK40" i="2"/>
  <c r="BK25" i="2"/>
  <c r="BL24" i="2"/>
  <c r="BL20" i="2"/>
  <c r="AY5" i="2"/>
  <c r="AW101" i="2"/>
  <c r="AX101" i="2" s="1"/>
  <c r="BB28" i="2"/>
  <c r="BT28" i="2" s="1"/>
  <c r="BU28" i="2" s="1"/>
  <c r="BB18" i="2"/>
  <c r="BR18" i="2" s="1"/>
  <c r="AW12" i="2"/>
  <c r="AX12" i="2" s="1"/>
  <c r="AY194" i="2"/>
  <c r="AS193" i="2"/>
  <c r="BN190" i="2"/>
  <c r="AS177" i="2"/>
  <c r="BM170" i="2"/>
  <c r="BO166" i="2"/>
  <c r="BB163" i="2"/>
  <c r="BT163" i="2" s="1"/>
  <c r="AW141" i="2"/>
  <c r="AX141" i="2" s="1"/>
  <c r="AS140" i="2"/>
  <c r="BB137" i="2"/>
  <c r="BC129" i="2"/>
  <c r="BO126" i="2"/>
  <c r="BO123" i="2"/>
  <c r="AY114" i="2"/>
  <c r="BB111" i="2"/>
  <c r="BT111" i="2" s="1"/>
  <c r="AY101" i="2"/>
  <c r="BL86" i="2"/>
  <c r="AS81" i="2"/>
  <c r="BB78" i="2"/>
  <c r="BS78" i="2" s="1"/>
  <c r="BB75" i="2"/>
  <c r="BQ75" i="2" s="1"/>
  <c r="AW69" i="2"/>
  <c r="AX69" i="2" s="1"/>
  <c r="BN56" i="2"/>
  <c r="BK56" i="2"/>
  <c r="BO53" i="2"/>
  <c r="BO41" i="2"/>
  <c r="BL40" i="2"/>
  <c r="BC37" i="2"/>
  <c r="AW33" i="2"/>
  <c r="AX33" i="2" s="1"/>
  <c r="BM28" i="2"/>
  <c r="BO24" i="2"/>
  <c r="BK24" i="2"/>
  <c r="BK23" i="2"/>
  <c r="BK20" i="2"/>
  <c r="AS17" i="2"/>
  <c r="BB9" i="2"/>
  <c r="BO199" i="2"/>
  <c r="BC3" i="2"/>
  <c r="BL187" i="2"/>
  <c r="BC169" i="2"/>
  <c r="BC141" i="2"/>
  <c r="AY134" i="2"/>
  <c r="BO119" i="2"/>
  <c r="BO115" i="2"/>
  <c r="BL114" i="2"/>
  <c r="BN112" i="2"/>
  <c r="AS108" i="2"/>
  <c r="BC94" i="2"/>
  <c r="BM78" i="2"/>
  <c r="BL77" i="2"/>
  <c r="BC69" i="2"/>
  <c r="BK55" i="2"/>
  <c r="AW38" i="2"/>
  <c r="AX38" i="2" s="1"/>
  <c r="BC33" i="2"/>
  <c r="AW32" i="2"/>
  <c r="AX32" i="2" s="1"/>
  <c r="BK27" i="2"/>
  <c r="BM17" i="2"/>
  <c r="BB16" i="2"/>
  <c r="BS16" i="2" s="1"/>
  <c r="BB12" i="2"/>
  <c r="BT12" i="2" s="1"/>
  <c r="BU12" i="2" s="1"/>
  <c r="BC8" i="2"/>
  <c r="BN5" i="2"/>
  <c r="BO5" i="2"/>
  <c r="BL44" i="2"/>
  <c r="AZ3" i="2"/>
  <c r="L4" i="2" s="1"/>
  <c r="AZ4" i="2" s="1"/>
  <c r="BL209" i="2"/>
  <c r="BM209" i="2"/>
  <c r="BK208" i="2"/>
  <c r="AS206" i="2"/>
  <c r="AY205" i="2"/>
  <c r="BM164" i="2"/>
  <c r="AY156" i="2"/>
  <c r="BO150" i="2"/>
  <c r="AY145" i="2"/>
  <c r="AW140" i="2"/>
  <c r="AX140" i="2" s="1"/>
  <c r="AS134" i="2"/>
  <c r="BL121" i="2"/>
  <c r="AY106" i="2"/>
  <c r="BB104" i="2"/>
  <c r="BR104" i="2" s="1"/>
  <c r="BN104" i="2"/>
  <c r="BL75" i="2"/>
  <c r="BC22" i="2"/>
  <c r="AS19" i="2"/>
  <c r="BO17" i="2"/>
  <c r="AS13" i="2"/>
  <c r="BC152" i="2"/>
  <c r="BB115" i="2"/>
  <c r="BS115" i="2" s="1"/>
  <c r="AW104" i="2"/>
  <c r="AX104" i="2" s="1"/>
  <c r="AW99" i="2"/>
  <c r="AX99" i="2" s="1"/>
  <c r="AY203" i="2"/>
  <c r="AY199" i="2"/>
  <c r="AY182" i="2"/>
  <c r="BM165" i="2"/>
  <c r="BB154" i="2"/>
  <c r="BQ154" i="2" s="1"/>
  <c r="AS152" i="2"/>
  <c r="AY150" i="2"/>
  <c r="BN149" i="2"/>
  <c r="AY130" i="2"/>
  <c r="BL108" i="2"/>
  <c r="BL104" i="2"/>
  <c r="BL99" i="2"/>
  <c r="BL98" i="2"/>
  <c r="BK90" i="2"/>
  <c r="BC47" i="2"/>
  <c r="BC29" i="2"/>
  <c r="BN17" i="2"/>
  <c r="BL12" i="2"/>
  <c r="AS9" i="2"/>
  <c r="AW7" i="2"/>
  <c r="AX7" i="2" s="1"/>
  <c r="BN4" i="2"/>
  <c r="BM202" i="2"/>
  <c r="AW148" i="2"/>
  <c r="AX148" i="2" s="1"/>
  <c r="BK142" i="2"/>
  <c r="BB26" i="2"/>
  <c r="BT26" i="2" s="1"/>
  <c r="BU26" i="2" s="1"/>
  <c r="BB5" i="2"/>
  <c r="BS5" i="2" s="1"/>
  <c r="BF3" i="2"/>
  <c r="AS203" i="2"/>
  <c r="BB183" i="2"/>
  <c r="BP183" i="2" s="1"/>
  <c r="BC177" i="2"/>
  <c r="AY154" i="2"/>
  <c r="BL150" i="2"/>
  <c r="BN145" i="2"/>
  <c r="BL143" i="2"/>
  <c r="AS141" i="2"/>
  <c r="BL134" i="2"/>
  <c r="AY131" i="2"/>
  <c r="BB96" i="2"/>
  <c r="BS96" i="2" s="1"/>
  <c r="BL66" i="2"/>
  <c r="AY60" i="2"/>
  <c r="BC52" i="2"/>
  <c r="AY38" i="2"/>
  <c r="AY31" i="2"/>
  <c r="BK13" i="2"/>
  <c r="BK11" i="2"/>
  <c r="AW151" i="2"/>
  <c r="AX151" i="2" s="1"/>
  <c r="BN140" i="2"/>
  <c r="BB118" i="2"/>
  <c r="BP118" i="2" s="1"/>
  <c r="BC107" i="2"/>
  <c r="BB3" i="2"/>
  <c r="BQ3" i="2" s="1"/>
  <c r="BO200" i="2"/>
  <c r="BN199" i="2"/>
  <c r="BN195" i="2"/>
  <c r="AW191" i="2"/>
  <c r="AX191" i="2" s="1"/>
  <c r="BL180" i="2"/>
  <c r="BN179" i="2"/>
  <c r="AY178" i="2"/>
  <c r="AY168" i="2"/>
  <c r="BM160" i="2"/>
  <c r="BM158" i="2"/>
  <c r="BL154" i="2"/>
  <c r="BB142" i="2"/>
  <c r="BP142" i="2" s="1"/>
  <c r="BN130" i="2"/>
  <c r="AY128" i="2"/>
  <c r="BC123" i="2"/>
  <c r="BK109" i="2"/>
  <c r="BC80" i="2"/>
  <c r="BD80" i="2" s="1"/>
  <c r="BL68" i="2"/>
  <c r="BL67" i="2"/>
  <c r="BK66" i="2"/>
  <c r="AY48" i="2"/>
  <c r="AY44" i="2"/>
  <c r="AS38" i="2"/>
  <c r="AW27" i="2"/>
  <c r="AX27" i="2" s="1"/>
  <c r="BC24" i="2"/>
  <c r="AW18" i="2"/>
  <c r="AX18" i="2" s="1"/>
  <c r="BK4" i="2"/>
  <c r="BC207" i="2"/>
  <c r="BM203" i="2"/>
  <c r="AY193" i="2"/>
  <c r="BC191" i="2"/>
  <c r="AY177" i="2"/>
  <c r="AY173" i="2"/>
  <c r="AY170" i="2"/>
  <c r="BK154" i="2"/>
  <c r="BC137" i="2"/>
  <c r="AS128" i="2"/>
  <c r="BK105" i="2"/>
  <c r="BK102" i="2"/>
  <c r="BO96" i="2"/>
  <c r="BL95" i="2"/>
  <c r="AS92" i="2"/>
  <c r="BC79" i="2"/>
  <c r="BL69" i="2"/>
  <c r="BM63" i="2"/>
  <c r="AS51" i="2"/>
  <c r="AY49" i="2"/>
  <c r="AY46" i="2"/>
  <c r="AY45" i="2"/>
  <c r="AY40" i="2"/>
  <c r="AS39" i="2"/>
  <c r="BK36" i="2"/>
  <c r="BK34" i="2"/>
  <c r="BL33" i="2"/>
  <c r="BC27" i="2"/>
  <c r="AY25" i="2"/>
  <c r="AY22" i="2"/>
  <c r="AS3" i="2"/>
  <c r="BE3" i="2" s="1"/>
  <c r="BK203" i="2"/>
  <c r="BM201" i="2"/>
  <c r="AW187" i="2"/>
  <c r="AX187" i="2" s="1"/>
  <c r="BK182" i="2"/>
  <c r="AY174" i="2"/>
  <c r="AS173" i="2"/>
  <c r="BN168" i="2"/>
  <c r="AW163" i="2"/>
  <c r="AX163" i="2" s="1"/>
  <c r="AW137" i="2"/>
  <c r="AX137" i="2" s="1"/>
  <c r="BK133" i="2"/>
  <c r="BL132" i="2"/>
  <c r="BL131" i="2"/>
  <c r="AS127" i="2"/>
  <c r="AY122" i="2"/>
  <c r="BC106" i="2"/>
  <c r="BC104" i="2"/>
  <c r="BK97" i="2"/>
  <c r="BL96" i="2"/>
  <c r="BK95" i="2"/>
  <c r="AY91" i="2"/>
  <c r="AY84" i="2"/>
  <c r="AY83" i="2"/>
  <c r="AW76" i="2"/>
  <c r="AX76" i="2" s="1"/>
  <c r="BK72" i="2"/>
  <c r="AY56" i="2"/>
  <c r="AY50" i="2"/>
  <c r="AS43" i="2"/>
  <c r="AS42" i="2"/>
  <c r="BL38" i="2"/>
  <c r="BM38" i="2"/>
  <c r="BK37" i="2"/>
  <c r="BL32" i="2"/>
  <c r="BM32" i="2"/>
  <c r="AY24" i="2"/>
  <c r="AY23" i="2"/>
  <c r="BB22" i="2"/>
  <c r="BP22" i="2" s="1"/>
  <c r="AS22" i="2"/>
  <c r="AY20" i="2"/>
  <c r="AW17" i="2"/>
  <c r="AX17" i="2" s="1"/>
  <c r="AW15" i="2"/>
  <c r="AX15" i="2" s="1"/>
  <c r="AW14" i="2"/>
  <c r="AX14" i="2" s="1"/>
  <c r="BC9" i="2"/>
  <c r="BN8" i="2"/>
  <c r="BM8" i="2"/>
  <c r="BB203" i="2"/>
  <c r="BP203" i="2" s="1"/>
  <c r="AW149" i="2"/>
  <c r="AX149" i="2" s="1"/>
  <c r="BB191" i="2"/>
  <c r="BQ191" i="2" s="1"/>
  <c r="BC185" i="2"/>
  <c r="BB179" i="2"/>
  <c r="BC171" i="2"/>
  <c r="BM163" i="2"/>
  <c r="BM200" i="2"/>
  <c r="BM162" i="2"/>
  <c r="BN162" i="2"/>
  <c r="AY162" i="2"/>
  <c r="AA5" i="2"/>
  <c r="AA6" i="2" s="1"/>
  <c r="AS209" i="2"/>
  <c r="BL201" i="2"/>
  <c r="BK200" i="2"/>
  <c r="BN189" i="2"/>
  <c r="AS189" i="2"/>
  <c r="BB188" i="2"/>
  <c r="BS188" i="2" s="1"/>
  <c r="AS188" i="2"/>
  <c r="BB187" i="2"/>
  <c r="BP187" i="2" s="1"/>
  <c r="BC181" i="2"/>
  <c r="BC180" i="2"/>
  <c r="AS160" i="2"/>
  <c r="BN158" i="2"/>
  <c r="BO158" i="2"/>
  <c r="AS158" i="2"/>
  <c r="BN154" i="2"/>
  <c r="BO154" i="2"/>
  <c r="BB150" i="2"/>
  <c r="BR150" i="2" s="1"/>
  <c r="BM179" i="2"/>
  <c r="BC205" i="2"/>
  <c r="BB195" i="2"/>
  <c r="BT195" i="2" s="1"/>
  <c r="BM189" i="2"/>
  <c r="BL188" i="2"/>
  <c r="BM188" i="2"/>
  <c r="AY187" i="2"/>
  <c r="BN153" i="2"/>
  <c r="AS153" i="2"/>
  <c r="AW185" i="2"/>
  <c r="AX185" i="2" s="1"/>
  <c r="AW173" i="2"/>
  <c r="AX173" i="2" s="1"/>
  <c r="BB169" i="2"/>
  <c r="BT169" i="2" s="1"/>
  <c r="BB209" i="2"/>
  <c r="BT209" i="2" s="1"/>
  <c r="BK202" i="2"/>
  <c r="BO202" i="2"/>
  <c r="BK210" i="2"/>
  <c r="AY202" i="2"/>
  <c r="BN167" i="2"/>
  <c r="BO167" i="2"/>
  <c r="BB146" i="2"/>
  <c r="BT146" i="2" s="1"/>
  <c r="BN146" i="2"/>
  <c r="BO146" i="2"/>
  <c r="AW211" i="2"/>
  <c r="AX211" i="2" s="1"/>
  <c r="BN196" i="2"/>
  <c r="AS183" i="2"/>
  <c r="BC151" i="2"/>
  <c r="BK150" i="2"/>
  <c r="BN142" i="2"/>
  <c r="AW186" i="2"/>
  <c r="AX186" i="2" s="1"/>
  <c r="BC172" i="2"/>
  <c r="BC173" i="2"/>
  <c r="BB159" i="2"/>
  <c r="BQ159" i="2" s="1"/>
  <c r="BB155" i="2"/>
  <c r="AW3" i="2"/>
  <c r="AX3" i="2" s="1"/>
  <c r="BC211" i="2"/>
  <c r="BM206" i="2"/>
  <c r="AY206" i="2"/>
  <c r="AW199" i="2"/>
  <c r="AX199" i="2" s="1"/>
  <c r="BM142" i="2"/>
  <c r="BL183" i="2"/>
  <c r="AY183" i="2"/>
  <c r="BM183" i="2"/>
  <c r="AW178" i="2"/>
  <c r="AX178" i="2" s="1"/>
  <c r="BM132" i="2"/>
  <c r="AY132" i="2"/>
  <c r="AW49" i="2"/>
  <c r="AX49" i="2" s="1"/>
  <c r="AS170" i="2"/>
  <c r="BC168" i="2"/>
  <c r="BC166" i="2"/>
  <c r="BK164" i="2"/>
  <c r="AS161" i="2"/>
  <c r="AW155" i="2"/>
  <c r="AX155" i="2" s="1"/>
  <c r="BM150" i="2"/>
  <c r="BC148" i="2"/>
  <c r="BC143" i="2"/>
  <c r="AS142" i="2"/>
  <c r="BK140" i="2"/>
  <c r="BL139" i="2"/>
  <c r="BB135" i="2"/>
  <c r="BT135" i="2" s="1"/>
  <c r="BB132" i="2"/>
  <c r="BP132" i="2" s="1"/>
  <c r="BK128" i="2"/>
  <c r="AW122" i="2"/>
  <c r="AX122" i="2" s="1"/>
  <c r="BK120" i="2"/>
  <c r="BO120" i="2"/>
  <c r="BO102" i="2"/>
  <c r="AY98" i="2"/>
  <c r="BN98" i="2"/>
  <c r="AS88" i="2"/>
  <c r="BN88" i="2"/>
  <c r="BO88" i="2"/>
  <c r="BM59" i="2"/>
  <c r="AS169" i="2"/>
  <c r="BK167" i="2"/>
  <c r="BB166" i="2"/>
  <c r="BS166" i="2" s="1"/>
  <c r="AS157" i="2"/>
  <c r="BC149" i="2"/>
  <c r="AS146" i="2"/>
  <c r="BC144" i="2"/>
  <c r="BK139" i="2"/>
  <c r="BC138" i="2"/>
  <c r="BL135" i="2"/>
  <c r="BC124" i="2"/>
  <c r="BC95" i="2"/>
  <c r="AW37" i="2"/>
  <c r="AX37" i="2" s="1"/>
  <c r="BM15" i="2"/>
  <c r="AY15" i="2"/>
  <c r="BB10" i="2"/>
  <c r="BQ10" i="2" s="1"/>
  <c r="BB110" i="2"/>
  <c r="BT110" i="2" s="1"/>
  <c r="BK100" i="2"/>
  <c r="BM98" i="2"/>
  <c r="BL91" i="2"/>
  <c r="BB86" i="2"/>
  <c r="BT86" i="2" s="1"/>
  <c r="BB56" i="2"/>
  <c r="BT56" i="2" s="1"/>
  <c r="BB52" i="2"/>
  <c r="BC35" i="2"/>
  <c r="BC23" i="2"/>
  <c r="BN11" i="2"/>
  <c r="AS11" i="2"/>
  <c r="BC193" i="2"/>
  <c r="BC184" i="2"/>
  <c r="BK183" i="2"/>
  <c r="BK179" i="2"/>
  <c r="AW171" i="2"/>
  <c r="AX171" i="2" s="1"/>
  <c r="BM157" i="2"/>
  <c r="BM153" i="2"/>
  <c r="AW147" i="2"/>
  <c r="AX147" i="2" s="1"/>
  <c r="BC116" i="2"/>
  <c r="BM83" i="2"/>
  <c r="BN83" i="2"/>
  <c r="BN55" i="2"/>
  <c r="AS55" i="2"/>
  <c r="AY51" i="2"/>
  <c r="BM51" i="2"/>
  <c r="BB48" i="2"/>
  <c r="BQ48" i="2" s="1"/>
  <c r="BO48" i="2"/>
  <c r="BN48" i="2"/>
  <c r="BC41" i="2"/>
  <c r="BK16" i="2"/>
  <c r="BM12" i="2"/>
  <c r="BN12" i="2"/>
  <c r="BL3" i="2"/>
  <c r="BM208" i="2"/>
  <c r="AW207" i="2"/>
  <c r="AX207" i="2" s="1"/>
  <c r="AW204" i="2"/>
  <c r="AX204" i="2" s="1"/>
  <c r="BB199" i="2"/>
  <c r="BP199" i="2" s="1"/>
  <c r="BC198" i="2"/>
  <c r="AW190" i="2"/>
  <c r="AX190" i="2" s="1"/>
  <c r="BK187" i="2"/>
  <c r="BC176" i="2"/>
  <c r="BN174" i="2"/>
  <c r="BC164" i="2"/>
  <c r="BO163" i="2"/>
  <c r="BO161" i="2"/>
  <c r="BC136" i="2"/>
  <c r="BM131" i="2"/>
  <c r="BB124" i="2"/>
  <c r="AW117" i="2"/>
  <c r="AX117" i="2" s="1"/>
  <c r="BO109" i="2"/>
  <c r="BN109" i="2"/>
  <c r="AS109" i="2"/>
  <c r="BN87" i="2"/>
  <c r="BL72" i="2"/>
  <c r="AW63" i="2"/>
  <c r="AX63" i="2" s="1"/>
  <c r="BM53" i="2"/>
  <c r="BN53" i="2"/>
  <c r="AS49" i="2"/>
  <c r="BO49" i="2"/>
  <c r="BN26" i="2"/>
  <c r="AS26" i="2"/>
  <c r="BC202" i="2"/>
  <c r="BM199" i="2"/>
  <c r="BO195" i="2"/>
  <c r="AY195" i="2"/>
  <c r="AY191" i="2"/>
  <c r="BN182" i="2"/>
  <c r="BM181" i="2"/>
  <c r="BB178" i="2"/>
  <c r="BT178" i="2" s="1"/>
  <c r="BN166" i="2"/>
  <c r="BO157" i="2"/>
  <c r="AS155" i="2"/>
  <c r="BB152" i="2"/>
  <c r="BP152" i="2" s="1"/>
  <c r="BB134" i="2"/>
  <c r="BP134" i="2" s="1"/>
  <c r="BC133" i="2"/>
  <c r="BC115" i="2"/>
  <c r="BK113" i="2"/>
  <c r="BB106" i="2"/>
  <c r="BR106" i="2" s="1"/>
  <c r="BK83" i="2"/>
  <c r="BO83" i="2"/>
  <c r="BM69" i="2"/>
  <c r="BN47" i="2"/>
  <c r="AY47" i="2"/>
  <c r="BB36" i="2"/>
  <c r="BT36" i="2" s="1"/>
  <c r="BU36" i="2" s="1"/>
  <c r="BO36" i="2"/>
  <c r="BN36" i="2"/>
  <c r="BC31" i="2"/>
  <c r="AW193" i="2"/>
  <c r="AX193" i="2" s="1"/>
  <c r="BN3" i="2"/>
  <c r="BB211" i="2"/>
  <c r="BP211" i="2" s="1"/>
  <c r="AS211" i="2"/>
  <c r="BL205" i="2"/>
  <c r="BO203" i="2"/>
  <c r="AW201" i="2"/>
  <c r="AX201" i="2" s="1"/>
  <c r="BC200" i="2"/>
  <c r="BC192" i="2"/>
  <c r="BC189" i="2"/>
  <c r="BC183" i="2"/>
  <c r="BN178" i="2"/>
  <c r="AW175" i="2"/>
  <c r="AX175" i="2" s="1"/>
  <c r="BO168" i="2"/>
  <c r="BC163" i="2"/>
  <c r="BC158" i="2"/>
  <c r="AW158" i="2"/>
  <c r="AX158" i="2" s="1"/>
  <c r="BO155" i="2"/>
  <c r="BM149" i="2"/>
  <c r="BM145" i="2"/>
  <c r="BM134" i="2"/>
  <c r="BM130" i="2"/>
  <c r="BM124" i="2"/>
  <c r="BN124" i="2"/>
  <c r="BL87" i="2"/>
  <c r="BK71" i="2"/>
  <c r="BO71" i="2"/>
  <c r="AY68" i="2"/>
  <c r="BN68" i="2"/>
  <c r="BB65" i="2"/>
  <c r="BR65" i="2" s="1"/>
  <c r="AW59" i="2"/>
  <c r="AX59" i="2" s="1"/>
  <c r="BN51" i="2"/>
  <c r="BO44" i="2"/>
  <c r="BN44" i="2"/>
  <c r="BB43" i="2"/>
  <c r="BP43" i="2" s="1"/>
  <c r="BN37" i="2"/>
  <c r="AS37" i="2"/>
  <c r="BO37" i="2"/>
  <c r="BC17" i="2"/>
  <c r="AY12" i="2"/>
  <c r="BB8" i="2"/>
  <c r="BO3" i="2"/>
  <c r="BL211" i="2"/>
  <c r="BC206" i="2"/>
  <c r="AS198" i="2"/>
  <c r="BM195" i="2"/>
  <c r="AS194" i="2"/>
  <c r="BC188" i="2"/>
  <c r="BN185" i="2"/>
  <c r="AW183" i="2"/>
  <c r="AX183" i="2" s="1"/>
  <c r="BB180" i="2"/>
  <c r="BS180" i="2" s="1"/>
  <c r="AW179" i="2"/>
  <c r="AX179" i="2" s="1"/>
  <c r="AY176" i="2"/>
  <c r="BL173" i="2"/>
  <c r="BM173" i="2"/>
  <c r="BB172" i="2"/>
  <c r="BQ172" i="2" s="1"/>
  <c r="AS172" i="2"/>
  <c r="AS171" i="2"/>
  <c r="BN155" i="2"/>
  <c r="BL151" i="2"/>
  <c r="BK148" i="2"/>
  <c r="AS143" i="2"/>
  <c r="AY136" i="2"/>
  <c r="BO130" i="2"/>
  <c r="BK122" i="2"/>
  <c r="BL122" i="2"/>
  <c r="BM96" i="2"/>
  <c r="BM94" i="2"/>
  <c r="BN94" i="2"/>
  <c r="AW88" i="2"/>
  <c r="AX88" i="2" s="1"/>
  <c r="BN78" i="2"/>
  <c r="BO78" i="2"/>
  <c r="BC59" i="2"/>
  <c r="BO40" i="2"/>
  <c r="BN40" i="2"/>
  <c r="BM23" i="2"/>
  <c r="BB21" i="2"/>
  <c r="AS21" i="2"/>
  <c r="BN20" i="2"/>
  <c r="BO20" i="2"/>
  <c r="BO206" i="2"/>
  <c r="BM197" i="2"/>
  <c r="BM185" i="2"/>
  <c r="BB184" i="2"/>
  <c r="BT184" i="2" s="1"/>
  <c r="AS181" i="2"/>
  <c r="AY164" i="2"/>
  <c r="BC150" i="2"/>
  <c r="AY140" i="2"/>
  <c r="BC135" i="2"/>
  <c r="BB133" i="2"/>
  <c r="BR133" i="2" s="1"/>
  <c r="BC132" i="2"/>
  <c r="BC127" i="2"/>
  <c r="BN116" i="2"/>
  <c r="AS116" i="2"/>
  <c r="BN105" i="2"/>
  <c r="AS105" i="2"/>
  <c r="BO74" i="2"/>
  <c r="BN74" i="2"/>
  <c r="BM68" i="2"/>
  <c r="BB64" i="2"/>
  <c r="BT64" i="2" s="1"/>
  <c r="BO64" i="2"/>
  <c r="BN64" i="2"/>
  <c r="BN49" i="2"/>
  <c r="BM47" i="2"/>
  <c r="BM33" i="2"/>
  <c r="AY21" i="2"/>
  <c r="BN21" i="2"/>
  <c r="BK8" i="2"/>
  <c r="BC5" i="2"/>
  <c r="BC203" i="2"/>
  <c r="AY201" i="2"/>
  <c r="AY200" i="2"/>
  <c r="BN198" i="2"/>
  <c r="AY196" i="2"/>
  <c r="BN194" i="2"/>
  <c r="BM193" i="2"/>
  <c r="AY192" i="2"/>
  <c r="BB190" i="2"/>
  <c r="BQ190" i="2" s="1"/>
  <c r="AY189" i="2"/>
  <c r="BK185" i="2"/>
  <c r="BK180" i="2"/>
  <c r="BM177" i="2"/>
  <c r="BB176" i="2"/>
  <c r="BS176" i="2" s="1"/>
  <c r="AS176" i="2"/>
  <c r="BK172" i="2"/>
  <c r="AY171" i="2"/>
  <c r="AW169" i="2"/>
  <c r="AX169" i="2" s="1"/>
  <c r="AY167" i="2"/>
  <c r="BB165" i="2"/>
  <c r="BR165" i="2" s="1"/>
  <c r="BC161" i="2"/>
  <c r="BC160" i="2"/>
  <c r="BC159" i="2"/>
  <c r="AS149" i="2"/>
  <c r="BO147" i="2"/>
  <c r="BL147" i="2"/>
  <c r="AS145" i="2"/>
  <c r="BK143" i="2"/>
  <c r="BC142" i="2"/>
  <c r="AY139" i="2"/>
  <c r="BN121" i="2"/>
  <c r="BB120" i="2"/>
  <c r="BP120" i="2" s="1"/>
  <c r="BL82" i="2"/>
  <c r="BK68" i="2"/>
  <c r="BN63" i="2"/>
  <c r="AS63" i="2"/>
  <c r="AY59" i="2"/>
  <c r="BC199" i="2"/>
  <c r="BC195" i="2"/>
  <c r="BK193" i="2"/>
  <c r="AY188" i="2"/>
  <c r="BK184" i="2"/>
  <c r="BK177" i="2"/>
  <c r="BL176" i="2"/>
  <c r="AS175" i="2"/>
  <c r="AS167" i="2"/>
  <c r="AS154" i="2"/>
  <c r="BN147" i="2"/>
  <c r="BC134" i="2"/>
  <c r="BC130" i="2"/>
  <c r="BO79" i="2"/>
  <c r="BB60" i="2"/>
  <c r="BT60" i="2" s="1"/>
  <c r="BO60" i="2"/>
  <c r="AS60" i="2"/>
  <c r="BM31" i="2"/>
  <c r="BK7" i="2"/>
  <c r="BM5" i="2"/>
  <c r="BB127" i="2"/>
  <c r="BT127" i="2" s="1"/>
  <c r="AW115" i="2"/>
  <c r="AX115" i="2" s="1"/>
  <c r="BK114" i="2"/>
  <c r="BC110" i="2"/>
  <c r="AW110" i="2"/>
  <c r="AX110" i="2" s="1"/>
  <c r="BN108" i="2"/>
  <c r="AW98" i="2"/>
  <c r="AX98" i="2" s="1"/>
  <c r="BM81" i="2"/>
  <c r="BB77" i="2"/>
  <c r="BP77" i="2" s="1"/>
  <c r="BC66" i="2"/>
  <c r="BC44" i="2"/>
  <c r="BB39" i="2"/>
  <c r="BQ39" i="2" s="1"/>
  <c r="BB34" i="2"/>
  <c r="BR34" i="2" s="1"/>
  <c r="BB30" i="2"/>
  <c r="BS30" i="2" s="1"/>
  <c r="AS30" i="2"/>
  <c r="BM26" i="2"/>
  <c r="AW21" i="2"/>
  <c r="AX21" i="2" s="1"/>
  <c r="BO9" i="2"/>
  <c r="BF4" i="2"/>
  <c r="AS130" i="2"/>
  <c r="BM127" i="2"/>
  <c r="AY107" i="2"/>
  <c r="AW106" i="2"/>
  <c r="AX106" i="2" s="1"/>
  <c r="BK104" i="2"/>
  <c r="BN100" i="2"/>
  <c r="AY94" i="2"/>
  <c r="AS91" i="2"/>
  <c r="BK88" i="2"/>
  <c r="BK81" i="2"/>
  <c r="BN80" i="2"/>
  <c r="BM77" i="2"/>
  <c r="AW74" i="2"/>
  <c r="AX74" i="2" s="1"/>
  <c r="BC67" i="2"/>
  <c r="AS65" i="2"/>
  <c r="AW64" i="2"/>
  <c r="AX64" i="2" s="1"/>
  <c r="AY53" i="2"/>
  <c r="BK46" i="2"/>
  <c r="BN45" i="2"/>
  <c r="BB38" i="2"/>
  <c r="BR38" i="2" s="1"/>
  <c r="BN38" i="2"/>
  <c r="BL34" i="2"/>
  <c r="BB33" i="2"/>
  <c r="AY33" i="2"/>
  <c r="BL30" i="2"/>
  <c r="AY27" i="2"/>
  <c r="BN25" i="2"/>
  <c r="AY18" i="2"/>
  <c r="AS16" i="2"/>
  <c r="BC15" i="2"/>
  <c r="BC10" i="2"/>
  <c r="BN9" i="2"/>
  <c r="BB126" i="2"/>
  <c r="BP126" i="2" s="1"/>
  <c r="BB122" i="2"/>
  <c r="BN122" i="2"/>
  <c r="BC121" i="2"/>
  <c r="BL120" i="2"/>
  <c r="BB103" i="2"/>
  <c r="BC86" i="2"/>
  <c r="BM80" i="2"/>
  <c r="BC74" i="2"/>
  <c r="BB49" i="2"/>
  <c r="BR49" i="2" s="1"/>
  <c r="BM45" i="2"/>
  <c r="BC36" i="2"/>
  <c r="BO26" i="2"/>
  <c r="BC13" i="2"/>
  <c r="BC11" i="2"/>
  <c r="BL7" i="2"/>
  <c r="BN7" i="2"/>
  <c r="BB129" i="2"/>
  <c r="BS129" i="2" s="1"/>
  <c r="BL126" i="2"/>
  <c r="BM126" i="2"/>
  <c r="BB125" i="2"/>
  <c r="BS125" i="2" s="1"/>
  <c r="AS125" i="2"/>
  <c r="BM122" i="2"/>
  <c r="AY115" i="2"/>
  <c r="AW114" i="2"/>
  <c r="AX114" i="2" s="1"/>
  <c r="BB107" i="2"/>
  <c r="BL103" i="2"/>
  <c r="BK99" i="2"/>
  <c r="BB94" i="2"/>
  <c r="BR94" i="2" s="1"/>
  <c r="BO94" i="2"/>
  <c r="BC93" i="2"/>
  <c r="AS87" i="2"/>
  <c r="BK80" i="2"/>
  <c r="AS79" i="2"/>
  <c r="BL76" i="2"/>
  <c r="AS72" i="2"/>
  <c r="BO68" i="2"/>
  <c r="AY67" i="2"/>
  <c r="BC62" i="2"/>
  <c r="BC58" i="2"/>
  <c r="AW56" i="2"/>
  <c r="AX56" i="2" s="1"/>
  <c r="BC54" i="2"/>
  <c r="BK45" i="2"/>
  <c r="AS44" i="2"/>
  <c r="BC42" i="2"/>
  <c r="BK38" i="2"/>
  <c r="BN33" i="2"/>
  <c r="BC32" i="2"/>
  <c r="BN29" i="2"/>
  <c r="BL25" i="2"/>
  <c r="AW24" i="2"/>
  <c r="AX24" i="2" s="1"/>
  <c r="BL19" i="2"/>
  <c r="BM19" i="2"/>
  <c r="BB14" i="2"/>
  <c r="BT14" i="2" s="1"/>
  <c r="BU14" i="2" s="1"/>
  <c r="AW10" i="2"/>
  <c r="AX10" i="2" s="1"/>
  <c r="BK9" i="2"/>
  <c r="BB6" i="2"/>
  <c r="BQ6" i="2" s="1"/>
  <c r="AY6" i="2"/>
  <c r="BK5" i="2"/>
  <c r="BK130" i="2"/>
  <c r="BL129" i="2"/>
  <c r="AY129" i="2"/>
  <c r="BK126" i="2"/>
  <c r="AW124" i="2"/>
  <c r="AX124" i="2" s="1"/>
  <c r="BN118" i="2"/>
  <c r="BN115" i="2"/>
  <c r="BC101" i="2"/>
  <c r="BB98" i="2"/>
  <c r="BP98" i="2" s="1"/>
  <c r="BO98" i="2"/>
  <c r="AW95" i="2"/>
  <c r="AX95" i="2" s="1"/>
  <c r="AS86" i="2"/>
  <c r="BC82" i="2"/>
  <c r="BL79" i="2"/>
  <c r="AY79" i="2"/>
  <c r="BK75" i="2"/>
  <c r="AS74" i="2"/>
  <c r="BC73" i="2"/>
  <c r="BN67" i="2"/>
  <c r="AY66" i="2"/>
  <c r="AS64" i="2"/>
  <c r="AW62" i="2"/>
  <c r="AX62" i="2" s="1"/>
  <c r="AW58" i="2"/>
  <c r="AX58" i="2" s="1"/>
  <c r="BN57" i="2"/>
  <c r="AW54" i="2"/>
  <c r="AX54" i="2" s="1"/>
  <c r="AS52" i="2"/>
  <c r="BM49" i="2"/>
  <c r="AS48" i="2"/>
  <c r="AY42" i="2"/>
  <c r="AW40" i="2"/>
  <c r="AX40" i="2" s="1"/>
  <c r="BM37" i="2"/>
  <c r="AS36" i="2"/>
  <c r="BK33" i="2"/>
  <c r="BB32" i="2"/>
  <c r="BS32" i="2" s="1"/>
  <c r="BK18" i="2"/>
  <c r="BO16" i="2"/>
  <c r="BN15" i="2"/>
  <c r="BL6" i="2"/>
  <c r="AW127" i="2"/>
  <c r="AX127" i="2" s="1"/>
  <c r="BC126" i="2"/>
  <c r="BB123" i="2"/>
  <c r="BP123" i="2" s="1"/>
  <c r="BB117" i="2"/>
  <c r="BP117" i="2" s="1"/>
  <c r="BK115" i="2"/>
  <c r="BN106" i="2"/>
  <c r="AS102" i="2"/>
  <c r="BN93" i="2"/>
  <c r="AY92" i="2"/>
  <c r="AS90" i="2"/>
  <c r="BL85" i="2"/>
  <c r="AW73" i="2"/>
  <c r="AX73" i="2" s="1"/>
  <c r="BO67" i="2"/>
  <c r="BB66" i="2"/>
  <c r="BT66" i="2" s="1"/>
  <c r="AW65" i="2"/>
  <c r="AX65" i="2" s="1"/>
  <c r="BC63" i="2"/>
  <c r="BC57" i="2"/>
  <c r="BC55" i="2"/>
  <c r="BL52" i="2"/>
  <c r="BK44" i="2"/>
  <c r="BB42" i="2"/>
  <c r="BQ42" i="2" s="1"/>
  <c r="BN42" i="2"/>
  <c r="AY41" i="2"/>
  <c r="BC40" i="2"/>
  <c r="BD40" i="2" s="1"/>
  <c r="AW34" i="2"/>
  <c r="AX34" i="2" s="1"/>
  <c r="AS33" i="2"/>
  <c r="BC30" i="2"/>
  <c r="AS24" i="2"/>
  <c r="BK21" i="2"/>
  <c r="BC20" i="2"/>
  <c r="BL11" i="2"/>
  <c r="BM11" i="2"/>
  <c r="M5" i="2"/>
  <c r="BB89" i="2"/>
  <c r="BR89" i="2" s="1"/>
  <c r="BB82" i="2"/>
  <c r="BT82" i="2" s="1"/>
  <c r="BC77" i="2"/>
  <c r="AY69" i="2"/>
  <c r="AY62" i="2"/>
  <c r="AY58" i="2"/>
  <c r="BO56" i="2"/>
  <c r="AY54" i="2"/>
  <c r="BB24" i="2"/>
  <c r="BT24" i="2" s="1"/>
  <c r="BU24" i="2" s="1"/>
  <c r="BC119" i="2"/>
  <c r="BO117" i="2"/>
  <c r="AW103" i="2"/>
  <c r="AX103" i="2" s="1"/>
  <c r="BC99" i="2"/>
  <c r="BL89" i="2"/>
  <c r="BL74" i="2"/>
  <c r="BK48" i="2"/>
  <c r="AS47" i="2"/>
  <c r="BK42" i="2"/>
  <c r="BN41" i="2"/>
  <c r="BC38" i="2"/>
  <c r="BL36" i="2"/>
  <c r="BC18" i="2"/>
  <c r="AW16" i="2"/>
  <c r="AX16" i="2" s="1"/>
  <c r="AS15" i="2"/>
  <c r="BK10" i="2"/>
  <c r="AW9" i="2"/>
  <c r="AX9" i="2" s="1"/>
  <c r="BC7" i="2"/>
  <c r="BC6" i="2"/>
  <c r="AW5" i="2"/>
  <c r="AX5" i="2" s="1"/>
  <c r="AS124" i="2"/>
  <c r="BB119" i="2"/>
  <c r="BP119" i="2" s="1"/>
  <c r="BL117" i="2"/>
  <c r="BC112" i="2"/>
  <c r="BB109" i="2"/>
  <c r="BT109" i="2" s="1"/>
  <c r="AY108" i="2"/>
  <c r="AS104" i="2"/>
  <c r="BM101" i="2"/>
  <c r="BC98" i="2"/>
  <c r="BB95" i="2"/>
  <c r="BT95" i="2" s="1"/>
  <c r="AW94" i="2"/>
  <c r="AX94" i="2" s="1"/>
  <c r="BL92" i="2"/>
  <c r="BC87" i="2"/>
  <c r="BK84" i="2"/>
  <c r="AS78" i="2"/>
  <c r="BC70" i="2"/>
  <c r="BN59" i="2"/>
  <c r="BB54" i="2"/>
  <c r="BP54" i="2" s="1"/>
  <c r="AW53" i="2"/>
  <c r="AX53" i="2" s="1"/>
  <c r="AS46" i="2"/>
  <c r="AW44" i="2"/>
  <c r="AX44" i="2" s="1"/>
  <c r="BL41" i="2"/>
  <c r="BM41" i="2"/>
  <c r="AS40" i="2"/>
  <c r="BB31" i="2"/>
  <c r="BR31" i="2" s="1"/>
  <c r="BN31" i="2"/>
  <c r="BB25" i="2"/>
  <c r="BT25" i="2" s="1"/>
  <c r="BU25" i="2" s="1"/>
  <c r="BN23" i="2"/>
  <c r="BC21" i="2"/>
  <c r="AS20" i="2"/>
  <c r="BC19" i="2"/>
  <c r="BC16" i="2"/>
  <c r="BC14" i="2"/>
  <c r="BB208" i="2"/>
  <c r="BL184" i="2"/>
  <c r="BM184" i="2"/>
  <c r="BL144" i="2"/>
  <c r="BM144" i="2"/>
  <c r="BM169" i="2"/>
  <c r="BN169" i="2"/>
  <c r="BN207" i="2"/>
  <c r="AY207" i="2"/>
  <c r="BM207" i="2"/>
  <c r="BM210" i="2"/>
  <c r="BN210" i="2"/>
  <c r="AY210" i="2"/>
  <c r="BB138" i="2"/>
  <c r="BB206" i="2"/>
  <c r="BN151" i="2"/>
  <c r="BO151" i="2"/>
  <c r="AS151" i="2"/>
  <c r="BM211" i="2"/>
  <c r="AW167" i="2"/>
  <c r="AX167" i="2" s="1"/>
  <c r="BM159" i="2"/>
  <c r="BK204" i="2"/>
  <c r="BL204" i="2"/>
  <c r="BK196" i="2"/>
  <c r="BO207" i="2"/>
  <c r="BK207" i="2"/>
  <c r="BC209" i="2"/>
  <c r="BO210" i="2"/>
  <c r="BN204" i="2"/>
  <c r="BM204" i="2"/>
  <c r="AS208" i="2"/>
  <c r="AW205" i="2"/>
  <c r="AX205" i="2" s="1"/>
  <c r="BC204" i="2"/>
  <c r="AW203" i="2"/>
  <c r="AX203" i="2" s="1"/>
  <c r="AW202" i="2"/>
  <c r="AX202" i="2" s="1"/>
  <c r="AW200" i="2"/>
  <c r="AX200" i="2" s="1"/>
  <c r="AW198" i="2"/>
  <c r="AX198" i="2" s="1"/>
  <c r="AW197" i="2"/>
  <c r="AX197" i="2" s="1"/>
  <c r="BB197" i="2"/>
  <c r="BC196" i="2"/>
  <c r="BT179" i="2"/>
  <c r="BM176" i="2"/>
  <c r="BC146" i="2"/>
  <c r="AW146" i="2"/>
  <c r="AX146" i="2" s="1"/>
  <c r="AS135" i="2"/>
  <c r="BN135" i="2"/>
  <c r="BO135" i="2"/>
  <c r="BO211" i="2"/>
  <c r="BB205" i="2"/>
  <c r="BN200" i="2"/>
  <c r="BL200" i="2"/>
  <c r="BN197" i="2"/>
  <c r="BO197" i="2"/>
  <c r="BB194" i="2"/>
  <c r="BC186" i="2"/>
  <c r="BB182" i="2"/>
  <c r="BO171" i="2"/>
  <c r="BC170" i="2"/>
  <c r="BB149" i="2"/>
  <c r="BB141" i="2"/>
  <c r="BB201" i="2"/>
  <c r="BB193" i="2"/>
  <c r="BN192" i="2"/>
  <c r="BO192" i="2"/>
  <c r="BB181" i="2"/>
  <c r="BN180" i="2"/>
  <c r="BO180" i="2"/>
  <c r="BC174" i="2"/>
  <c r="BN171" i="2"/>
  <c r="AW170" i="2"/>
  <c r="AX170" i="2" s="1"/>
  <c r="BB164" i="2"/>
  <c r="BN164" i="2"/>
  <c r="BO164" i="2"/>
  <c r="AS164" i="2"/>
  <c r="AW132" i="2"/>
  <c r="AX132" i="2" s="1"/>
  <c r="BC194" i="2"/>
  <c r="BM172" i="2"/>
  <c r="BK169" i="2"/>
  <c r="BO169" i="2"/>
  <c r="BC154" i="2"/>
  <c r="AW194" i="2"/>
  <c r="AX194" i="2" s="1"/>
  <c r="AW182" i="2"/>
  <c r="AX182" i="2" s="1"/>
  <c r="BB157" i="2"/>
  <c r="BN143" i="2"/>
  <c r="BO143" i="2"/>
  <c r="BN211" i="2"/>
  <c r="BO208" i="2"/>
  <c r="BN205" i="2"/>
  <c r="AS200" i="2"/>
  <c r="BB198" i="2"/>
  <c r="BL197" i="2"/>
  <c r="AS197" i="2"/>
  <c r="BM192" i="2"/>
  <c r="BO187" i="2"/>
  <c r="BM180" i="2"/>
  <c r="AW174" i="2"/>
  <c r="AX174" i="2" s="1"/>
  <c r="BM171" i="2"/>
  <c r="BL160" i="2"/>
  <c r="AW153" i="2"/>
  <c r="AX153" i="2" s="1"/>
  <c r="BM141" i="2"/>
  <c r="BL141" i="2"/>
  <c r="BK106" i="2"/>
  <c r="BO106" i="2"/>
  <c r="BC197" i="2"/>
  <c r="BC201" i="2"/>
  <c r="AY204" i="2"/>
  <c r="BN201" i="2"/>
  <c r="BO201" i="2"/>
  <c r="BN187" i="2"/>
  <c r="AY184" i="2"/>
  <c r="BO175" i="2"/>
  <c r="AY169" i="2"/>
  <c r="BL152" i="2"/>
  <c r="BM152" i="2"/>
  <c r="BB173" i="2"/>
  <c r="BN172" i="2"/>
  <c r="BO172" i="2"/>
  <c r="BM151" i="2"/>
  <c r="BB189" i="2"/>
  <c r="BN163" i="2"/>
  <c r="BO209" i="2"/>
  <c r="BN206" i="2"/>
  <c r="BL203" i="2"/>
  <c r="AS201" i="2"/>
  <c r="BO196" i="2"/>
  <c r="AS192" i="2"/>
  <c r="BC190" i="2"/>
  <c r="BM187" i="2"/>
  <c r="BB186" i="2"/>
  <c r="AS180" i="2"/>
  <c r="BC178" i="2"/>
  <c r="BN175" i="2"/>
  <c r="BB170" i="2"/>
  <c r="AW166" i="2"/>
  <c r="AX166" i="2" s="1"/>
  <c r="BK152" i="2"/>
  <c r="BC182" i="2"/>
  <c r="AW154" i="2"/>
  <c r="AX154" i="2" s="1"/>
  <c r="BN188" i="2"/>
  <c r="BO188" i="2"/>
  <c r="BB177" i="2"/>
  <c r="BN176" i="2"/>
  <c r="BO176" i="2"/>
  <c r="BM143" i="2"/>
  <c r="BO204" i="2"/>
  <c r="BL196" i="2"/>
  <c r="BM196" i="2"/>
  <c r="BB185" i="2"/>
  <c r="BN184" i="2"/>
  <c r="BO184" i="2"/>
  <c r="BM175" i="2"/>
  <c r="BB174" i="2"/>
  <c r="AY172" i="2"/>
  <c r="BB161" i="2"/>
  <c r="BN159" i="2"/>
  <c r="BO159" i="2"/>
  <c r="AW145" i="2"/>
  <c r="AX145" i="2" s="1"/>
  <c r="BN129" i="2"/>
  <c r="BO129" i="2"/>
  <c r="AS129" i="2"/>
  <c r="BB168" i="2"/>
  <c r="AW162" i="2"/>
  <c r="AX162" i="2" s="1"/>
  <c r="BC153" i="2"/>
  <c r="AY147" i="2"/>
  <c r="BC145" i="2"/>
  <c r="BB139" i="2"/>
  <c r="BN139" i="2"/>
  <c r="BO139" i="2"/>
  <c r="BB136" i="2"/>
  <c r="BN136" i="2"/>
  <c r="BO136" i="2"/>
  <c r="BM161" i="2"/>
  <c r="BN161" i="2"/>
  <c r="BB156" i="2"/>
  <c r="BN156" i="2"/>
  <c r="BO156" i="2"/>
  <c r="BB148" i="2"/>
  <c r="BN148" i="2"/>
  <c r="BO148" i="2"/>
  <c r="BQ146" i="2"/>
  <c r="BM139" i="2"/>
  <c r="AS168" i="2"/>
  <c r="BL156" i="2"/>
  <c r="BM156" i="2"/>
  <c r="BL148" i="2"/>
  <c r="BM148" i="2"/>
  <c r="BK137" i="2"/>
  <c r="BO137" i="2"/>
  <c r="AY137" i="2"/>
  <c r="BM137" i="2"/>
  <c r="BL111" i="2"/>
  <c r="BM111" i="2"/>
  <c r="BO193" i="2"/>
  <c r="BO189" i="2"/>
  <c r="BO185" i="2"/>
  <c r="BO181" i="2"/>
  <c r="BO177" i="2"/>
  <c r="BO173" i="2"/>
  <c r="BK161" i="2"/>
  <c r="BM155" i="2"/>
  <c r="BM147" i="2"/>
  <c r="AW121" i="2"/>
  <c r="AX121" i="2" s="1"/>
  <c r="BK111" i="2"/>
  <c r="BN95" i="2"/>
  <c r="BO95" i="2"/>
  <c r="AS95" i="2"/>
  <c r="BK155" i="2"/>
  <c r="BB153" i="2"/>
  <c r="AW150" i="2"/>
  <c r="AX150" i="2" s="1"/>
  <c r="BK147" i="2"/>
  <c r="BB145" i="2"/>
  <c r="AW142" i="2"/>
  <c r="AX142" i="2" s="1"/>
  <c r="AS139" i="2"/>
  <c r="AS136" i="2"/>
  <c r="AY110" i="2"/>
  <c r="BM110" i="2"/>
  <c r="BN110" i="2"/>
  <c r="BM95" i="2"/>
  <c r="AY95" i="2"/>
  <c r="AY163" i="2"/>
  <c r="AY160" i="2"/>
  <c r="AS156" i="2"/>
  <c r="AS148" i="2"/>
  <c r="BL193" i="2"/>
  <c r="BL189" i="2"/>
  <c r="BL185" i="2"/>
  <c r="BL181" i="2"/>
  <c r="BL177" i="2"/>
  <c r="BC165" i="2"/>
  <c r="AY159" i="2"/>
  <c r="BC157" i="2"/>
  <c r="AY151" i="2"/>
  <c r="AY143" i="2"/>
  <c r="BL163" i="2"/>
  <c r="BB160" i="2"/>
  <c r="BN160" i="2"/>
  <c r="BO160" i="2"/>
  <c r="BN152" i="2"/>
  <c r="BO152" i="2"/>
  <c r="BB144" i="2"/>
  <c r="BN144" i="2"/>
  <c r="BO144" i="2"/>
  <c r="BL136" i="2"/>
  <c r="BD128" i="2"/>
  <c r="BP128" i="2"/>
  <c r="BQ128" i="2"/>
  <c r="BR128" i="2"/>
  <c r="BS128" i="2"/>
  <c r="BT128" i="2"/>
  <c r="BM135" i="2"/>
  <c r="BB121" i="2"/>
  <c r="BL140" i="2"/>
  <c r="AW133" i="2"/>
  <c r="AX133" i="2" s="1"/>
  <c r="BC131" i="2"/>
  <c r="BN125" i="2"/>
  <c r="BO125" i="2"/>
  <c r="BM123" i="2"/>
  <c r="AY123" i="2"/>
  <c r="BN123" i="2"/>
  <c r="BM117" i="2"/>
  <c r="BC114" i="2"/>
  <c r="BK110" i="2"/>
  <c r="BO110" i="2"/>
  <c r="BK107" i="2"/>
  <c r="BN85" i="2"/>
  <c r="BO85" i="2"/>
  <c r="AS85" i="2"/>
  <c r="BL125" i="2"/>
  <c r="BK123" i="2"/>
  <c r="BL123" i="2"/>
  <c r="AX108" i="2"/>
  <c r="BM85" i="2"/>
  <c r="BM119" i="2"/>
  <c r="AY119" i="2"/>
  <c r="BN119" i="2"/>
  <c r="BK86" i="2"/>
  <c r="BO86" i="2"/>
  <c r="BO153" i="2"/>
  <c r="BO149" i="2"/>
  <c r="BO145" i="2"/>
  <c r="BO141" i="2"/>
  <c r="BB130" i="2"/>
  <c r="BK119" i="2"/>
  <c r="BL119" i="2"/>
  <c r="BL112" i="2"/>
  <c r="BM112" i="2"/>
  <c r="BN157" i="2"/>
  <c r="BB131" i="2"/>
  <c r="BC102" i="2"/>
  <c r="BN137" i="2"/>
  <c r="BN133" i="2"/>
  <c r="BN131" i="2"/>
  <c r="BO131" i="2"/>
  <c r="BB99" i="2"/>
  <c r="BN99" i="2"/>
  <c r="BO99" i="2"/>
  <c r="BC105" i="2"/>
  <c r="AY99" i="2"/>
  <c r="BM99" i="2"/>
  <c r="BC113" i="2"/>
  <c r="AW105" i="2"/>
  <c r="AX105" i="2" s="1"/>
  <c r="BB101" i="2"/>
  <c r="BN101" i="2"/>
  <c r="BO101" i="2"/>
  <c r="BM129" i="2"/>
  <c r="BM125" i="2"/>
  <c r="BC109" i="2"/>
  <c r="AY103" i="2"/>
  <c r="AW97" i="2"/>
  <c r="AX97" i="2" s="1"/>
  <c r="BM76" i="2"/>
  <c r="AW72" i="2"/>
  <c r="AX72" i="2" s="1"/>
  <c r="AW123" i="2"/>
  <c r="AX123" i="2" s="1"/>
  <c r="BO121" i="2"/>
  <c r="AW119" i="2"/>
  <c r="AX119" i="2" s="1"/>
  <c r="BL115" i="2"/>
  <c r="BM115" i="2"/>
  <c r="BB113" i="2"/>
  <c r="AW109" i="2"/>
  <c r="AX109" i="2" s="1"/>
  <c r="BB105" i="2"/>
  <c r="BK101" i="2"/>
  <c r="BL101" i="2"/>
  <c r="AS99" i="2"/>
  <c r="BL84" i="2"/>
  <c r="BM84" i="2"/>
  <c r="BC72" i="2"/>
  <c r="BN103" i="2"/>
  <c r="BO103" i="2"/>
  <c r="BC117" i="2"/>
  <c r="BM103" i="2"/>
  <c r="BP80" i="2"/>
  <c r="BQ80" i="2"/>
  <c r="BR80" i="2"/>
  <c r="BS80" i="2"/>
  <c r="BT80" i="2"/>
  <c r="BO127" i="2"/>
  <c r="BO122" i="2"/>
  <c r="BO118" i="2"/>
  <c r="AY111" i="2"/>
  <c r="BK103" i="2"/>
  <c r="BL88" i="2"/>
  <c r="BM88" i="2"/>
  <c r="BB74" i="2"/>
  <c r="BB116" i="2"/>
  <c r="BR110" i="2"/>
  <c r="BB108" i="2"/>
  <c r="BN107" i="2"/>
  <c r="BO107" i="2"/>
  <c r="AS103" i="2"/>
  <c r="BC100" i="2"/>
  <c r="AY86" i="2"/>
  <c r="BM86" i="2"/>
  <c r="BN86" i="2"/>
  <c r="BM118" i="2"/>
  <c r="BO116" i="2"/>
  <c r="BL116" i="2"/>
  <c r="BM116" i="2"/>
  <c r="BO114" i="2"/>
  <c r="BB112" i="2"/>
  <c r="BN111" i="2"/>
  <c r="BO111" i="2"/>
  <c r="BL107" i="2"/>
  <c r="BM107" i="2"/>
  <c r="AW100" i="2"/>
  <c r="AX100" i="2" s="1"/>
  <c r="BB63" i="2"/>
  <c r="AW102" i="2"/>
  <c r="AX102" i="2" s="1"/>
  <c r="AX89" i="2"/>
  <c r="BC78" i="2"/>
  <c r="BB72" i="2"/>
  <c r="BL97" i="2"/>
  <c r="BC96" i="2"/>
  <c r="BC91" i="2"/>
  <c r="AW91" i="2"/>
  <c r="AX91" i="2" s="1"/>
  <c r="BC83" i="2"/>
  <c r="AW83" i="2"/>
  <c r="AX83" i="2" s="1"/>
  <c r="BM52" i="2"/>
  <c r="BN52" i="2"/>
  <c r="BN96" i="2"/>
  <c r="BB92" i="2"/>
  <c r="BN92" i="2"/>
  <c r="BO92" i="2"/>
  <c r="AW87" i="2"/>
  <c r="AX87" i="2" s="1"/>
  <c r="AW82" i="2"/>
  <c r="AX82" i="2" s="1"/>
  <c r="BC81" i="2"/>
  <c r="AW81" i="2"/>
  <c r="AX81" i="2" s="1"/>
  <c r="BK61" i="2"/>
  <c r="BL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BO112" i="2"/>
  <c r="BO108" i="2"/>
  <c r="BO104" i="2"/>
  <c r="BM92" i="2"/>
  <c r="BN75" i="2"/>
  <c r="BO75" i="2"/>
  <c r="AW47" i="2"/>
  <c r="AX47" i="2" s="1"/>
  <c r="BB93" i="2"/>
  <c r="AW86" i="2"/>
  <c r="AX86" i="2" s="1"/>
  <c r="AY75" i="2"/>
  <c r="BM75" i="2"/>
  <c r="BN54" i="2"/>
  <c r="BO54" i="2"/>
  <c r="AS54" i="2"/>
  <c r="BM108" i="2"/>
  <c r="BM104" i="2"/>
  <c r="BN89" i="2"/>
  <c r="BO89" i="2"/>
  <c r="AY88" i="2"/>
  <c r="BL48" i="2"/>
  <c r="BM48" i="2"/>
  <c r="BO105" i="2"/>
  <c r="AS100" i="2"/>
  <c r="BK89" i="2"/>
  <c r="BM89" i="2"/>
  <c r="BB87" i="2"/>
  <c r="AW77" i="2"/>
  <c r="AX77" i="2" s="1"/>
  <c r="AW90" i="2"/>
  <c r="AX90" i="2" s="1"/>
  <c r="AS89" i="2"/>
  <c r="BB88" i="2"/>
  <c r="AY85" i="2"/>
  <c r="BB84" i="2"/>
  <c r="BO84" i="2"/>
  <c r="AS84" i="2"/>
  <c r="AS75" i="2"/>
  <c r="BC71" i="2"/>
  <c r="AW71" i="2"/>
  <c r="AX71" i="2" s="1"/>
  <c r="BK52" i="2"/>
  <c r="BO52" i="2"/>
  <c r="AW55" i="2"/>
  <c r="AX55" i="2" s="1"/>
  <c r="AW45" i="2"/>
  <c r="AX45" i="2" s="1"/>
  <c r="BC89" i="2"/>
  <c r="BB62" i="2"/>
  <c r="BN62" i="2"/>
  <c r="BO62" i="2"/>
  <c r="AS62" i="2"/>
  <c r="AY43" i="2"/>
  <c r="BM43" i="2"/>
  <c r="BN43" i="2"/>
  <c r="BC85" i="2"/>
  <c r="BB81" i="2"/>
  <c r="AY80" i="2"/>
  <c r="BM79" i="2"/>
  <c r="AW67" i="2"/>
  <c r="AX67" i="2" s="1"/>
  <c r="BM62" i="2"/>
  <c r="BN81" i="2"/>
  <c r="BO81" i="2"/>
  <c r="AY73" i="2"/>
  <c r="BM73" i="2"/>
  <c r="BB69" i="2"/>
  <c r="BN69" i="2"/>
  <c r="BO69" i="2"/>
  <c r="BL80" i="2"/>
  <c r="AY76" i="2"/>
  <c r="BK73" i="2"/>
  <c r="BL73" i="2"/>
  <c r="BN70" i="2"/>
  <c r="BO70" i="2"/>
  <c r="BL70" i="2"/>
  <c r="BM70" i="2"/>
  <c r="AY70" i="2"/>
  <c r="BN61" i="2"/>
  <c r="BO61" i="2"/>
  <c r="BB85" i="2"/>
  <c r="BB76" i="2"/>
  <c r="BN76" i="2"/>
  <c r="BO76" i="2"/>
  <c r="BK70" i="2"/>
  <c r="AY61" i="2"/>
  <c r="BM61" i="2"/>
  <c r="BK51" i="2"/>
  <c r="BO51" i="2"/>
  <c r="BC60" i="2"/>
  <c r="BB55" i="2"/>
  <c r="BM54" i="2"/>
  <c r="BC51" i="2"/>
  <c r="BC50" i="2"/>
  <c r="BB67" i="2"/>
  <c r="AW60" i="2"/>
  <c r="AX60" i="2" s="1"/>
  <c r="AW50" i="2"/>
  <c r="AX50" i="2" s="1"/>
  <c r="BO72" i="2"/>
  <c r="AW70" i="2"/>
  <c r="AX70" i="2" s="1"/>
  <c r="AY65" i="2"/>
  <c r="BM65" i="2"/>
  <c r="BC68" i="2"/>
  <c r="BN66" i="2"/>
  <c r="BO66" i="2"/>
  <c r="BK65" i="2"/>
  <c r="BL65" i="2"/>
  <c r="AY57" i="2"/>
  <c r="BM57" i="2"/>
  <c r="BO77" i="2"/>
  <c r="AW68" i="2"/>
  <c r="AX68" i="2" s="1"/>
  <c r="BM66" i="2"/>
  <c r="BB58" i="2"/>
  <c r="BN58" i="2"/>
  <c r="BO58" i="2"/>
  <c r="BK57" i="2"/>
  <c r="BL57" i="2"/>
  <c r="AW41" i="2"/>
  <c r="AX41" i="2" s="1"/>
  <c r="BC64" i="2"/>
  <c r="BB59" i="2"/>
  <c r="BL58" i="2"/>
  <c r="BM58" i="2"/>
  <c r="AY52" i="2"/>
  <c r="AS66" i="2"/>
  <c r="BC46" i="2"/>
  <c r="BK43" i="2"/>
  <c r="BO43" i="2"/>
  <c r="AY39" i="2"/>
  <c r="BM39" i="2"/>
  <c r="BN39" i="2"/>
  <c r="BB47" i="2"/>
  <c r="BC34" i="2"/>
  <c r="BC25" i="2"/>
  <c r="BB50" i="2"/>
  <c r="BB41" i="2"/>
  <c r="BK39" i="2"/>
  <c r="BO39" i="2"/>
  <c r="BK49" i="2"/>
  <c r="BL49" i="2"/>
  <c r="BB46" i="2"/>
  <c r="BB45" i="2"/>
  <c r="BO63" i="2"/>
  <c r="BO59" i="2"/>
  <c r="BO55" i="2"/>
  <c r="BK53" i="2"/>
  <c r="BN50" i="2"/>
  <c r="BO50" i="2"/>
  <c r="BC48" i="2"/>
  <c r="BL45" i="2"/>
  <c r="BB37" i="2"/>
  <c r="AY35" i="2"/>
  <c r="BM35" i="2"/>
  <c r="BN35" i="2"/>
  <c r="BM67" i="2"/>
  <c r="BT40" i="2"/>
  <c r="BU40" i="2" s="1"/>
  <c r="BP40" i="2"/>
  <c r="BQ40" i="2"/>
  <c r="BR40" i="2"/>
  <c r="BK35" i="2"/>
  <c r="BO35" i="2"/>
  <c r="BM29" i="2"/>
  <c r="BL31" i="2"/>
  <c r="BN14" i="2"/>
  <c r="BO14" i="2"/>
  <c r="BB11" i="2"/>
  <c r="BC4" i="2"/>
  <c r="BK30" i="2"/>
  <c r="AW25" i="2"/>
  <c r="AX25" i="2" s="1"/>
  <c r="BL14" i="2"/>
  <c r="BM14" i="2"/>
  <c r="AW4" i="2"/>
  <c r="AX4" i="2" s="1"/>
  <c r="AY26" i="2"/>
  <c r="BO32" i="2"/>
  <c r="BN22" i="2"/>
  <c r="BO22" i="2"/>
  <c r="BB19" i="2"/>
  <c r="BL26" i="2"/>
  <c r="BL22" i="2"/>
  <c r="BM22" i="2"/>
  <c r="BP17" i="2"/>
  <c r="BQ17" i="2"/>
  <c r="BS17" i="2"/>
  <c r="BT17" i="2"/>
  <c r="BU17" i="2" s="1"/>
  <c r="AS14" i="2"/>
  <c r="BK26" i="2"/>
  <c r="BL10" i="2"/>
  <c r="BM10" i="2"/>
  <c r="BN10" i="2"/>
  <c r="BO10" i="2"/>
  <c r="BN6" i="2"/>
  <c r="BO6" i="2"/>
  <c r="BM30" i="2"/>
  <c r="AW29" i="2"/>
  <c r="AX29" i="2" s="1"/>
  <c r="BB23" i="2"/>
  <c r="BB15" i="2"/>
  <c r="AW8" i="2"/>
  <c r="AX8" i="2" s="1"/>
  <c r="BM6" i="2"/>
  <c r="BO29" i="2"/>
  <c r="BB27" i="2"/>
  <c r="BN27" i="2"/>
  <c r="BO27" i="2"/>
  <c r="AS25" i="2"/>
  <c r="BN18" i="2"/>
  <c r="BO18" i="2"/>
  <c r="AS6" i="2"/>
  <c r="BO46" i="2"/>
  <c r="BO42" i="2"/>
  <c r="BO38" i="2"/>
  <c r="BL37" i="2"/>
  <c r="BO34" i="2"/>
  <c r="AY29" i="2"/>
  <c r="BM27" i="2"/>
  <c r="BO25" i="2"/>
  <c r="BL18" i="2"/>
  <c r="BM18" i="2"/>
  <c r="AS10" i="2"/>
  <c r="BB7" i="2"/>
  <c r="BO31" i="2"/>
  <c r="AY30" i="2"/>
  <c r="BL21" i="2"/>
  <c r="BL17" i="2"/>
  <c r="BL13" i="2"/>
  <c r="BL9" i="2"/>
  <c r="BL5" i="2"/>
  <c r="BO23" i="2"/>
  <c r="BO19" i="2"/>
  <c r="BO15" i="2"/>
  <c r="BO11" i="2"/>
  <c r="BO7" i="2"/>
  <c r="BM7" i="2"/>
  <c r="BH4" i="2" l="1"/>
  <c r="BS83" i="2"/>
  <c r="BP210" i="2"/>
  <c r="BP167" i="2"/>
  <c r="BR73" i="2"/>
  <c r="BR83" i="2"/>
  <c r="BT210" i="2"/>
  <c r="BS207" i="2"/>
  <c r="BQ83" i="2"/>
  <c r="BT83" i="2"/>
  <c r="BU83" i="2" s="1"/>
  <c r="BS210" i="2"/>
  <c r="BR210" i="2"/>
  <c r="BP207" i="2"/>
  <c r="BD83" i="2"/>
  <c r="BR20" i="2"/>
  <c r="BD207" i="2"/>
  <c r="BT207" i="2"/>
  <c r="BS20" i="2"/>
  <c r="BD71" i="2"/>
  <c r="BQ54" i="2"/>
  <c r="BP146" i="2"/>
  <c r="BQ143" i="2"/>
  <c r="BT159" i="2"/>
  <c r="BS159" i="2"/>
  <c r="BS146" i="2"/>
  <c r="BR146" i="2"/>
  <c r="BD9" i="2"/>
  <c r="BD13" i="2"/>
  <c r="BS60" i="2"/>
  <c r="BR60" i="2"/>
  <c r="BQ60" i="2"/>
  <c r="BQ57" i="2"/>
  <c r="BP57" i="2"/>
  <c r="BQ95" i="2"/>
  <c r="BQ13" i="2"/>
  <c r="BR13" i="2"/>
  <c r="BP18" i="2"/>
  <c r="BT18" i="2"/>
  <c r="BU18" i="2" s="1"/>
  <c r="BT9" i="2"/>
  <c r="BU9" i="2" s="1"/>
  <c r="BD18" i="2"/>
  <c r="BS18" i="2"/>
  <c r="BS9" i="2"/>
  <c r="BT13" i="2"/>
  <c r="BU13" i="2" s="1"/>
  <c r="BS13" i="2"/>
  <c r="BQ18" i="2"/>
  <c r="BR9" i="2"/>
  <c r="BD57" i="2"/>
  <c r="BQ9" i="2"/>
  <c r="BT57" i="2"/>
  <c r="BU57" i="2" s="1"/>
  <c r="BS57" i="2"/>
  <c r="BP9" i="2"/>
  <c r="BD8" i="2"/>
  <c r="BQ200" i="2"/>
  <c r="BQ44" i="2"/>
  <c r="BS200" i="2"/>
  <c r="BP44" i="2"/>
  <c r="BQ151" i="2"/>
  <c r="BD44" i="2"/>
  <c r="BD151" i="2"/>
  <c r="BP151" i="2"/>
  <c r="BT151" i="2"/>
  <c r="BR44" i="2"/>
  <c r="BQ167" i="2"/>
  <c r="BS151" i="2"/>
  <c r="BT167" i="2"/>
  <c r="BD73" i="2"/>
  <c r="BR200" i="2"/>
  <c r="BS167" i="2"/>
  <c r="BP200" i="2"/>
  <c r="BT4" i="2"/>
  <c r="BU4" i="2" s="1"/>
  <c r="BQ73" i="2"/>
  <c r="BT44" i="2"/>
  <c r="BU44" i="2" s="1"/>
  <c r="BS4" i="2"/>
  <c r="BP4" i="2"/>
  <c r="BQ4" i="2"/>
  <c r="BD4" i="2"/>
  <c r="BP73" i="2"/>
  <c r="BD200" i="2"/>
  <c r="BS110" i="2"/>
  <c r="BT73" i="2"/>
  <c r="BP95" i="2"/>
  <c r="BS89" i="2"/>
  <c r="BP104" i="2"/>
  <c r="BD104" i="2"/>
  <c r="BQ77" i="2"/>
  <c r="BR95" i="2"/>
  <c r="BR147" i="2"/>
  <c r="BD147" i="2"/>
  <c r="BQ147" i="2"/>
  <c r="BT147" i="2"/>
  <c r="BR102" i="2"/>
  <c r="BP147" i="2"/>
  <c r="BQ102" i="2"/>
  <c r="BR123" i="2"/>
  <c r="BP115" i="2"/>
  <c r="BD115" i="2"/>
  <c r="BR184" i="2"/>
  <c r="BQ79" i="2"/>
  <c r="BP79" i="2"/>
  <c r="BT106" i="2"/>
  <c r="BS106" i="2"/>
  <c r="BD155" i="2"/>
  <c r="BR115" i="2"/>
  <c r="BT79" i="2"/>
  <c r="BU79" i="2" s="1"/>
  <c r="BS79" i="2"/>
  <c r="BQ115" i="2"/>
  <c r="BD66" i="2"/>
  <c r="BD179" i="2"/>
  <c r="BT126" i="2"/>
  <c r="BS126" i="2"/>
  <c r="BP143" i="2"/>
  <c r="BR188" i="2"/>
  <c r="BD143" i="2"/>
  <c r="BD79" i="2"/>
  <c r="BD167" i="2"/>
  <c r="BT143" i="2"/>
  <c r="BS143" i="2"/>
  <c r="BS140" i="2"/>
  <c r="BD82" i="2"/>
  <c r="BS95" i="2"/>
  <c r="BQ184" i="2"/>
  <c r="BD117" i="2"/>
  <c r="BD17" i="2"/>
  <c r="BS184" i="2"/>
  <c r="BP111" i="2"/>
  <c r="BD94" i="2"/>
  <c r="BD54" i="2"/>
  <c r="BQ117" i="2"/>
  <c r="BS179" i="2"/>
  <c r="BQ179" i="2"/>
  <c r="BQ110" i="2"/>
  <c r="BR196" i="2"/>
  <c r="BA4" i="2"/>
  <c r="BD210" i="2"/>
  <c r="BP110" i="2"/>
  <c r="BT123" i="2"/>
  <c r="BD190" i="2"/>
  <c r="BQ211" i="2"/>
  <c r="BD95" i="2"/>
  <c r="BR179" i="2"/>
  <c r="BT94" i="2"/>
  <c r="BU94" i="2" s="1"/>
  <c r="BS94" i="2"/>
  <c r="BS123" i="2"/>
  <c r="BT211" i="2"/>
  <c r="BD110" i="2"/>
  <c r="BD152" i="2"/>
  <c r="BT70" i="2"/>
  <c r="BU70" i="2" s="1"/>
  <c r="BQ123" i="2"/>
  <c r="BP179" i="2"/>
  <c r="BP190" i="2"/>
  <c r="BD146" i="2"/>
  <c r="BQ94" i="2"/>
  <c r="BP94" i="2"/>
  <c r="BT117" i="2"/>
  <c r="BP159" i="2"/>
  <c r="BI3" i="2"/>
  <c r="AT5" i="2"/>
  <c r="M6" i="2"/>
  <c r="BD20" i="2"/>
  <c r="BP20" i="2"/>
  <c r="BS86" i="2"/>
  <c r="BS162" i="2"/>
  <c r="BR140" i="2"/>
  <c r="BD162" i="2"/>
  <c r="BQ100" i="2"/>
  <c r="BP162" i="2"/>
  <c r="BD21" i="2"/>
  <c r="BQ70" i="2"/>
  <c r="BD100" i="2"/>
  <c r="BT162" i="2"/>
  <c r="BP86" i="2"/>
  <c r="BR162" i="2"/>
  <c r="BT77" i="2"/>
  <c r="BU77" i="2" s="1"/>
  <c r="BT118" i="2"/>
  <c r="BR71" i="2"/>
  <c r="BS109" i="2"/>
  <c r="BS77" i="2"/>
  <c r="BS118" i="2"/>
  <c r="BD3" i="2"/>
  <c r="BT97" i="2"/>
  <c r="BR109" i="2"/>
  <c r="BR77" i="2"/>
  <c r="BQ196" i="2"/>
  <c r="BD118" i="2"/>
  <c r="BD120" i="2"/>
  <c r="BR178" i="2"/>
  <c r="BQ118" i="2"/>
  <c r="BT51" i="2"/>
  <c r="BU51" i="2" s="1"/>
  <c r="BS196" i="2"/>
  <c r="BQ178" i="2"/>
  <c r="BD77" i="2"/>
  <c r="BR192" i="2"/>
  <c r="BD135" i="2"/>
  <c r="BD61" i="2"/>
  <c r="BS53" i="2"/>
  <c r="BT16" i="2"/>
  <c r="BU16" i="2" s="1"/>
  <c r="BD22" i="2"/>
  <c r="BS61" i="2"/>
  <c r="BR53" i="2"/>
  <c r="BS97" i="2"/>
  <c r="BT191" i="2"/>
  <c r="BT199" i="2"/>
  <c r="BP3" i="2"/>
  <c r="BD26" i="2"/>
  <c r="BD158" i="2"/>
  <c r="BD53" i="2"/>
  <c r="BP61" i="2"/>
  <c r="BP135" i="2"/>
  <c r="BS191" i="2"/>
  <c r="BQ199" i="2"/>
  <c r="BD106" i="2"/>
  <c r="BT53" i="2"/>
  <c r="BU53" i="2" s="1"/>
  <c r="BR86" i="2"/>
  <c r="BD86" i="2"/>
  <c r="BQ86" i="2"/>
  <c r="BP154" i="2"/>
  <c r="BT129" i="2"/>
  <c r="BR191" i="2"/>
  <c r="BD14" i="2"/>
  <c r="BG4" i="2"/>
  <c r="BS202" i="2"/>
  <c r="BQ61" i="2"/>
  <c r="BP191" i="2"/>
  <c r="BR14" i="2"/>
  <c r="BR61" i="2"/>
  <c r="BR28" i="2"/>
  <c r="BD122" i="2"/>
  <c r="BQ127" i="2"/>
  <c r="BP14" i="2"/>
  <c r="BP53" i="2"/>
  <c r="BR16" i="2"/>
  <c r="BS28" i="2"/>
  <c r="BS14" i="2"/>
  <c r="BP102" i="2"/>
  <c r="BT102" i="2"/>
  <c r="BD202" i="2"/>
  <c r="BP184" i="2"/>
  <c r="BD102" i="2"/>
  <c r="BP127" i="2"/>
  <c r="BS178" i="2"/>
  <c r="BD52" i="2"/>
  <c r="BR30" i="2"/>
  <c r="BT133" i="2"/>
  <c r="BS155" i="2"/>
  <c r="BT175" i="2"/>
  <c r="BS135" i="2"/>
  <c r="BS209" i="2"/>
  <c r="BD134" i="2"/>
  <c r="BQ26" i="2"/>
  <c r="BT204" i="2"/>
  <c r="BP155" i="2"/>
  <c r="BS3" i="2"/>
  <c r="BQ30" i="2"/>
  <c r="BS133" i="2"/>
  <c r="BR152" i="2"/>
  <c r="BS175" i="2"/>
  <c r="BR135" i="2"/>
  <c r="BQ209" i="2"/>
  <c r="BD150" i="2"/>
  <c r="BP204" i="2"/>
  <c r="BQ155" i="2"/>
  <c r="BR78" i="2"/>
  <c r="BR36" i="2"/>
  <c r="BR175" i="2"/>
  <c r="BQ135" i="2"/>
  <c r="BD204" i="2"/>
  <c r="BR209" i="2"/>
  <c r="BD159" i="2"/>
  <c r="BT155" i="2"/>
  <c r="BD68" i="2"/>
  <c r="BQ36" i="2"/>
  <c r="BQ175" i="2"/>
  <c r="BD209" i="2"/>
  <c r="BD124" i="2"/>
  <c r="BD184" i="2"/>
  <c r="BR166" i="2"/>
  <c r="BD175" i="2"/>
  <c r="BR29" i="2"/>
  <c r="BD64" i="2"/>
  <c r="BP36" i="2"/>
  <c r="BT134" i="2"/>
  <c r="BQ152" i="2"/>
  <c r="BP209" i="2"/>
  <c r="BS36" i="2"/>
  <c r="BS134" i="2"/>
  <c r="BP176" i="2"/>
  <c r="BR202" i="2"/>
  <c r="BD43" i="2"/>
  <c r="BD211" i="2"/>
  <c r="BR35" i="2"/>
  <c r="BS51" i="2"/>
  <c r="BQ91" i="2"/>
  <c r="BR134" i="2"/>
  <c r="BQ202" i="2"/>
  <c r="BQ204" i="2"/>
  <c r="BR159" i="2"/>
  <c r="BP202" i="2"/>
  <c r="BR155" i="2"/>
  <c r="BU56" i="2"/>
  <c r="BQ35" i="2"/>
  <c r="BQ51" i="2"/>
  <c r="BQ104" i="2"/>
  <c r="BQ134" i="2"/>
  <c r="BR127" i="2"/>
  <c r="BS204" i="2"/>
  <c r="BD36" i="2"/>
  <c r="BP42" i="2"/>
  <c r="BT91" i="2"/>
  <c r="BU91" i="2" s="1"/>
  <c r="BQ133" i="2"/>
  <c r="BQ20" i="2"/>
  <c r="BP29" i="2"/>
  <c r="BP5" i="2"/>
  <c r="BS34" i="2"/>
  <c r="BQ32" i="2"/>
  <c r="BQ38" i="2"/>
  <c r="BS64" i="2"/>
  <c r="BR114" i="2"/>
  <c r="BQ111" i="2"/>
  <c r="BS111" i="2"/>
  <c r="BT140" i="2"/>
  <c r="BR118" i="2"/>
  <c r="BT96" i="2"/>
  <c r="BU96" i="2" s="1"/>
  <c r="BD111" i="2"/>
  <c r="BR97" i="2"/>
  <c r="BP30" i="2"/>
  <c r="BD49" i="2"/>
  <c r="BS114" i="2"/>
  <c r="BD78" i="2"/>
  <c r="BQ114" i="2"/>
  <c r="BT158" i="2"/>
  <c r="BP163" i="2"/>
  <c r="BS163" i="2"/>
  <c r="BP140" i="2"/>
  <c r="BP171" i="2"/>
  <c r="BR96" i="2"/>
  <c r="BT104" i="2"/>
  <c r="BP196" i="2"/>
  <c r="BQ78" i="2"/>
  <c r="BD91" i="2"/>
  <c r="BD125" i="2"/>
  <c r="BT3" i="2"/>
  <c r="BU3" i="2" s="1"/>
  <c r="BR3" i="2"/>
  <c r="BD34" i="2"/>
  <c r="BT125" i="2"/>
  <c r="BP188" i="2"/>
  <c r="BP178" i="2"/>
  <c r="BS29" i="2"/>
  <c r="BT34" i="2"/>
  <c r="BU34" i="2" s="1"/>
  <c r="BD31" i="2"/>
  <c r="BP51" i="2"/>
  <c r="BP38" i="2"/>
  <c r="BR64" i="2"/>
  <c r="BQ34" i="2"/>
  <c r="BT32" i="2"/>
  <c r="BU32" i="2" s="1"/>
  <c r="BQ64" i="2"/>
  <c r="BS52" i="2"/>
  <c r="BT98" i="2"/>
  <c r="BT100" i="2"/>
  <c r="BS158" i="2"/>
  <c r="BR111" i="2"/>
  <c r="BD140" i="2"/>
  <c r="BD171" i="2"/>
  <c r="BP70" i="2"/>
  <c r="BS104" i="2"/>
  <c r="BD35" i="2"/>
  <c r="BQ97" i="2"/>
  <c r="BP192" i="2"/>
  <c r="BP78" i="2"/>
  <c r="BP91" i="2"/>
  <c r="BR5" i="2"/>
  <c r="BR32" i="2"/>
  <c r="BD5" i="2"/>
  <c r="BP32" i="2"/>
  <c r="BQ31" i="2"/>
  <c r="BP6" i="2"/>
  <c r="BS43" i="2"/>
  <c r="BS25" i="2"/>
  <c r="BD38" i="2"/>
  <c r="BD6" i="2"/>
  <c r="BS26" i="2"/>
  <c r="BR43" i="2"/>
  <c r="BP34" i="2"/>
  <c r="BR25" i="2"/>
  <c r="BP71" i="2"/>
  <c r="BP64" i="2"/>
  <c r="BT68" i="2"/>
  <c r="BU68" i="2" s="1"/>
  <c r="BP96" i="2"/>
  <c r="BS98" i="2"/>
  <c r="BP100" i="2"/>
  <c r="BS100" i="2"/>
  <c r="BR158" i="2"/>
  <c r="BD196" i="2"/>
  <c r="BT171" i="2"/>
  <c r="BP35" i="2"/>
  <c r="BD133" i="2"/>
  <c r="BD30" i="2"/>
  <c r="BS49" i="2"/>
  <c r="BQ5" i="2"/>
  <c r="BT31" i="2"/>
  <c r="BU31" i="2" s="1"/>
  <c r="BT43" i="2"/>
  <c r="BU43" i="2" s="1"/>
  <c r="BR6" i="2"/>
  <c r="BT6" i="2"/>
  <c r="BU6" i="2" s="1"/>
  <c r="BQ43" i="2"/>
  <c r="BP25" i="2"/>
  <c r="BR68" i="2"/>
  <c r="BR98" i="2"/>
  <c r="BP133" i="2"/>
  <c r="BQ158" i="2"/>
  <c r="BD187" i="2"/>
  <c r="BR176" i="2"/>
  <c r="BS171" i="2"/>
  <c r="BU82" i="2"/>
  <c r="BD107" i="2"/>
  <c r="BD33" i="2"/>
  <c r="BU60" i="2"/>
  <c r="BT115" i="2"/>
  <c r="BD192" i="2"/>
  <c r="BQ71" i="2"/>
  <c r="BQ192" i="2"/>
  <c r="BD123" i="2"/>
  <c r="BD97" i="2"/>
  <c r="BS6" i="2"/>
  <c r="BT35" i="2"/>
  <c r="BU35" i="2" s="1"/>
  <c r="BS68" i="2"/>
  <c r="BS48" i="2"/>
  <c r="BS91" i="2"/>
  <c r="BQ98" i="2"/>
  <c r="BT150" i="2"/>
  <c r="BP158" i="2"/>
  <c r="BR169" i="2"/>
  <c r="BQ176" i="2"/>
  <c r="BR171" i="2"/>
  <c r="L5" i="2"/>
  <c r="AZ5" i="2" s="1"/>
  <c r="BA5" i="2" s="1"/>
  <c r="BP166" i="2"/>
  <c r="BS70" i="2"/>
  <c r="BR207" i="2"/>
  <c r="BT71" i="2"/>
  <c r="BU71" i="2" s="1"/>
  <c r="BD180" i="2"/>
  <c r="BD25" i="2"/>
  <c r="BD42" i="2"/>
  <c r="BT29" i="2"/>
  <c r="BU29" i="2" s="1"/>
  <c r="BT114" i="2"/>
  <c r="BP26" i="2"/>
  <c r="BT30" i="2"/>
  <c r="BU30" i="2" s="1"/>
  <c r="BP10" i="2"/>
  <c r="BD51" i="2"/>
  <c r="BQ68" i="2"/>
  <c r="BS150" i="2"/>
  <c r="BD169" i="2"/>
  <c r="BS192" i="2"/>
  <c r="BD178" i="2"/>
  <c r="BS127" i="2"/>
  <c r="BT166" i="2"/>
  <c r="BD70" i="2"/>
  <c r="BD32" i="2"/>
  <c r="BD29" i="2"/>
  <c r="BR126" i="2"/>
  <c r="BP48" i="2"/>
  <c r="BS21" i="2"/>
  <c r="BR75" i="2"/>
  <c r="BR21" i="2"/>
  <c r="BS33" i="2"/>
  <c r="BS56" i="2"/>
  <c r="BP52" i="2"/>
  <c r="BT75" i="2"/>
  <c r="BU75" i="2" s="1"/>
  <c r="BP122" i="2"/>
  <c r="BT142" i="2"/>
  <c r="BQ150" i="2"/>
  <c r="BT90" i="2"/>
  <c r="BU90" i="2" s="1"/>
  <c r="BD126" i="2"/>
  <c r="BT187" i="2"/>
  <c r="BR183" i="2"/>
  <c r="BR137" i="2"/>
  <c r="BQ137" i="2"/>
  <c r="BD10" i="2"/>
  <c r="BP16" i="2"/>
  <c r="BT10" i="2"/>
  <c r="BU10" i="2" s="1"/>
  <c r="BS122" i="2"/>
  <c r="BD183" i="2"/>
  <c r="BR48" i="2"/>
  <c r="BQ126" i="2"/>
  <c r="BP169" i="2"/>
  <c r="BP107" i="2"/>
  <c r="BU66" i="2"/>
  <c r="BD75" i="2"/>
  <c r="BS12" i="2"/>
  <c r="BQ22" i="2"/>
  <c r="BD48" i="2"/>
  <c r="BQ21" i="2"/>
  <c r="BR33" i="2"/>
  <c r="BR56" i="2"/>
  <c r="BS75" i="2"/>
  <c r="BR122" i="2"/>
  <c r="BQ107" i="2"/>
  <c r="BS142" i="2"/>
  <c r="BP150" i="2"/>
  <c r="BD90" i="2"/>
  <c r="BS187" i="2"/>
  <c r="BQ183" i="2"/>
  <c r="BS172" i="2"/>
  <c r="BD142" i="2"/>
  <c r="BP12" i="2"/>
  <c r="BQ28" i="2"/>
  <c r="BU73" i="2"/>
  <c r="BP28" i="2"/>
  <c r="BQ109" i="2"/>
  <c r="BP60" i="2"/>
  <c r="BQ106" i="2"/>
  <c r="BT48" i="2"/>
  <c r="BU48" i="2" s="1"/>
  <c r="BQ122" i="2"/>
  <c r="BP137" i="2"/>
  <c r="BQ163" i="2"/>
  <c r="BQ169" i="2"/>
  <c r="BD166" i="2"/>
  <c r="BP21" i="2"/>
  <c r="BQ33" i="2"/>
  <c r="BQ56" i="2"/>
  <c r="BT120" i="2"/>
  <c r="BR142" i="2"/>
  <c r="BS90" i="2"/>
  <c r="BT119" i="2"/>
  <c r="BR187" i="2"/>
  <c r="BD195" i="2"/>
  <c r="BT21" i="2"/>
  <c r="BU21" i="2" s="1"/>
  <c r="BP109" i="2"/>
  <c r="BQ12" i="2"/>
  <c r="BP33" i="2"/>
  <c r="BP56" i="2"/>
  <c r="BT42" i="2"/>
  <c r="BU42" i="2" s="1"/>
  <c r="BT89" i="2"/>
  <c r="BU89" i="2" s="1"/>
  <c r="BT54" i="2"/>
  <c r="BU54" i="2" s="1"/>
  <c r="BQ89" i="2"/>
  <c r="BS82" i="2"/>
  <c r="BS137" i="2"/>
  <c r="BQ142" i="2"/>
  <c r="BP90" i="2"/>
  <c r="BS119" i="2"/>
  <c r="BT154" i="2"/>
  <c r="BT190" i="2"/>
  <c r="BQ187" i="2"/>
  <c r="BP106" i="2"/>
  <c r="BR172" i="2"/>
  <c r="BD199" i="2"/>
  <c r="BD127" i="2"/>
  <c r="BS22" i="2"/>
  <c r="BT122" i="2"/>
  <c r="BD16" i="2"/>
  <c r="BT33" i="2"/>
  <c r="BU33" i="2" s="1"/>
  <c r="BS183" i="2"/>
  <c r="BT137" i="2"/>
  <c r="BQ16" i="2"/>
  <c r="BR82" i="2"/>
  <c r="BR90" i="2"/>
  <c r="BD119" i="2"/>
  <c r="BS154" i="2"/>
  <c r="BS190" i="2"/>
  <c r="BQ188" i="2"/>
  <c r="BQ165" i="2"/>
  <c r="BD98" i="2"/>
  <c r="BT22" i="2"/>
  <c r="BU22" i="2" s="1"/>
  <c r="BD89" i="2"/>
  <c r="BR22" i="2"/>
  <c r="BD28" i="2"/>
  <c r="BT183" i="2"/>
  <c r="BD137" i="2"/>
  <c r="BU64" i="2"/>
  <c r="BR24" i="2"/>
  <c r="BT38" i="2"/>
  <c r="BU38" i="2" s="1"/>
  <c r="BT65" i="2"/>
  <c r="BU65" i="2" s="1"/>
  <c r="BD56" i="2"/>
  <c r="BP89" i="2"/>
  <c r="AU3" i="2"/>
  <c r="C4" i="2" s="1"/>
  <c r="AU4" i="2" s="1"/>
  <c r="C5" i="2" s="1"/>
  <c r="AU5" i="2" s="1"/>
  <c r="BT5" i="2"/>
  <c r="BU5" i="2" s="1"/>
  <c r="BQ25" i="2"/>
  <c r="BP24" i="2"/>
  <c r="BS38" i="2"/>
  <c r="BS65" i="2"/>
  <c r="BD60" i="2"/>
  <c r="BT78" i="2"/>
  <c r="BU78" i="2" s="1"/>
  <c r="BR42" i="2"/>
  <c r="BR54" i="2"/>
  <c r="BD96" i="2"/>
  <c r="BQ82" i="2"/>
  <c r="BP125" i="2"/>
  <c r="BQ119" i="2"/>
  <c r="BR154" i="2"/>
  <c r="BT132" i="2"/>
  <c r="BR190" i="2"/>
  <c r="BP172" i="2"/>
  <c r="BD154" i="2"/>
  <c r="BS199" i="2"/>
  <c r="BD203" i="2"/>
  <c r="BD163" i="2"/>
  <c r="BR26" i="2"/>
  <c r="BD191" i="2"/>
  <c r="BS10" i="2"/>
  <c r="BP75" i="2"/>
  <c r="BQ166" i="2"/>
  <c r="BD12" i="2"/>
  <c r="BH3" i="2"/>
  <c r="BG3" i="2"/>
  <c r="BQ24" i="2"/>
  <c r="BS42" i="2"/>
  <c r="BS54" i="2"/>
  <c r="BR12" i="2"/>
  <c r="BD24" i="2"/>
  <c r="BQ96" i="2"/>
  <c r="BP82" i="2"/>
  <c r="BD109" i="2"/>
  <c r="BD114" i="2"/>
  <c r="BD132" i="2"/>
  <c r="BR199" i="2"/>
  <c r="BR163" i="2"/>
  <c r="BA3" i="2"/>
  <c r="BQ129" i="2"/>
  <c r="BR129" i="2"/>
  <c r="BT103" i="2"/>
  <c r="BP103" i="2"/>
  <c r="BR103" i="2"/>
  <c r="BQ103" i="2"/>
  <c r="BR195" i="2"/>
  <c r="BP195" i="2"/>
  <c r="BS8" i="2"/>
  <c r="BT124" i="2"/>
  <c r="BT180" i="2"/>
  <c r="BP180" i="2"/>
  <c r="BQ180" i="2"/>
  <c r="BR180" i="2"/>
  <c r="BT203" i="2"/>
  <c r="BQ203" i="2"/>
  <c r="BR203" i="2"/>
  <c r="BS203" i="2"/>
  <c r="BS103" i="2"/>
  <c r="BU95" i="2"/>
  <c r="BS124" i="2"/>
  <c r="BS132" i="2"/>
  <c r="BS66" i="2"/>
  <c r="BQ66" i="2"/>
  <c r="BR66" i="2"/>
  <c r="BP66" i="2"/>
  <c r="BT176" i="2"/>
  <c r="BD176" i="2"/>
  <c r="BS152" i="2"/>
  <c r="BT152" i="2"/>
  <c r="BR124" i="2"/>
  <c r="BR132" i="2"/>
  <c r="BR8" i="2"/>
  <c r="BF5" i="2"/>
  <c r="BI5" i="2" s="1"/>
  <c r="BP8" i="2"/>
  <c r="BE5" i="2"/>
  <c r="BH5" i="2" s="1"/>
  <c r="BQ14" i="2"/>
  <c r="BQ124" i="2"/>
  <c r="BR119" i="2"/>
  <c r="BQ132" i="2"/>
  <c r="BT165" i="2"/>
  <c r="BT107" i="2"/>
  <c r="BR107" i="2"/>
  <c r="BS107" i="2"/>
  <c r="BT188" i="2"/>
  <c r="BD188" i="2"/>
  <c r="BD39" i="2"/>
  <c r="BP124" i="2"/>
  <c r="BS165" i="2"/>
  <c r="BR211" i="2"/>
  <c r="BS211" i="2"/>
  <c r="BT8" i="2"/>
  <c r="BU8" i="2" s="1"/>
  <c r="BU80" i="2"/>
  <c r="BP165" i="2"/>
  <c r="BT39" i="2"/>
  <c r="BU39" i="2" s="1"/>
  <c r="BP39" i="2"/>
  <c r="BS39" i="2"/>
  <c r="BT49" i="2"/>
  <c r="BU49" i="2" s="1"/>
  <c r="BQ49" i="2"/>
  <c r="BD103" i="2"/>
  <c r="BR117" i="2"/>
  <c r="BS169" i="2"/>
  <c r="BP31" i="2"/>
  <c r="BS31" i="2"/>
  <c r="BR10" i="2"/>
  <c r="BS120" i="2"/>
  <c r="BQ120" i="2"/>
  <c r="BR120" i="2"/>
  <c r="BT172" i="2"/>
  <c r="BD172" i="2"/>
  <c r="BR39" i="2"/>
  <c r="BQ8" i="2"/>
  <c r="BP49" i="2"/>
  <c r="BS117" i="2"/>
  <c r="BP129" i="2"/>
  <c r="BS195" i="2"/>
  <c r="BQ125" i="2"/>
  <c r="BR125" i="2"/>
  <c r="BT52" i="2"/>
  <c r="BU52" i="2" s="1"/>
  <c r="BQ52" i="2"/>
  <c r="BR52" i="2"/>
  <c r="BS24" i="2"/>
  <c r="BD165" i="2"/>
  <c r="BD129" i="2"/>
  <c r="BQ195" i="2"/>
  <c r="BD65" i="2"/>
  <c r="BP65" i="2"/>
  <c r="BQ65" i="2"/>
  <c r="BD59" i="2"/>
  <c r="BP59" i="2"/>
  <c r="BQ59" i="2"/>
  <c r="BR59" i="2"/>
  <c r="BS59" i="2"/>
  <c r="BT59" i="2"/>
  <c r="BU59" i="2" s="1"/>
  <c r="BP81" i="2"/>
  <c r="BD81" i="2"/>
  <c r="BQ81" i="2"/>
  <c r="BR81" i="2"/>
  <c r="BS81" i="2"/>
  <c r="BT81" i="2"/>
  <c r="BU81" i="2" s="1"/>
  <c r="BD19" i="2"/>
  <c r="BP19" i="2"/>
  <c r="BQ19" i="2"/>
  <c r="BR19" i="2"/>
  <c r="BS19" i="2"/>
  <c r="BT19" i="2"/>
  <c r="BU19" i="2" s="1"/>
  <c r="BD15" i="2"/>
  <c r="BP15" i="2"/>
  <c r="BQ15" i="2"/>
  <c r="BR15" i="2"/>
  <c r="BS15" i="2"/>
  <c r="BT15" i="2"/>
  <c r="BU15" i="2" s="1"/>
  <c r="BP139" i="2"/>
  <c r="BQ139" i="2"/>
  <c r="BD139" i="2"/>
  <c r="BR139" i="2"/>
  <c r="BS139" i="2"/>
  <c r="BT139" i="2"/>
  <c r="BQ161" i="2"/>
  <c r="BR161" i="2"/>
  <c r="BP161" i="2"/>
  <c r="BS161" i="2"/>
  <c r="BD161" i="2"/>
  <c r="BT161" i="2"/>
  <c r="BR164" i="2"/>
  <c r="BS164" i="2"/>
  <c r="BD164" i="2"/>
  <c r="BT164" i="2"/>
  <c r="BQ164" i="2"/>
  <c r="BP164" i="2"/>
  <c r="BD157" i="2"/>
  <c r="BP157" i="2"/>
  <c r="BQ157" i="2"/>
  <c r="BR157" i="2"/>
  <c r="BS157" i="2"/>
  <c r="BT157" i="2"/>
  <c r="BS76" i="2"/>
  <c r="BT76" i="2"/>
  <c r="BU76" i="2" s="1"/>
  <c r="BD76" i="2"/>
  <c r="BP76" i="2"/>
  <c r="BQ76" i="2"/>
  <c r="BR76" i="2"/>
  <c r="BD108" i="2"/>
  <c r="BP108" i="2"/>
  <c r="BQ108" i="2"/>
  <c r="BR108" i="2"/>
  <c r="BS108" i="2"/>
  <c r="BT108" i="2"/>
  <c r="BD130" i="2"/>
  <c r="BP130" i="2"/>
  <c r="BQ130" i="2"/>
  <c r="BR130" i="2"/>
  <c r="BS130" i="2"/>
  <c r="BT130" i="2"/>
  <c r="BS121" i="2"/>
  <c r="BQ121" i="2"/>
  <c r="BD121" i="2"/>
  <c r="BR121" i="2"/>
  <c r="BT121" i="2"/>
  <c r="BP121" i="2"/>
  <c r="BP141" i="2"/>
  <c r="BD141" i="2"/>
  <c r="BQ141" i="2"/>
  <c r="BR141" i="2"/>
  <c r="BS141" i="2"/>
  <c r="BT141" i="2"/>
  <c r="BQ206" i="2"/>
  <c r="BR206" i="2"/>
  <c r="BD206" i="2"/>
  <c r="BP206" i="2"/>
  <c r="BS206" i="2"/>
  <c r="BT206" i="2"/>
  <c r="BP99" i="2"/>
  <c r="BD99" i="2"/>
  <c r="BQ99" i="2"/>
  <c r="BR99" i="2"/>
  <c r="BS99" i="2"/>
  <c r="BT99" i="2"/>
  <c r="BD7" i="2"/>
  <c r="BP7" i="2"/>
  <c r="BQ7" i="2"/>
  <c r="BR7" i="2"/>
  <c r="BS7" i="2"/>
  <c r="BT7" i="2"/>
  <c r="BU7" i="2" s="1"/>
  <c r="BE6" i="2"/>
  <c r="BP85" i="2"/>
  <c r="BQ85" i="2"/>
  <c r="BD85" i="2"/>
  <c r="BR85" i="2"/>
  <c r="BS85" i="2"/>
  <c r="BT85" i="2"/>
  <c r="BU85" i="2" s="1"/>
  <c r="AB97" i="2"/>
  <c r="AB98" i="2" s="1"/>
  <c r="AB99" i="2" s="1"/>
  <c r="AB100" i="2" s="1"/>
  <c r="AB101" i="2" s="1"/>
  <c r="AB102" i="2" s="1"/>
  <c r="AB103" i="2" s="1"/>
  <c r="BD156" i="2"/>
  <c r="BP156" i="2"/>
  <c r="BQ156" i="2"/>
  <c r="BR156" i="2"/>
  <c r="BS156" i="2"/>
  <c r="BT156" i="2"/>
  <c r="BD186" i="2"/>
  <c r="BP186" i="2"/>
  <c r="BQ186" i="2"/>
  <c r="BR186" i="2"/>
  <c r="BS186" i="2"/>
  <c r="BT186" i="2"/>
  <c r="BD149" i="2"/>
  <c r="BP149" i="2"/>
  <c r="BQ149" i="2"/>
  <c r="BR149" i="2"/>
  <c r="BS149" i="2"/>
  <c r="BT149" i="2"/>
  <c r="BQ138" i="2"/>
  <c r="BR138" i="2"/>
  <c r="BD138" i="2"/>
  <c r="BS138" i="2"/>
  <c r="BT138" i="2"/>
  <c r="BP138" i="2"/>
  <c r="BD37" i="2"/>
  <c r="BP37" i="2"/>
  <c r="BQ37" i="2"/>
  <c r="BR37" i="2"/>
  <c r="BS37" i="2"/>
  <c r="BT37" i="2"/>
  <c r="BU37" i="2" s="1"/>
  <c r="BD58" i="2"/>
  <c r="BP58" i="2"/>
  <c r="BQ58" i="2"/>
  <c r="BR58" i="2"/>
  <c r="BS58" i="2"/>
  <c r="BT58" i="2"/>
  <c r="BU58" i="2" s="1"/>
  <c r="BD144" i="2"/>
  <c r="BP144" i="2"/>
  <c r="BQ144" i="2"/>
  <c r="BR144" i="2"/>
  <c r="BS144" i="2"/>
  <c r="BT144" i="2"/>
  <c r="BD11" i="2"/>
  <c r="BP11" i="2"/>
  <c r="BQ11" i="2"/>
  <c r="BR11" i="2"/>
  <c r="BS11" i="2"/>
  <c r="BT11" i="2"/>
  <c r="BU11" i="2" s="1"/>
  <c r="BD55" i="2"/>
  <c r="BP55" i="2"/>
  <c r="BQ55" i="2"/>
  <c r="BR55" i="2"/>
  <c r="BS55" i="2"/>
  <c r="BT55" i="2"/>
  <c r="BU55" i="2" s="1"/>
  <c r="BD116" i="2"/>
  <c r="BP116" i="2"/>
  <c r="BQ116" i="2"/>
  <c r="BR116" i="2"/>
  <c r="BS116" i="2"/>
  <c r="BT116" i="2"/>
  <c r="BD198" i="2"/>
  <c r="BQ198" i="2"/>
  <c r="BR198" i="2"/>
  <c r="BT198" i="2"/>
  <c r="BP198" i="2"/>
  <c r="BS198" i="2"/>
  <c r="BD136" i="2"/>
  <c r="BP136" i="2"/>
  <c r="BQ136" i="2"/>
  <c r="BR136" i="2"/>
  <c r="BS136" i="2"/>
  <c r="BT136" i="2"/>
  <c r="BR201" i="2"/>
  <c r="BD201" i="2"/>
  <c r="BT201" i="2"/>
  <c r="BP201" i="2"/>
  <c r="BQ201" i="2"/>
  <c r="BS201" i="2"/>
  <c r="BD105" i="2"/>
  <c r="BP105" i="2"/>
  <c r="BQ105" i="2"/>
  <c r="BR105" i="2"/>
  <c r="BS105" i="2"/>
  <c r="BT105" i="2"/>
  <c r="AA7" i="2"/>
  <c r="BF6" i="2"/>
  <c r="BI6" i="2" s="1"/>
  <c r="BD45" i="2"/>
  <c r="BP45" i="2"/>
  <c r="BR45" i="2"/>
  <c r="BS45" i="2"/>
  <c r="BT45" i="2"/>
  <c r="BU45" i="2" s="1"/>
  <c r="BQ45" i="2"/>
  <c r="BP92" i="2"/>
  <c r="BQ92" i="2"/>
  <c r="BR92" i="2"/>
  <c r="BS92" i="2"/>
  <c r="BT92" i="2"/>
  <c r="BU92" i="2" s="1"/>
  <c r="BD92" i="2"/>
  <c r="BD112" i="2"/>
  <c r="BP112" i="2"/>
  <c r="BQ112" i="2"/>
  <c r="BR112" i="2"/>
  <c r="BS112" i="2"/>
  <c r="BT112" i="2"/>
  <c r="BD113" i="2"/>
  <c r="BP113" i="2"/>
  <c r="BQ113" i="2"/>
  <c r="BR113" i="2"/>
  <c r="BS113" i="2"/>
  <c r="BT113" i="2"/>
  <c r="BD189" i="2"/>
  <c r="BP189" i="2"/>
  <c r="BQ189" i="2"/>
  <c r="BR189" i="2"/>
  <c r="BS189" i="2"/>
  <c r="BT189" i="2"/>
  <c r="BD173" i="2"/>
  <c r="BP173" i="2"/>
  <c r="BQ173" i="2"/>
  <c r="BR173" i="2"/>
  <c r="BS173" i="2"/>
  <c r="BT173" i="2"/>
  <c r="BI4" i="2"/>
  <c r="BD46" i="2"/>
  <c r="BP46" i="2"/>
  <c r="BQ46" i="2"/>
  <c r="BS46" i="2"/>
  <c r="BR46" i="2"/>
  <c r="BT46" i="2"/>
  <c r="BU46" i="2" s="1"/>
  <c r="BD67" i="2"/>
  <c r="BP67" i="2"/>
  <c r="BR67" i="2"/>
  <c r="BQ67" i="2"/>
  <c r="BS67" i="2"/>
  <c r="BT67" i="2"/>
  <c r="BU67" i="2" s="1"/>
  <c r="BP84" i="2"/>
  <c r="BQ84" i="2"/>
  <c r="BD84" i="2"/>
  <c r="BR84" i="2"/>
  <c r="BS84" i="2"/>
  <c r="BT84" i="2"/>
  <c r="BU84" i="2" s="1"/>
  <c r="BD63" i="2"/>
  <c r="BP63" i="2"/>
  <c r="BQ63" i="2"/>
  <c r="BR63" i="2"/>
  <c r="BS63" i="2"/>
  <c r="BT63" i="2"/>
  <c r="BU63" i="2" s="1"/>
  <c r="BU86" i="2"/>
  <c r="BR101" i="2"/>
  <c r="BP101" i="2"/>
  <c r="BD101" i="2"/>
  <c r="BQ101" i="2"/>
  <c r="BS101" i="2"/>
  <c r="BT101" i="2"/>
  <c r="BD145" i="2"/>
  <c r="BP145" i="2"/>
  <c r="BQ145" i="2"/>
  <c r="BR145" i="2"/>
  <c r="BS145" i="2"/>
  <c r="BT145" i="2"/>
  <c r="BD148" i="2"/>
  <c r="BP148" i="2"/>
  <c r="BQ148" i="2"/>
  <c r="BR148" i="2"/>
  <c r="BS148" i="2"/>
  <c r="BT148" i="2"/>
  <c r="BD177" i="2"/>
  <c r="BP177" i="2"/>
  <c r="BQ177" i="2"/>
  <c r="BR177" i="2"/>
  <c r="BS177" i="2"/>
  <c r="BT177" i="2"/>
  <c r="BR205" i="2"/>
  <c r="BD205" i="2"/>
  <c r="BS205" i="2"/>
  <c r="BT205" i="2"/>
  <c r="BP205" i="2"/>
  <c r="BQ205" i="2"/>
  <c r="BD50" i="2"/>
  <c r="BP50" i="2"/>
  <c r="BQ50" i="2"/>
  <c r="BR50" i="2"/>
  <c r="BS50" i="2"/>
  <c r="BT50" i="2"/>
  <c r="BU50" i="2" s="1"/>
  <c r="BD153" i="2"/>
  <c r="BP153" i="2"/>
  <c r="BQ153" i="2"/>
  <c r="BR153" i="2"/>
  <c r="BS153" i="2"/>
  <c r="BT153" i="2"/>
  <c r="BD170" i="2"/>
  <c r="BP170" i="2"/>
  <c r="BQ170" i="2"/>
  <c r="BR170" i="2"/>
  <c r="BS170" i="2"/>
  <c r="BT170" i="2"/>
  <c r="BD62" i="2"/>
  <c r="BP62" i="2"/>
  <c r="BQ62" i="2"/>
  <c r="BR62" i="2"/>
  <c r="BS62" i="2"/>
  <c r="BT62" i="2"/>
  <c r="BU62" i="2" s="1"/>
  <c r="BP72" i="2"/>
  <c r="BD72" i="2"/>
  <c r="BQ72" i="2"/>
  <c r="BR72" i="2"/>
  <c r="BS72" i="2"/>
  <c r="BT72" i="2"/>
  <c r="BU72" i="2" s="1"/>
  <c r="BD181" i="2"/>
  <c r="BP181" i="2"/>
  <c r="BQ181" i="2"/>
  <c r="BR181" i="2"/>
  <c r="BT181" i="2"/>
  <c r="BS181" i="2"/>
  <c r="BD174" i="2"/>
  <c r="BP174" i="2"/>
  <c r="BQ174" i="2"/>
  <c r="BR174" i="2"/>
  <c r="BS174" i="2"/>
  <c r="BT174" i="2"/>
  <c r="BD41" i="2"/>
  <c r="BP41" i="2"/>
  <c r="BQ41" i="2"/>
  <c r="BR41" i="2"/>
  <c r="BS41" i="2"/>
  <c r="BT41" i="2"/>
  <c r="BU41" i="2" s="1"/>
  <c r="BT87" i="2"/>
  <c r="BU87" i="2" s="1"/>
  <c r="BP87" i="2"/>
  <c r="BD87" i="2"/>
  <c r="BR87" i="2"/>
  <c r="BS87" i="2"/>
  <c r="BQ87" i="2"/>
  <c r="BD131" i="2"/>
  <c r="BP131" i="2"/>
  <c r="BR131" i="2"/>
  <c r="BT131" i="2"/>
  <c r="BQ131" i="2"/>
  <c r="BS131" i="2"/>
  <c r="BP168" i="2"/>
  <c r="BQ168" i="2"/>
  <c r="BD168" i="2"/>
  <c r="BR168" i="2"/>
  <c r="BS168" i="2"/>
  <c r="BT168" i="2"/>
  <c r="BD185" i="2"/>
  <c r="BP185" i="2"/>
  <c r="BQ185" i="2"/>
  <c r="BR185" i="2"/>
  <c r="BS185" i="2"/>
  <c r="BT185" i="2"/>
  <c r="BR69" i="2"/>
  <c r="BP69" i="2"/>
  <c r="BQ69" i="2"/>
  <c r="BD69" i="2"/>
  <c r="BS69" i="2"/>
  <c r="BT69" i="2"/>
  <c r="BU69" i="2" s="1"/>
  <c r="BP74" i="2"/>
  <c r="BD74" i="2"/>
  <c r="BQ74" i="2"/>
  <c r="BR74" i="2"/>
  <c r="BS74" i="2"/>
  <c r="BT74" i="2"/>
  <c r="BU74" i="2" s="1"/>
  <c r="BD194" i="2"/>
  <c r="BP194" i="2"/>
  <c r="BQ194" i="2"/>
  <c r="BR194" i="2"/>
  <c r="BS194" i="2"/>
  <c r="BT194" i="2"/>
  <c r="BR197" i="2"/>
  <c r="BT197" i="2"/>
  <c r="BD197" i="2"/>
  <c r="BP197" i="2"/>
  <c r="BQ197" i="2"/>
  <c r="BS197" i="2"/>
  <c r="BP27" i="2"/>
  <c r="BQ27" i="2"/>
  <c r="BR27" i="2"/>
  <c r="BS27" i="2"/>
  <c r="BD27" i="2"/>
  <c r="BT27" i="2"/>
  <c r="BU27" i="2" s="1"/>
  <c r="BD23" i="2"/>
  <c r="BP23" i="2"/>
  <c r="BQ23" i="2"/>
  <c r="BR23" i="2"/>
  <c r="BS23" i="2"/>
  <c r="BT23" i="2"/>
  <c r="BU23" i="2" s="1"/>
  <c r="BQ47" i="2"/>
  <c r="BR47" i="2"/>
  <c r="BS47" i="2"/>
  <c r="BP47" i="2"/>
  <c r="BT47" i="2"/>
  <c r="BU47" i="2" s="1"/>
  <c r="BD47" i="2"/>
  <c r="BU61" i="2"/>
  <c r="BP88" i="2"/>
  <c r="BQ88" i="2"/>
  <c r="BD88" i="2"/>
  <c r="BR88" i="2"/>
  <c r="BS88" i="2"/>
  <c r="BT88" i="2"/>
  <c r="BU88" i="2" s="1"/>
  <c r="BD93" i="2"/>
  <c r="BQ93" i="2"/>
  <c r="BR93" i="2"/>
  <c r="BS93" i="2"/>
  <c r="BT93" i="2"/>
  <c r="BU93" i="2" s="1"/>
  <c r="BP93" i="2"/>
  <c r="BR160" i="2"/>
  <c r="BS160" i="2"/>
  <c r="BT160" i="2"/>
  <c r="BD160" i="2"/>
  <c r="BQ160" i="2"/>
  <c r="BP160" i="2"/>
  <c r="BD193" i="2"/>
  <c r="BP193" i="2"/>
  <c r="BQ193" i="2"/>
  <c r="BR193" i="2"/>
  <c r="BS193" i="2"/>
  <c r="BT193" i="2"/>
  <c r="BD182" i="2"/>
  <c r="BP182" i="2"/>
  <c r="BQ182" i="2"/>
  <c r="BR182" i="2"/>
  <c r="BS182" i="2"/>
  <c r="BT182" i="2"/>
  <c r="BR208" i="2"/>
  <c r="BS208" i="2"/>
  <c r="BD208" i="2"/>
  <c r="BP208" i="2"/>
  <c r="BQ208" i="2"/>
  <c r="BT208" i="2"/>
  <c r="AV5" i="2" l="1"/>
  <c r="BJ4" i="2"/>
  <c r="BJ3" i="2"/>
  <c r="AT6" i="2"/>
  <c r="M7" i="2"/>
  <c r="AV3" i="2"/>
  <c r="L6" i="2"/>
  <c r="AZ6" i="2" s="1"/>
  <c r="C6" i="2"/>
  <c r="AU6" i="2" s="1"/>
  <c r="AV4" i="2"/>
  <c r="BG5" i="2"/>
  <c r="BJ5" i="2"/>
  <c r="BU98" i="2"/>
  <c r="AA8" i="2"/>
  <c r="BE7" i="2"/>
  <c r="BF7" i="2"/>
  <c r="BI7" i="2" s="1"/>
  <c r="BU100" i="2"/>
  <c r="BU97" i="2"/>
  <c r="AB104" i="2"/>
  <c r="BU103" i="2"/>
  <c r="BU101" i="2"/>
  <c r="BU102" i="2"/>
  <c r="L7" i="2"/>
  <c r="AZ7" i="2" s="1"/>
  <c r="L8" i="2" s="1"/>
  <c r="BG6" i="2"/>
  <c r="BH6" i="2"/>
  <c r="BJ6" i="2" s="1"/>
  <c r="BU99" i="2"/>
  <c r="BA6" i="2" l="1"/>
  <c r="AT7" i="2"/>
  <c r="BA7" i="2" s="1"/>
  <c r="M8" i="2"/>
  <c r="C7" i="2"/>
  <c r="AU7" i="2" s="1"/>
  <c r="AV6" i="2"/>
  <c r="BE8" i="2"/>
  <c r="AA9" i="2"/>
  <c r="BF8" i="2"/>
  <c r="BI8" i="2" s="1"/>
  <c r="AB105" i="2"/>
  <c r="BU104" i="2"/>
  <c r="BG7" i="2"/>
  <c r="BH7" i="2"/>
  <c r="BJ7" i="2" s="1"/>
  <c r="AZ8" i="2"/>
  <c r="AT8" i="2" l="1"/>
  <c r="M9" i="2"/>
  <c r="C8" i="2"/>
  <c r="AU8" i="2" s="1"/>
  <c r="AV7" i="2"/>
  <c r="BE9" i="2"/>
  <c r="BF9" i="2"/>
  <c r="BI9" i="2" s="1"/>
  <c r="AA10" i="2"/>
  <c r="BG8" i="2"/>
  <c r="BH8" i="2"/>
  <c r="BJ8" i="2" s="1"/>
  <c r="AB106" i="2"/>
  <c r="BU105" i="2"/>
  <c r="BA8" i="2"/>
  <c r="L9" i="2"/>
  <c r="AZ9" i="2" s="1"/>
  <c r="AT9" i="2" l="1"/>
  <c r="M10" i="2"/>
  <c r="AV8" i="2"/>
  <c r="C9" i="2"/>
  <c r="AU9" i="2" s="1"/>
  <c r="AA11" i="2"/>
  <c r="BF10" i="2"/>
  <c r="BI10" i="2" s="1"/>
  <c r="BE10" i="2"/>
  <c r="AB107" i="2"/>
  <c r="BU106" i="2"/>
  <c r="L10" i="2"/>
  <c r="AZ10" i="2" s="1"/>
  <c r="BA9" i="2"/>
  <c r="BG9" i="2"/>
  <c r="BH9" i="2"/>
  <c r="BJ9" i="2" s="1"/>
  <c r="M11" i="2" l="1"/>
  <c r="AT10" i="2"/>
  <c r="C10" i="2"/>
  <c r="AU10" i="2" s="1"/>
  <c r="AV9" i="2"/>
  <c r="L11" i="2"/>
  <c r="AZ11" i="2" s="1"/>
  <c r="BA10" i="2"/>
  <c r="AA12" i="2"/>
  <c r="BE11" i="2"/>
  <c r="BF11" i="2"/>
  <c r="BI11" i="2" s="1"/>
  <c r="AB108" i="2"/>
  <c r="BU107" i="2"/>
  <c r="BG10" i="2"/>
  <c r="BH10" i="2"/>
  <c r="BJ10" i="2" s="1"/>
  <c r="M12" i="2" l="1"/>
  <c r="AT11" i="2"/>
  <c r="BA11" i="2" s="1"/>
  <c r="AV10" i="2"/>
  <c r="C11" i="2"/>
  <c r="AU11" i="2" s="1"/>
  <c r="BE12" i="2"/>
  <c r="AA13" i="2"/>
  <c r="BF12" i="2"/>
  <c r="BI12" i="2" s="1"/>
  <c r="BG11" i="2"/>
  <c r="BH11" i="2"/>
  <c r="BJ11" i="2" s="1"/>
  <c r="AB109" i="2"/>
  <c r="BU108" i="2"/>
  <c r="L12" i="2"/>
  <c r="AZ12" i="2" s="1"/>
  <c r="M13" i="2" l="1"/>
  <c r="AT12" i="2"/>
  <c r="C12" i="2"/>
  <c r="AU12" i="2" s="1"/>
  <c r="AV11" i="2"/>
  <c r="AB110" i="2"/>
  <c r="BU109" i="2"/>
  <c r="BE13" i="2"/>
  <c r="BF13" i="2"/>
  <c r="BI13" i="2" s="1"/>
  <c r="AA14" i="2"/>
  <c r="BG12" i="2"/>
  <c r="BH12" i="2"/>
  <c r="BJ12" i="2" s="1"/>
  <c r="BA12" i="2"/>
  <c r="L13" i="2"/>
  <c r="AZ13" i="2" s="1"/>
  <c r="AT13" i="2" l="1"/>
  <c r="M14" i="2"/>
  <c r="AV12" i="2"/>
  <c r="C13" i="2"/>
  <c r="AU13" i="2" s="1"/>
  <c r="AA15" i="2"/>
  <c r="BF14" i="2"/>
  <c r="BI14" i="2" s="1"/>
  <c r="BE14" i="2"/>
  <c r="BG13" i="2"/>
  <c r="BH13" i="2"/>
  <c r="BJ13" i="2" s="1"/>
  <c r="L14" i="2"/>
  <c r="AZ14" i="2" s="1"/>
  <c r="BA13" i="2"/>
  <c r="AB111" i="2"/>
  <c r="BU110" i="2"/>
  <c r="AT14" i="2" l="1"/>
  <c r="BA14" i="2" s="1"/>
  <c r="M15" i="2"/>
  <c r="C14" i="2"/>
  <c r="AU14" i="2" s="1"/>
  <c r="AV13" i="2"/>
  <c r="BG14" i="2"/>
  <c r="BH14" i="2"/>
  <c r="BJ14" i="2" s="1"/>
  <c r="AB112" i="2"/>
  <c r="BU111" i="2"/>
  <c r="L15" i="2"/>
  <c r="AZ15" i="2" s="1"/>
  <c r="AA16" i="2"/>
  <c r="BE15" i="2"/>
  <c r="BF15" i="2"/>
  <c r="BI15" i="2" s="1"/>
  <c r="M16" i="2" l="1"/>
  <c r="AT15" i="2"/>
  <c r="BA15" i="2" s="1"/>
  <c r="AV14" i="2"/>
  <c r="C15" i="2"/>
  <c r="AU15" i="2" s="1"/>
  <c r="L16" i="2"/>
  <c r="AZ16" i="2" s="1"/>
  <c r="AB113" i="2"/>
  <c r="BU112" i="2"/>
  <c r="BG15" i="2"/>
  <c r="BH15" i="2"/>
  <c r="BJ15" i="2" s="1"/>
  <c r="AA17" i="2"/>
  <c r="BF16" i="2"/>
  <c r="BI16" i="2" s="1"/>
  <c r="BE16" i="2"/>
  <c r="AT16" i="2" l="1"/>
  <c r="M17" i="2"/>
  <c r="C16" i="2"/>
  <c r="AU16" i="2" s="1"/>
  <c r="AV15" i="2"/>
  <c r="AB114" i="2"/>
  <c r="BU113" i="2"/>
  <c r="BE17" i="2"/>
  <c r="BF17" i="2"/>
  <c r="BI17" i="2" s="1"/>
  <c r="AA18" i="2"/>
  <c r="BA16" i="2"/>
  <c r="L17" i="2"/>
  <c r="AZ17" i="2" s="1"/>
  <c r="BG16" i="2"/>
  <c r="BH16" i="2"/>
  <c r="BJ16" i="2" s="1"/>
  <c r="AT17" i="2" l="1"/>
  <c r="M18" i="2"/>
  <c r="AV16" i="2"/>
  <c r="C17" i="2"/>
  <c r="AU17" i="2" s="1"/>
  <c r="L18" i="2"/>
  <c r="AZ18" i="2" s="1"/>
  <c r="BA17" i="2"/>
  <c r="AB115" i="2"/>
  <c r="BU114" i="2"/>
  <c r="AA19" i="2"/>
  <c r="BF18" i="2"/>
  <c r="BI18" i="2" s="1"/>
  <c r="BE18" i="2"/>
  <c r="BG17" i="2"/>
  <c r="BH17" i="2"/>
  <c r="BJ17" i="2" s="1"/>
  <c r="AT18" i="2" l="1"/>
  <c r="M19" i="2"/>
  <c r="AV17" i="2"/>
  <c r="C18" i="2"/>
  <c r="AU18" i="2" s="1"/>
  <c r="BG18" i="2"/>
  <c r="BH18" i="2"/>
  <c r="BJ18" i="2" s="1"/>
  <c r="AB116" i="2"/>
  <c r="BU115" i="2"/>
  <c r="AA20" i="2"/>
  <c r="BE19" i="2"/>
  <c r="BF19" i="2"/>
  <c r="BI19" i="2" s="1"/>
  <c r="L19" i="2"/>
  <c r="AZ19" i="2" s="1"/>
  <c r="BA18" i="2"/>
  <c r="AT19" i="2" l="1"/>
  <c r="M20" i="2"/>
  <c r="AV18" i="2"/>
  <c r="C19" i="2"/>
  <c r="AU19" i="2" s="1"/>
  <c r="BA19" i="2"/>
  <c r="L20" i="2"/>
  <c r="AZ20" i="2" s="1"/>
  <c r="BG19" i="2"/>
  <c r="BH19" i="2"/>
  <c r="BJ19" i="2" s="1"/>
  <c r="AA21" i="2"/>
  <c r="BE20" i="2"/>
  <c r="BF20" i="2"/>
  <c r="BI20" i="2" s="1"/>
  <c r="AB117" i="2"/>
  <c r="BU116" i="2"/>
  <c r="AT20" i="2" l="1"/>
  <c r="M21" i="2"/>
  <c r="C20" i="2"/>
  <c r="AU20" i="2" s="1"/>
  <c r="AV19" i="2"/>
  <c r="AB118" i="2"/>
  <c r="BU117" i="2"/>
  <c r="BG20" i="2"/>
  <c r="BH20" i="2"/>
  <c r="BJ20" i="2" s="1"/>
  <c r="BE21" i="2"/>
  <c r="BF21" i="2"/>
  <c r="BI21" i="2" s="1"/>
  <c r="AA22" i="2"/>
  <c r="BA20" i="2"/>
  <c r="L21" i="2"/>
  <c r="AZ21" i="2" s="1"/>
  <c r="M22" i="2" l="1"/>
  <c r="AT21" i="2"/>
  <c r="C21" i="2"/>
  <c r="AU21" i="2" s="1"/>
  <c r="AV20" i="2"/>
  <c r="BG21" i="2"/>
  <c r="BH21" i="2"/>
  <c r="BJ21" i="2" s="1"/>
  <c r="AA23" i="2"/>
  <c r="BF22" i="2"/>
  <c r="BI22" i="2" s="1"/>
  <c r="BE22" i="2"/>
  <c r="L22" i="2"/>
  <c r="AZ22" i="2" s="1"/>
  <c r="BA21" i="2"/>
  <c r="AB119" i="2"/>
  <c r="BU118" i="2"/>
  <c r="AT22" i="2" l="1"/>
  <c r="M23" i="2"/>
  <c r="AV21" i="2"/>
  <c r="C22" i="2"/>
  <c r="AU22" i="2" s="1"/>
  <c r="AB120" i="2"/>
  <c r="BU119" i="2"/>
  <c r="AA24" i="2"/>
  <c r="BE23" i="2"/>
  <c r="BF23" i="2"/>
  <c r="BI23" i="2" s="1"/>
  <c r="L23" i="2"/>
  <c r="AZ23" i="2" s="1"/>
  <c r="BA22" i="2"/>
  <c r="BG22" i="2"/>
  <c r="BH22" i="2"/>
  <c r="BJ22" i="2" s="1"/>
  <c r="M24" i="2" l="1"/>
  <c r="AT23" i="2"/>
  <c r="C23" i="2"/>
  <c r="AU23" i="2" s="1"/>
  <c r="AV22" i="2"/>
  <c r="AA25" i="2"/>
  <c r="BE24" i="2"/>
  <c r="BF24" i="2"/>
  <c r="BI24" i="2" s="1"/>
  <c r="BA23" i="2"/>
  <c r="L24" i="2"/>
  <c r="AZ24" i="2" s="1"/>
  <c r="BG23" i="2"/>
  <c r="BH23" i="2"/>
  <c r="BJ23" i="2" s="1"/>
  <c r="AB121" i="2"/>
  <c r="BU120" i="2"/>
  <c r="M25" i="2" l="1"/>
  <c r="AT24" i="2"/>
  <c r="AV23" i="2"/>
  <c r="C24" i="2"/>
  <c r="AU24" i="2" s="1"/>
  <c r="BG24" i="2"/>
  <c r="BH24" i="2"/>
  <c r="BJ24" i="2" s="1"/>
  <c r="AB122" i="2"/>
  <c r="BU121" i="2"/>
  <c r="BA24" i="2"/>
  <c r="L25" i="2"/>
  <c r="AZ25" i="2" s="1"/>
  <c r="BF25" i="2"/>
  <c r="BI25" i="2" s="1"/>
  <c r="AA26" i="2"/>
  <c r="BE25" i="2"/>
  <c r="AT25" i="2" l="1"/>
  <c r="M26" i="2"/>
  <c r="AV24" i="2"/>
  <c r="C25" i="2"/>
  <c r="AU25" i="2" s="1"/>
  <c r="AA27" i="2"/>
  <c r="BF26" i="2"/>
  <c r="BI26" i="2" s="1"/>
  <c r="BE26" i="2"/>
  <c r="L26" i="2"/>
  <c r="AZ26" i="2" s="1"/>
  <c r="BA25" i="2"/>
  <c r="AB123" i="2"/>
  <c r="BU122" i="2"/>
  <c r="BG25" i="2"/>
  <c r="BH25" i="2"/>
  <c r="BJ25" i="2" s="1"/>
  <c r="AT26" i="2" l="1"/>
  <c r="M27" i="2"/>
  <c r="AV25" i="2"/>
  <c r="C26" i="2"/>
  <c r="AU26" i="2" s="1"/>
  <c r="BG26" i="2"/>
  <c r="BH26" i="2"/>
  <c r="BJ26" i="2" s="1"/>
  <c r="AB124" i="2"/>
  <c r="BU123" i="2"/>
  <c r="L27" i="2"/>
  <c r="AZ27" i="2" s="1"/>
  <c r="BA26" i="2"/>
  <c r="AA28" i="2"/>
  <c r="BF27" i="2"/>
  <c r="BI27" i="2" s="1"/>
  <c r="BE27" i="2"/>
  <c r="AT27" i="2" l="1"/>
  <c r="M28" i="2"/>
  <c r="AV26" i="2"/>
  <c r="C27" i="2"/>
  <c r="AU27" i="2" s="1"/>
  <c r="AA29" i="2"/>
  <c r="BE28" i="2"/>
  <c r="BF28" i="2"/>
  <c r="BI28" i="2" s="1"/>
  <c r="BA27" i="2"/>
  <c r="L28" i="2"/>
  <c r="AZ28" i="2" s="1"/>
  <c r="AB125" i="2"/>
  <c r="BU124" i="2"/>
  <c r="BG27" i="2"/>
  <c r="BH27" i="2"/>
  <c r="BJ27" i="2" s="1"/>
  <c r="M29" i="2" l="1"/>
  <c r="AT28" i="2"/>
  <c r="AV27" i="2"/>
  <c r="C28" i="2"/>
  <c r="AU28" i="2" s="1"/>
  <c r="AB126" i="2"/>
  <c r="BU125" i="2"/>
  <c r="AA30" i="2"/>
  <c r="BF29" i="2"/>
  <c r="BI29" i="2" s="1"/>
  <c r="BE29" i="2"/>
  <c r="BA28" i="2"/>
  <c r="L29" i="2"/>
  <c r="AZ29" i="2" s="1"/>
  <c r="BG28" i="2"/>
  <c r="BH28" i="2"/>
  <c r="BJ28" i="2" s="1"/>
  <c r="M30" i="2" l="1"/>
  <c r="AT29" i="2"/>
  <c r="C29" i="2"/>
  <c r="AU29" i="2" s="1"/>
  <c r="AV28" i="2"/>
  <c r="AA31" i="2"/>
  <c r="BF30" i="2"/>
  <c r="BI30" i="2" s="1"/>
  <c r="BE30" i="2"/>
  <c r="L30" i="2"/>
  <c r="AZ30" i="2" s="1"/>
  <c r="BA29" i="2"/>
  <c r="BG29" i="2"/>
  <c r="BH29" i="2"/>
  <c r="BJ29" i="2" s="1"/>
  <c r="AB127" i="2"/>
  <c r="BU126" i="2"/>
  <c r="AT30" i="2" l="1"/>
  <c r="M31" i="2"/>
  <c r="C30" i="2"/>
  <c r="AU30" i="2" s="1"/>
  <c r="AV29" i="2"/>
  <c r="AB128" i="2"/>
  <c r="BU127" i="2"/>
  <c r="BA30" i="2"/>
  <c r="L31" i="2"/>
  <c r="AZ31" i="2" s="1"/>
  <c r="BG30" i="2"/>
  <c r="BH30" i="2"/>
  <c r="BJ30" i="2" s="1"/>
  <c r="BF31" i="2"/>
  <c r="BI31" i="2" s="1"/>
  <c r="AA32" i="2"/>
  <c r="BE31" i="2"/>
  <c r="AT31" i="2" l="1"/>
  <c r="M32" i="2"/>
  <c r="C31" i="2"/>
  <c r="AU31" i="2" s="1"/>
  <c r="AV30" i="2"/>
  <c r="AA33" i="2"/>
  <c r="BF32" i="2"/>
  <c r="BI32" i="2" s="1"/>
  <c r="BE32" i="2"/>
  <c r="BA31" i="2"/>
  <c r="L32" i="2"/>
  <c r="AZ32" i="2" s="1"/>
  <c r="BG31" i="2"/>
  <c r="BH31" i="2"/>
  <c r="BJ31" i="2" s="1"/>
  <c r="AB129" i="2"/>
  <c r="BU128" i="2"/>
  <c r="AT32" i="2" l="1"/>
  <c r="M33" i="2"/>
  <c r="AV31" i="2"/>
  <c r="C32" i="2"/>
  <c r="AU32" i="2" s="1"/>
  <c r="AB130" i="2"/>
  <c r="BU129" i="2"/>
  <c r="L33" i="2"/>
  <c r="AZ33" i="2" s="1"/>
  <c r="BA32" i="2"/>
  <c r="BH32" i="2"/>
  <c r="BJ32" i="2" s="1"/>
  <c r="BG32" i="2"/>
  <c r="AA34" i="2"/>
  <c r="BE33" i="2"/>
  <c r="BF33" i="2"/>
  <c r="BI33" i="2" s="1"/>
  <c r="M34" i="2" l="1"/>
  <c r="AT33" i="2"/>
  <c r="AV32" i="2"/>
  <c r="C33" i="2"/>
  <c r="AU33" i="2" s="1"/>
  <c r="BG33" i="2"/>
  <c r="BH33" i="2"/>
  <c r="BJ33" i="2" s="1"/>
  <c r="BF34" i="2"/>
  <c r="BI34" i="2" s="1"/>
  <c r="AA35" i="2"/>
  <c r="BE34" i="2"/>
  <c r="BA33" i="2"/>
  <c r="L34" i="2"/>
  <c r="AZ34" i="2" s="1"/>
  <c r="AB131" i="2"/>
  <c r="BU130" i="2"/>
  <c r="M35" i="2" l="1"/>
  <c r="AT34" i="2"/>
  <c r="AV33" i="2"/>
  <c r="C34" i="2"/>
  <c r="AU34" i="2" s="1"/>
  <c r="AB132" i="2"/>
  <c r="BU131" i="2"/>
  <c r="L35" i="2"/>
  <c r="AZ35" i="2" s="1"/>
  <c r="BA34" i="2"/>
  <c r="BG34" i="2"/>
  <c r="BH34" i="2"/>
  <c r="BJ34" i="2" s="1"/>
  <c r="BE35" i="2"/>
  <c r="AA36" i="2"/>
  <c r="BF35" i="2"/>
  <c r="BI35" i="2" s="1"/>
  <c r="AT35" i="2" l="1"/>
  <c r="M36" i="2"/>
  <c r="C35" i="2"/>
  <c r="AU35" i="2" s="1"/>
  <c r="AV34" i="2"/>
  <c r="AA37" i="2"/>
  <c r="BF36" i="2"/>
  <c r="BI36" i="2" s="1"/>
  <c r="BE36" i="2"/>
  <c r="BG35" i="2"/>
  <c r="BH35" i="2"/>
  <c r="BJ35" i="2" s="1"/>
  <c r="L36" i="2"/>
  <c r="AZ36" i="2" s="1"/>
  <c r="BA35" i="2"/>
  <c r="AB133" i="2"/>
  <c r="BU132" i="2"/>
  <c r="M37" i="2" l="1"/>
  <c r="AT36" i="2"/>
  <c r="AV35" i="2"/>
  <c r="C36" i="2"/>
  <c r="AU36" i="2" s="1"/>
  <c r="L37" i="2"/>
  <c r="AZ37" i="2" s="1"/>
  <c r="BA36" i="2"/>
  <c r="AB134" i="2"/>
  <c r="BU133" i="2"/>
  <c r="BH36" i="2"/>
  <c r="BJ36" i="2" s="1"/>
  <c r="BG36" i="2"/>
  <c r="AA38" i="2"/>
  <c r="BE37" i="2"/>
  <c r="BF37" i="2"/>
  <c r="BI37" i="2" s="1"/>
  <c r="AT37" i="2" l="1"/>
  <c r="M38" i="2"/>
  <c r="AV36" i="2"/>
  <c r="C37" i="2"/>
  <c r="AU37" i="2" s="1"/>
  <c r="BF38" i="2"/>
  <c r="BI38" i="2" s="1"/>
  <c r="AA39" i="2"/>
  <c r="BE38" i="2"/>
  <c r="AB135" i="2"/>
  <c r="BU134" i="2"/>
  <c r="BG37" i="2"/>
  <c r="BH37" i="2"/>
  <c r="BJ37" i="2" s="1"/>
  <c r="BA37" i="2"/>
  <c r="L38" i="2"/>
  <c r="AZ38" i="2" s="1"/>
  <c r="AT38" i="2" l="1"/>
  <c r="M39" i="2"/>
  <c r="C38" i="2"/>
  <c r="AU38" i="2" s="1"/>
  <c r="AV37" i="2"/>
  <c r="L39" i="2"/>
  <c r="AZ39" i="2" s="1"/>
  <c r="BA38" i="2"/>
  <c r="AA40" i="2"/>
  <c r="BF39" i="2"/>
  <c r="BI39" i="2" s="1"/>
  <c r="BE39" i="2"/>
  <c r="AB136" i="2"/>
  <c r="BU135" i="2"/>
  <c r="BG38" i="2"/>
  <c r="BH38" i="2"/>
  <c r="BJ38" i="2" s="1"/>
  <c r="M40" i="2" l="1"/>
  <c r="AT39" i="2"/>
  <c r="BA39" i="2" s="1"/>
  <c r="AV38" i="2"/>
  <c r="C39" i="2"/>
  <c r="AU39" i="2" s="1"/>
  <c r="AB137" i="2"/>
  <c r="BU136" i="2"/>
  <c r="BG39" i="2"/>
  <c r="BH39" i="2"/>
  <c r="BJ39" i="2" s="1"/>
  <c r="AA41" i="2"/>
  <c r="BF40" i="2"/>
  <c r="BI40" i="2" s="1"/>
  <c r="BE40" i="2"/>
  <c r="L40" i="2"/>
  <c r="AZ40" i="2" s="1"/>
  <c r="M41" i="2" l="1"/>
  <c r="AT40" i="2"/>
  <c r="C40" i="2"/>
  <c r="AU40" i="2" s="1"/>
  <c r="AV39" i="2"/>
  <c r="AA42" i="2"/>
  <c r="BE41" i="2"/>
  <c r="BF41" i="2"/>
  <c r="BI41" i="2" s="1"/>
  <c r="L41" i="2"/>
  <c r="AZ41" i="2" s="1"/>
  <c r="BA40" i="2"/>
  <c r="AB138" i="2"/>
  <c r="BU137" i="2"/>
  <c r="BH40" i="2"/>
  <c r="BJ40" i="2" s="1"/>
  <c r="BG40" i="2"/>
  <c r="M42" i="2" l="1"/>
  <c r="AT41" i="2"/>
  <c r="C41" i="2"/>
  <c r="AU41" i="2" s="1"/>
  <c r="AV40" i="2"/>
  <c r="AB139" i="2"/>
  <c r="BU138" i="2"/>
  <c r="BG41" i="2"/>
  <c r="BH41" i="2"/>
  <c r="BJ41" i="2" s="1"/>
  <c r="BA41" i="2"/>
  <c r="L42" i="2"/>
  <c r="AZ42" i="2" s="1"/>
  <c r="BF42" i="2"/>
  <c r="BI42" i="2" s="1"/>
  <c r="AA43" i="2"/>
  <c r="BE42" i="2"/>
  <c r="M43" i="2" l="1"/>
  <c r="AT42" i="2"/>
  <c r="AV41" i="2"/>
  <c r="C42" i="2"/>
  <c r="AU42" i="2" s="1"/>
  <c r="AA44" i="2"/>
  <c r="BE43" i="2"/>
  <c r="BF43" i="2"/>
  <c r="BI43" i="2" s="1"/>
  <c r="L43" i="2"/>
  <c r="AZ43" i="2" s="1"/>
  <c r="BA42" i="2"/>
  <c r="BG42" i="2"/>
  <c r="BH42" i="2"/>
  <c r="BJ42" i="2" s="1"/>
  <c r="AB140" i="2"/>
  <c r="BU139" i="2"/>
  <c r="AT43" i="2" l="1"/>
  <c r="M44" i="2"/>
  <c r="C43" i="2"/>
  <c r="AU43" i="2" s="1"/>
  <c r="AV42" i="2"/>
  <c r="AB141" i="2"/>
  <c r="BU140" i="2"/>
  <c r="BG43" i="2"/>
  <c r="BH43" i="2"/>
  <c r="BJ43" i="2" s="1"/>
  <c r="BA43" i="2"/>
  <c r="L44" i="2"/>
  <c r="AZ44" i="2" s="1"/>
  <c r="AA45" i="2"/>
  <c r="BF44" i="2"/>
  <c r="BI44" i="2" s="1"/>
  <c r="BE44" i="2"/>
  <c r="AT44" i="2" l="1"/>
  <c r="M45" i="2"/>
  <c r="AV43" i="2"/>
  <c r="C44" i="2"/>
  <c r="AU44" i="2" s="1"/>
  <c r="AA46" i="2"/>
  <c r="BE45" i="2"/>
  <c r="BF45" i="2"/>
  <c r="BI45" i="2" s="1"/>
  <c r="L45" i="2"/>
  <c r="AZ45" i="2" s="1"/>
  <c r="BA44" i="2"/>
  <c r="BH44" i="2"/>
  <c r="BJ44" i="2" s="1"/>
  <c r="BG44" i="2"/>
  <c r="AB142" i="2"/>
  <c r="BU141" i="2"/>
  <c r="AT45" i="2" l="1"/>
  <c r="M46" i="2"/>
  <c r="AV44" i="2"/>
  <c r="C45" i="2"/>
  <c r="AU45" i="2" s="1"/>
  <c r="AB143" i="2"/>
  <c r="BU142" i="2"/>
  <c r="BA45" i="2"/>
  <c r="L46" i="2"/>
  <c r="AZ46" i="2" s="1"/>
  <c r="BG45" i="2"/>
  <c r="BH45" i="2"/>
  <c r="BJ45" i="2" s="1"/>
  <c r="AA47" i="2"/>
  <c r="BF46" i="2"/>
  <c r="BI46" i="2" s="1"/>
  <c r="BE46" i="2"/>
  <c r="M47" i="2" l="1"/>
  <c r="AT46" i="2"/>
  <c r="C46" i="2"/>
  <c r="AU46" i="2" s="1"/>
  <c r="AV45" i="2"/>
  <c r="AA48" i="2"/>
  <c r="BF47" i="2"/>
  <c r="BI47" i="2" s="1"/>
  <c r="BE47" i="2"/>
  <c r="L47" i="2"/>
  <c r="AZ47" i="2" s="1"/>
  <c r="BA46" i="2"/>
  <c r="BG46" i="2"/>
  <c r="BH46" i="2"/>
  <c r="BJ46" i="2" s="1"/>
  <c r="AB144" i="2"/>
  <c r="BU143" i="2"/>
  <c r="AT47" i="2" l="1"/>
  <c r="M48" i="2"/>
  <c r="AV46" i="2"/>
  <c r="C47" i="2"/>
  <c r="AU47" i="2" s="1"/>
  <c r="AB145" i="2"/>
  <c r="BU144" i="2"/>
  <c r="BG47" i="2"/>
  <c r="BH47" i="2"/>
  <c r="BJ47" i="2" s="1"/>
  <c r="L48" i="2"/>
  <c r="AZ48" i="2" s="1"/>
  <c r="BA47" i="2"/>
  <c r="AA49" i="2"/>
  <c r="BF48" i="2"/>
  <c r="BI48" i="2" s="1"/>
  <c r="BE48" i="2"/>
  <c r="AT48" i="2" l="1"/>
  <c r="M49" i="2"/>
  <c r="AV47" i="2"/>
  <c r="C48" i="2"/>
  <c r="AU48" i="2" s="1"/>
  <c r="AA50" i="2"/>
  <c r="BE49" i="2"/>
  <c r="BF49" i="2"/>
  <c r="BI49" i="2" s="1"/>
  <c r="L49" i="2"/>
  <c r="AZ49" i="2" s="1"/>
  <c r="BA48" i="2"/>
  <c r="BH48" i="2"/>
  <c r="BJ48" i="2" s="1"/>
  <c r="BG48" i="2"/>
  <c r="AB146" i="2"/>
  <c r="BU145" i="2"/>
  <c r="AT49" i="2" l="1"/>
  <c r="M50" i="2"/>
  <c r="AV48" i="2"/>
  <c r="C49" i="2"/>
  <c r="AU49" i="2" s="1"/>
  <c r="BG49" i="2"/>
  <c r="BH49" i="2"/>
  <c r="BJ49" i="2" s="1"/>
  <c r="AB147" i="2"/>
  <c r="BU146" i="2"/>
  <c r="BA49" i="2"/>
  <c r="L50" i="2"/>
  <c r="AZ50" i="2" s="1"/>
  <c r="BE50" i="2"/>
  <c r="BF50" i="2"/>
  <c r="BI50" i="2" s="1"/>
  <c r="AA51" i="2"/>
  <c r="AT50" i="2" l="1"/>
  <c r="M51" i="2"/>
  <c r="AV49" i="2"/>
  <c r="C50" i="2"/>
  <c r="AU50" i="2" s="1"/>
  <c r="L51" i="2"/>
  <c r="AZ51" i="2" s="1"/>
  <c r="BA50" i="2"/>
  <c r="BH50" i="2"/>
  <c r="BJ50" i="2" s="1"/>
  <c r="BG50" i="2"/>
  <c r="AB148" i="2"/>
  <c r="BU147" i="2"/>
  <c r="BF51" i="2"/>
  <c r="BI51" i="2" s="1"/>
  <c r="AA52" i="2"/>
  <c r="BE51" i="2"/>
  <c r="M52" i="2" l="1"/>
  <c r="AT51" i="2"/>
  <c r="BA51" i="2" s="1"/>
  <c r="AV50" i="2"/>
  <c r="C51" i="2"/>
  <c r="AU51" i="2" s="1"/>
  <c r="AA53" i="2"/>
  <c r="BF52" i="2"/>
  <c r="BI52" i="2" s="1"/>
  <c r="BE52" i="2"/>
  <c r="AB149" i="2"/>
  <c r="BU148" i="2"/>
  <c r="BG51" i="2"/>
  <c r="BH51" i="2"/>
  <c r="BJ51" i="2" s="1"/>
  <c r="L52" i="2"/>
  <c r="AZ52" i="2" s="1"/>
  <c r="M53" i="2" l="1"/>
  <c r="AT52" i="2"/>
  <c r="AV51" i="2"/>
  <c r="C52" i="2"/>
  <c r="AU52" i="2" s="1"/>
  <c r="AB150" i="2"/>
  <c r="BU149" i="2"/>
  <c r="BH52" i="2"/>
  <c r="BJ52" i="2" s="1"/>
  <c r="BG52" i="2"/>
  <c r="BA52" i="2"/>
  <c r="L53" i="2"/>
  <c r="AZ53" i="2" s="1"/>
  <c r="AA54" i="2"/>
  <c r="BE53" i="2"/>
  <c r="BF53" i="2"/>
  <c r="BI53" i="2" s="1"/>
  <c r="AT53" i="2" l="1"/>
  <c r="M54" i="2"/>
  <c r="C53" i="2"/>
  <c r="AU53" i="2" s="1"/>
  <c r="AV52" i="2"/>
  <c r="BG53" i="2"/>
  <c r="BH53" i="2"/>
  <c r="BJ53" i="2" s="1"/>
  <c r="BA53" i="2"/>
  <c r="L54" i="2"/>
  <c r="AZ54" i="2" s="1"/>
  <c r="AA55" i="2"/>
  <c r="BF54" i="2"/>
  <c r="BI54" i="2" s="1"/>
  <c r="BE54" i="2"/>
  <c r="AB151" i="2"/>
  <c r="BU150" i="2"/>
  <c r="AT54" i="2" l="1"/>
  <c r="M55" i="2"/>
  <c r="AV53" i="2"/>
  <c r="C54" i="2"/>
  <c r="AU54" i="2" s="1"/>
  <c r="AB152" i="2"/>
  <c r="BU151" i="2"/>
  <c r="BG54" i="2"/>
  <c r="BH54" i="2"/>
  <c r="BJ54" i="2" s="1"/>
  <c r="AA56" i="2"/>
  <c r="BE55" i="2"/>
  <c r="BF55" i="2"/>
  <c r="BI55" i="2" s="1"/>
  <c r="L55" i="2"/>
  <c r="AZ55" i="2" s="1"/>
  <c r="BA54" i="2"/>
  <c r="M56" i="2" l="1"/>
  <c r="AT55" i="2"/>
  <c r="AV54" i="2"/>
  <c r="C55" i="2"/>
  <c r="AU55" i="2" s="1"/>
  <c r="BA55" i="2"/>
  <c r="L56" i="2"/>
  <c r="AZ56" i="2" s="1"/>
  <c r="BE56" i="2"/>
  <c r="AA57" i="2"/>
  <c r="BF56" i="2"/>
  <c r="BI56" i="2" s="1"/>
  <c r="BG55" i="2"/>
  <c r="BH55" i="2"/>
  <c r="BJ55" i="2" s="1"/>
  <c r="AB153" i="2"/>
  <c r="BU152" i="2"/>
  <c r="AT56" i="2" l="1"/>
  <c r="M57" i="2"/>
  <c r="C56" i="2"/>
  <c r="AU56" i="2" s="1"/>
  <c r="AV55" i="2"/>
  <c r="L57" i="2"/>
  <c r="AZ57" i="2" s="1"/>
  <c r="BA56" i="2"/>
  <c r="AB154" i="2"/>
  <c r="BU153" i="2"/>
  <c r="AA58" i="2"/>
  <c r="BF57" i="2"/>
  <c r="BI57" i="2" s="1"/>
  <c r="BE57" i="2"/>
  <c r="BG56" i="2"/>
  <c r="BH56" i="2"/>
  <c r="BJ56" i="2" s="1"/>
  <c r="M58" i="2" l="1"/>
  <c r="AT57" i="2"/>
  <c r="BA57" i="2" s="1"/>
  <c r="C57" i="2"/>
  <c r="AU57" i="2" s="1"/>
  <c r="AV56" i="2"/>
  <c r="AA59" i="2"/>
  <c r="BF58" i="2"/>
  <c r="BI58" i="2" s="1"/>
  <c r="BE58" i="2"/>
  <c r="BG57" i="2"/>
  <c r="BH57" i="2"/>
  <c r="BJ57" i="2" s="1"/>
  <c r="AB155" i="2"/>
  <c r="BU154" i="2"/>
  <c r="L58" i="2"/>
  <c r="AZ58" i="2" s="1"/>
  <c r="AT58" i="2" l="1"/>
  <c r="M59" i="2"/>
  <c r="AV57" i="2"/>
  <c r="C58" i="2"/>
  <c r="AU58" i="2" s="1"/>
  <c r="L59" i="2"/>
  <c r="AZ59" i="2" s="1"/>
  <c r="BA58" i="2"/>
  <c r="AB156" i="2"/>
  <c r="BU155" i="2"/>
  <c r="BG58" i="2"/>
  <c r="BH58" i="2"/>
  <c r="BJ58" i="2" s="1"/>
  <c r="AA60" i="2"/>
  <c r="BE59" i="2"/>
  <c r="BF59" i="2"/>
  <c r="BI59" i="2" s="1"/>
  <c r="AT59" i="2" l="1"/>
  <c r="M60" i="2"/>
  <c r="AV58" i="2"/>
  <c r="C59" i="2"/>
  <c r="AU59" i="2" s="1"/>
  <c r="BG59" i="2"/>
  <c r="BH59" i="2"/>
  <c r="BJ59" i="2" s="1"/>
  <c r="BE60" i="2"/>
  <c r="BF60" i="2"/>
  <c r="BI60" i="2" s="1"/>
  <c r="AA61" i="2"/>
  <c r="AB157" i="2"/>
  <c r="BU156" i="2"/>
  <c r="BA59" i="2"/>
  <c r="L60" i="2"/>
  <c r="AZ60" i="2" s="1"/>
  <c r="AT60" i="2" l="1"/>
  <c r="M61" i="2"/>
  <c r="C60" i="2"/>
  <c r="AU60" i="2" s="1"/>
  <c r="AV59" i="2"/>
  <c r="AB158" i="2"/>
  <c r="BU157" i="2"/>
  <c r="AA62" i="2"/>
  <c r="BE61" i="2"/>
  <c r="BF61" i="2"/>
  <c r="BI61" i="2" s="1"/>
  <c r="BG60" i="2"/>
  <c r="BH60" i="2"/>
  <c r="BJ60" i="2" s="1"/>
  <c r="L61" i="2"/>
  <c r="AZ61" i="2" s="1"/>
  <c r="BA60" i="2"/>
  <c r="AT61" i="2" l="1"/>
  <c r="M62" i="2"/>
  <c r="AV60" i="2"/>
  <c r="C61" i="2"/>
  <c r="AU61" i="2" s="1"/>
  <c r="AB159" i="2"/>
  <c r="BU158" i="2"/>
  <c r="L62" i="2"/>
  <c r="AZ62" i="2" s="1"/>
  <c r="BA61" i="2"/>
  <c r="BG61" i="2"/>
  <c r="BH61" i="2"/>
  <c r="BJ61" i="2" s="1"/>
  <c r="AA63" i="2"/>
  <c r="BF62" i="2"/>
  <c r="BI62" i="2" s="1"/>
  <c r="BE62" i="2"/>
  <c r="AT62" i="2" l="1"/>
  <c r="M63" i="2"/>
  <c r="C62" i="2"/>
  <c r="AU62" i="2" s="1"/>
  <c r="AV61" i="2"/>
  <c r="AA64" i="2"/>
  <c r="BE63" i="2"/>
  <c r="BF63" i="2"/>
  <c r="BI63" i="2" s="1"/>
  <c r="BH62" i="2"/>
  <c r="BJ62" i="2" s="1"/>
  <c r="BG62" i="2"/>
  <c r="L63" i="2"/>
  <c r="AZ63" i="2" s="1"/>
  <c r="BA62" i="2"/>
  <c r="AB160" i="2"/>
  <c r="BU159" i="2"/>
  <c r="AT63" i="2" l="1"/>
  <c r="M64" i="2"/>
  <c r="AV62" i="2"/>
  <c r="C63" i="2"/>
  <c r="AU63" i="2" s="1"/>
  <c r="AB161" i="2"/>
  <c r="BU160" i="2"/>
  <c r="BA63" i="2"/>
  <c r="L64" i="2"/>
  <c r="AZ64" i="2" s="1"/>
  <c r="BG63" i="2"/>
  <c r="BH63" i="2"/>
  <c r="BJ63" i="2" s="1"/>
  <c r="BF64" i="2"/>
  <c r="BI64" i="2" s="1"/>
  <c r="AA65" i="2"/>
  <c r="BE64" i="2"/>
  <c r="AT64" i="2" l="1"/>
  <c r="M65" i="2"/>
  <c r="AV63" i="2"/>
  <c r="C64" i="2"/>
  <c r="AU64" i="2" s="1"/>
  <c r="AA66" i="2"/>
  <c r="BE65" i="2"/>
  <c r="BF65" i="2"/>
  <c r="BI65" i="2" s="1"/>
  <c r="AB162" i="2"/>
  <c r="BU161" i="2"/>
  <c r="L65" i="2"/>
  <c r="AZ65" i="2" s="1"/>
  <c r="BA64" i="2"/>
  <c r="BG64" i="2"/>
  <c r="BH64" i="2"/>
  <c r="BJ64" i="2" s="1"/>
  <c r="AT65" i="2" l="1"/>
  <c r="M66" i="2"/>
  <c r="AV64" i="2"/>
  <c r="C65" i="2"/>
  <c r="AU65" i="2" s="1"/>
  <c r="BG65" i="2"/>
  <c r="BH65" i="2"/>
  <c r="BJ65" i="2" s="1"/>
  <c r="L66" i="2"/>
  <c r="AZ66" i="2" s="1"/>
  <c r="BA65" i="2"/>
  <c r="AB163" i="2"/>
  <c r="BU162" i="2"/>
  <c r="AA67" i="2"/>
  <c r="BF66" i="2"/>
  <c r="BI66" i="2" s="1"/>
  <c r="BE66" i="2"/>
  <c r="AT66" i="2" l="1"/>
  <c r="M67" i="2"/>
  <c r="C66" i="2"/>
  <c r="AU66" i="2" s="1"/>
  <c r="AV65" i="2"/>
  <c r="AB164" i="2"/>
  <c r="BU163" i="2"/>
  <c r="AA68" i="2"/>
  <c r="BE67" i="2"/>
  <c r="BF67" i="2"/>
  <c r="BI67" i="2" s="1"/>
  <c r="L67" i="2"/>
  <c r="AZ67" i="2" s="1"/>
  <c r="BA66" i="2"/>
  <c r="BG66" i="2"/>
  <c r="BH66" i="2"/>
  <c r="BJ66" i="2" s="1"/>
  <c r="AT67" i="2" l="1"/>
  <c r="M68" i="2"/>
  <c r="C67" i="2"/>
  <c r="AU67" i="2" s="1"/>
  <c r="AV66" i="2"/>
  <c r="BA67" i="2"/>
  <c r="L68" i="2"/>
  <c r="AZ68" i="2" s="1"/>
  <c r="BG67" i="2"/>
  <c r="BH67" i="2"/>
  <c r="BJ67" i="2" s="1"/>
  <c r="BF68" i="2"/>
  <c r="BI68" i="2" s="1"/>
  <c r="AA69" i="2"/>
  <c r="BE68" i="2"/>
  <c r="AB165" i="2"/>
  <c r="BU164" i="2"/>
  <c r="AT68" i="2" l="1"/>
  <c r="M69" i="2"/>
  <c r="C68" i="2"/>
  <c r="AU68" i="2" s="1"/>
  <c r="AV67" i="2"/>
  <c r="BG68" i="2"/>
  <c r="BH68" i="2"/>
  <c r="BJ68" i="2" s="1"/>
  <c r="AB166" i="2"/>
  <c r="BU165" i="2"/>
  <c r="AA70" i="2"/>
  <c r="BE69" i="2"/>
  <c r="BF69" i="2"/>
  <c r="BI69" i="2" s="1"/>
  <c r="BA68" i="2"/>
  <c r="L69" i="2"/>
  <c r="AZ69" i="2" s="1"/>
  <c r="AT69" i="2" l="1"/>
  <c r="M70" i="2"/>
  <c r="AV68" i="2"/>
  <c r="C69" i="2"/>
  <c r="AU69" i="2" s="1"/>
  <c r="AB167" i="2"/>
  <c r="BU166" i="2"/>
  <c r="BA69" i="2"/>
  <c r="L70" i="2"/>
  <c r="AZ70" i="2" s="1"/>
  <c r="BG69" i="2"/>
  <c r="BH69" i="2"/>
  <c r="BJ69" i="2" s="1"/>
  <c r="BF70" i="2"/>
  <c r="BI70" i="2" s="1"/>
  <c r="AA71" i="2"/>
  <c r="BE70" i="2"/>
  <c r="M71" i="2" l="1"/>
  <c r="AT70" i="2"/>
  <c r="BA70" i="2" s="1"/>
  <c r="C70" i="2"/>
  <c r="AU70" i="2" s="1"/>
  <c r="AV69" i="2"/>
  <c r="BG70" i="2"/>
  <c r="BH70" i="2"/>
  <c r="BJ70" i="2" s="1"/>
  <c r="AA72" i="2"/>
  <c r="BE71" i="2"/>
  <c r="BF71" i="2"/>
  <c r="BI71" i="2" s="1"/>
  <c r="L71" i="2"/>
  <c r="AZ71" i="2" s="1"/>
  <c r="AB168" i="2"/>
  <c r="BU167" i="2"/>
  <c r="AT71" i="2" l="1"/>
  <c r="M72" i="2"/>
  <c r="C71" i="2"/>
  <c r="AU71" i="2" s="1"/>
  <c r="AV70" i="2"/>
  <c r="AB169" i="2"/>
  <c r="BU168" i="2"/>
  <c r="L72" i="2"/>
  <c r="AZ72" i="2" s="1"/>
  <c r="BA71" i="2"/>
  <c r="BG71" i="2"/>
  <c r="BH71" i="2"/>
  <c r="BJ71" i="2" s="1"/>
  <c r="AA73" i="2"/>
  <c r="BF72" i="2"/>
  <c r="BI72" i="2" s="1"/>
  <c r="BE72" i="2"/>
  <c r="M73" i="2" l="1"/>
  <c r="AT72" i="2"/>
  <c r="BA72" i="2" s="1"/>
  <c r="C72" i="2"/>
  <c r="AU72" i="2" s="1"/>
  <c r="AV71" i="2"/>
  <c r="BG72" i="2"/>
  <c r="BH72" i="2"/>
  <c r="BJ72" i="2" s="1"/>
  <c r="AA74" i="2"/>
  <c r="BE73" i="2"/>
  <c r="BF73" i="2"/>
  <c r="BI73" i="2" s="1"/>
  <c r="L73" i="2"/>
  <c r="AZ73" i="2" s="1"/>
  <c r="AB170" i="2"/>
  <c r="BU169" i="2"/>
  <c r="M74" i="2" l="1"/>
  <c r="AT73" i="2"/>
  <c r="AV72" i="2"/>
  <c r="C73" i="2"/>
  <c r="AU73" i="2" s="1"/>
  <c r="BF74" i="2"/>
  <c r="BI74" i="2" s="1"/>
  <c r="AA75" i="2"/>
  <c r="BE74" i="2"/>
  <c r="AB171" i="2"/>
  <c r="BU170" i="2"/>
  <c r="BA73" i="2"/>
  <c r="L74" i="2"/>
  <c r="AZ74" i="2" s="1"/>
  <c r="BG73" i="2"/>
  <c r="BH73" i="2"/>
  <c r="BJ73" i="2" s="1"/>
  <c r="M75" i="2" l="1"/>
  <c r="AT74" i="2"/>
  <c r="C74" i="2"/>
  <c r="AU74" i="2" s="1"/>
  <c r="AV73" i="2"/>
  <c r="AA76" i="2"/>
  <c r="BF75" i="2"/>
  <c r="BI75" i="2" s="1"/>
  <c r="BE75" i="2"/>
  <c r="L75" i="2"/>
  <c r="AZ75" i="2" s="1"/>
  <c r="BA74" i="2"/>
  <c r="BG74" i="2"/>
  <c r="BH74" i="2"/>
  <c r="BJ74" i="2" s="1"/>
  <c r="AB172" i="2"/>
  <c r="BU171" i="2"/>
  <c r="AT75" i="2" l="1"/>
  <c r="M76" i="2"/>
  <c r="AV74" i="2"/>
  <c r="C75" i="2"/>
  <c r="AU75" i="2" s="1"/>
  <c r="AB173" i="2"/>
  <c r="BU172" i="2"/>
  <c r="L76" i="2"/>
  <c r="AZ76" i="2" s="1"/>
  <c r="BA75" i="2"/>
  <c r="BG75" i="2"/>
  <c r="BH75" i="2"/>
  <c r="BJ75" i="2" s="1"/>
  <c r="AA77" i="2"/>
  <c r="BF76" i="2"/>
  <c r="BI76" i="2" s="1"/>
  <c r="BE76" i="2"/>
  <c r="M77" i="2" l="1"/>
  <c r="AT76" i="2"/>
  <c r="C76" i="2"/>
  <c r="AU76" i="2" s="1"/>
  <c r="AV75" i="2"/>
  <c r="AA78" i="2"/>
  <c r="BE77" i="2"/>
  <c r="BF77" i="2"/>
  <c r="BI77" i="2" s="1"/>
  <c r="BA76" i="2"/>
  <c r="L77" i="2"/>
  <c r="AZ77" i="2" s="1"/>
  <c r="AB174" i="2"/>
  <c r="BU173" i="2"/>
  <c r="BG76" i="2"/>
  <c r="BH76" i="2"/>
  <c r="BJ76" i="2" s="1"/>
  <c r="AT77" i="2" l="1"/>
  <c r="M78" i="2"/>
  <c r="C77" i="2"/>
  <c r="AU77" i="2" s="1"/>
  <c r="AV76" i="2"/>
  <c r="AB175" i="2"/>
  <c r="BU174" i="2"/>
  <c r="BG77" i="2"/>
  <c r="BH77" i="2"/>
  <c r="BJ77" i="2" s="1"/>
  <c r="BA77" i="2"/>
  <c r="L78" i="2"/>
  <c r="AZ78" i="2" s="1"/>
  <c r="AA79" i="2"/>
  <c r="BF78" i="2"/>
  <c r="BI78" i="2" s="1"/>
  <c r="BE78" i="2"/>
  <c r="M79" i="2" l="1"/>
  <c r="AT78" i="2"/>
  <c r="AV77" i="2"/>
  <c r="C78" i="2"/>
  <c r="AU78" i="2" s="1"/>
  <c r="BF79" i="2"/>
  <c r="BI79" i="2" s="1"/>
  <c r="AA80" i="2"/>
  <c r="BE79" i="2"/>
  <c r="BA78" i="2"/>
  <c r="L79" i="2"/>
  <c r="AZ79" i="2" s="1"/>
  <c r="BG78" i="2"/>
  <c r="BH78" i="2"/>
  <c r="BJ78" i="2" s="1"/>
  <c r="AB176" i="2"/>
  <c r="BU175" i="2"/>
  <c r="M80" i="2" l="1"/>
  <c r="AT79" i="2"/>
  <c r="C79" i="2"/>
  <c r="AU79" i="2" s="1"/>
  <c r="AV78" i="2"/>
  <c r="AB177" i="2"/>
  <c r="BU176" i="2"/>
  <c r="L80" i="2"/>
  <c r="AZ80" i="2" s="1"/>
  <c r="BA79" i="2"/>
  <c r="BG79" i="2"/>
  <c r="BH79" i="2"/>
  <c r="BJ79" i="2" s="1"/>
  <c r="AA81" i="2"/>
  <c r="BE80" i="2"/>
  <c r="BF80" i="2"/>
  <c r="BI80" i="2" s="1"/>
  <c r="AT80" i="2" l="1"/>
  <c r="M81" i="2"/>
  <c r="C80" i="2"/>
  <c r="AU80" i="2" s="1"/>
  <c r="AV79" i="2"/>
  <c r="BG80" i="2"/>
  <c r="BH80" i="2"/>
  <c r="BJ80" i="2" s="1"/>
  <c r="AA82" i="2"/>
  <c r="BE81" i="2"/>
  <c r="BF81" i="2"/>
  <c r="BI81" i="2" s="1"/>
  <c r="BA80" i="2"/>
  <c r="L81" i="2"/>
  <c r="AZ81" i="2" s="1"/>
  <c r="AB178" i="2"/>
  <c r="BU177" i="2"/>
  <c r="AT81" i="2" l="1"/>
  <c r="M82" i="2"/>
  <c r="C81" i="2"/>
  <c r="AU81" i="2" s="1"/>
  <c r="AV80" i="2"/>
  <c r="AB179" i="2"/>
  <c r="BU178" i="2"/>
  <c r="BA81" i="2"/>
  <c r="L82" i="2"/>
  <c r="AZ82" i="2" s="1"/>
  <c r="AA83" i="2"/>
  <c r="BE82" i="2"/>
  <c r="BF82" i="2"/>
  <c r="BI82" i="2" s="1"/>
  <c r="BG81" i="2"/>
  <c r="BH81" i="2"/>
  <c r="BJ81" i="2" s="1"/>
  <c r="AT82" i="2" l="1"/>
  <c r="M83" i="2"/>
  <c r="C82" i="2"/>
  <c r="AU82" i="2" s="1"/>
  <c r="AV81" i="2"/>
  <c r="BG82" i="2"/>
  <c r="BH82" i="2"/>
  <c r="BJ82" i="2" s="1"/>
  <c r="BF83" i="2"/>
  <c r="BI83" i="2" s="1"/>
  <c r="AA84" i="2"/>
  <c r="BE83" i="2"/>
  <c r="L83" i="2"/>
  <c r="AZ83" i="2" s="1"/>
  <c r="BA82" i="2"/>
  <c r="AB180" i="2"/>
  <c r="BU179" i="2"/>
  <c r="M84" i="2" l="1"/>
  <c r="AT83" i="2"/>
  <c r="C83" i="2"/>
  <c r="AU83" i="2" s="1"/>
  <c r="AV82" i="2"/>
  <c r="L84" i="2"/>
  <c r="AZ84" i="2" s="1"/>
  <c r="BA83" i="2"/>
  <c r="AB181" i="2"/>
  <c r="BU180" i="2"/>
  <c r="BH83" i="2"/>
  <c r="BJ83" i="2" s="1"/>
  <c r="BG83" i="2"/>
  <c r="AA85" i="2"/>
  <c r="BF84" i="2"/>
  <c r="BI84" i="2" s="1"/>
  <c r="BE84" i="2"/>
  <c r="AT84" i="2" l="1"/>
  <c r="M85" i="2"/>
  <c r="C84" i="2"/>
  <c r="AU84" i="2" s="1"/>
  <c r="AV83" i="2"/>
  <c r="BG84" i="2"/>
  <c r="BH84" i="2"/>
  <c r="BJ84" i="2" s="1"/>
  <c r="AA86" i="2"/>
  <c r="BF85" i="2"/>
  <c r="BI85" i="2" s="1"/>
  <c r="BE85" i="2"/>
  <c r="AB182" i="2"/>
  <c r="BU181" i="2"/>
  <c r="BA84" i="2"/>
  <c r="L85" i="2"/>
  <c r="AZ85" i="2" s="1"/>
  <c r="M86" i="2" l="1"/>
  <c r="AT85" i="2"/>
  <c r="BA85" i="2" s="1"/>
  <c r="AV84" i="2"/>
  <c r="C85" i="2"/>
  <c r="AU85" i="2" s="1"/>
  <c r="AB183" i="2"/>
  <c r="BU182" i="2"/>
  <c r="BG85" i="2"/>
  <c r="BH85" i="2"/>
  <c r="BJ85" i="2" s="1"/>
  <c r="AA87" i="2"/>
  <c r="BF86" i="2"/>
  <c r="BI86" i="2" s="1"/>
  <c r="BE86" i="2"/>
  <c r="L86" i="2"/>
  <c r="AZ86" i="2" s="1"/>
  <c r="M87" i="2" l="1"/>
  <c r="AT86" i="2"/>
  <c r="BA86" i="2" s="1"/>
  <c r="AV85" i="2"/>
  <c r="C86" i="2"/>
  <c r="AU86" i="2" s="1"/>
  <c r="BG86" i="2"/>
  <c r="BH86" i="2"/>
  <c r="BJ86" i="2" s="1"/>
  <c r="BF87" i="2"/>
  <c r="BI87" i="2" s="1"/>
  <c r="AA88" i="2"/>
  <c r="BE87" i="2"/>
  <c r="L87" i="2"/>
  <c r="AZ87" i="2" s="1"/>
  <c r="AB184" i="2"/>
  <c r="BU183" i="2"/>
  <c r="M88" i="2" l="1"/>
  <c r="AT87" i="2"/>
  <c r="C87" i="2"/>
  <c r="AU87" i="2" s="1"/>
  <c r="AV86" i="2"/>
  <c r="AB185" i="2"/>
  <c r="BU184" i="2"/>
  <c r="L88" i="2"/>
  <c r="AZ88" i="2" s="1"/>
  <c r="BA87" i="2"/>
  <c r="BH87" i="2"/>
  <c r="BJ87" i="2" s="1"/>
  <c r="BG87" i="2"/>
  <c r="AA89" i="2"/>
  <c r="BF88" i="2"/>
  <c r="BI88" i="2" s="1"/>
  <c r="BE88" i="2"/>
  <c r="AT88" i="2" l="1"/>
  <c r="M89" i="2"/>
  <c r="AV87" i="2"/>
  <c r="C88" i="2"/>
  <c r="AU88" i="2" s="1"/>
  <c r="BG88" i="2"/>
  <c r="BH88" i="2"/>
  <c r="BJ88" i="2" s="1"/>
  <c r="AA90" i="2"/>
  <c r="BF89" i="2"/>
  <c r="BI89" i="2" s="1"/>
  <c r="BE89" i="2"/>
  <c r="L89" i="2"/>
  <c r="AZ89" i="2" s="1"/>
  <c r="BA88" i="2"/>
  <c r="AB186" i="2"/>
  <c r="BU185" i="2"/>
  <c r="M90" i="2" l="1"/>
  <c r="AT89" i="2"/>
  <c r="C89" i="2"/>
  <c r="AU89" i="2" s="1"/>
  <c r="AV88" i="2"/>
  <c r="BG89" i="2"/>
  <c r="BH89" i="2"/>
  <c r="BJ89" i="2" s="1"/>
  <c r="AB187" i="2"/>
  <c r="BU186" i="2"/>
  <c r="BA89" i="2"/>
  <c r="L90" i="2"/>
  <c r="AZ90" i="2" s="1"/>
  <c r="AA91" i="2"/>
  <c r="BF90" i="2"/>
  <c r="BI90" i="2" s="1"/>
  <c r="BE90" i="2"/>
  <c r="M91" i="2" l="1"/>
  <c r="AT90" i="2"/>
  <c r="C90" i="2"/>
  <c r="AU90" i="2" s="1"/>
  <c r="AV89" i="2"/>
  <c r="BF91" i="2"/>
  <c r="BI91" i="2" s="1"/>
  <c r="AA92" i="2"/>
  <c r="BE91" i="2"/>
  <c r="AB188" i="2"/>
  <c r="BU187" i="2"/>
  <c r="BA90" i="2"/>
  <c r="L91" i="2"/>
  <c r="AZ91" i="2" s="1"/>
  <c r="BH90" i="2"/>
  <c r="BJ90" i="2" s="1"/>
  <c r="BG90" i="2"/>
  <c r="M92" i="2" l="1"/>
  <c r="AT91" i="2"/>
  <c r="C91" i="2"/>
  <c r="AU91" i="2" s="1"/>
  <c r="AV90" i="2"/>
  <c r="L92" i="2"/>
  <c r="AZ92" i="2" s="1"/>
  <c r="BA91" i="2"/>
  <c r="AA93" i="2"/>
  <c r="BE92" i="2"/>
  <c r="BF92" i="2"/>
  <c r="BI92" i="2" s="1"/>
  <c r="AB189" i="2"/>
  <c r="BU188" i="2"/>
  <c r="BH91" i="2"/>
  <c r="BJ91" i="2" s="1"/>
  <c r="BG91" i="2"/>
  <c r="M93" i="2" l="1"/>
  <c r="AT92" i="2"/>
  <c r="BA92" i="2" s="1"/>
  <c r="AV91" i="2"/>
  <c r="C92" i="2"/>
  <c r="AU92" i="2" s="1"/>
  <c r="AB190" i="2"/>
  <c r="BU189" i="2"/>
  <c r="BG92" i="2"/>
  <c r="BH92" i="2"/>
  <c r="BJ92" i="2" s="1"/>
  <c r="AA94" i="2"/>
  <c r="BF93" i="2"/>
  <c r="BI93" i="2" s="1"/>
  <c r="BE93" i="2"/>
  <c r="L93" i="2"/>
  <c r="AZ93" i="2" s="1"/>
  <c r="AT93" i="2" l="1"/>
  <c r="M94" i="2"/>
  <c r="AV92" i="2"/>
  <c r="C93" i="2"/>
  <c r="AU93" i="2" s="1"/>
  <c r="BF94" i="2"/>
  <c r="BI94" i="2" s="1"/>
  <c r="AA95" i="2"/>
  <c r="BE94" i="2"/>
  <c r="BG93" i="2"/>
  <c r="BH93" i="2"/>
  <c r="BJ93" i="2" s="1"/>
  <c r="AB191" i="2"/>
  <c r="BU190" i="2"/>
  <c r="L94" i="2"/>
  <c r="AZ94" i="2" s="1"/>
  <c r="BA93" i="2"/>
  <c r="AT94" i="2" l="1"/>
  <c r="M95" i="2"/>
  <c r="C94" i="2"/>
  <c r="AU94" i="2" s="1"/>
  <c r="AV93" i="2"/>
  <c r="L95" i="2"/>
  <c r="AZ95" i="2" s="1"/>
  <c r="BA94" i="2"/>
  <c r="BH94" i="2"/>
  <c r="BJ94" i="2" s="1"/>
  <c r="BG94" i="2"/>
  <c r="AB192" i="2"/>
  <c r="BU191" i="2"/>
  <c r="AA96" i="2"/>
  <c r="BF95" i="2"/>
  <c r="BI95" i="2" s="1"/>
  <c r="BE95" i="2"/>
  <c r="AT95" i="2" l="1"/>
  <c r="M96" i="2"/>
  <c r="C95" i="2"/>
  <c r="AU95" i="2" s="1"/>
  <c r="AV94" i="2"/>
  <c r="AA97" i="2"/>
  <c r="BF96" i="2"/>
  <c r="BI96" i="2" s="1"/>
  <c r="BE96" i="2"/>
  <c r="AB193" i="2"/>
  <c r="BU192" i="2"/>
  <c r="BG95" i="2"/>
  <c r="BH95" i="2"/>
  <c r="BJ95" i="2" s="1"/>
  <c r="BA95" i="2"/>
  <c r="L96" i="2"/>
  <c r="AZ96" i="2" s="1"/>
  <c r="AT96" i="2" l="1"/>
  <c r="M97" i="2"/>
  <c r="C96" i="2"/>
  <c r="AU96" i="2" s="1"/>
  <c r="AV95" i="2"/>
  <c r="AB194" i="2"/>
  <c r="BU193" i="2"/>
  <c r="BG96" i="2"/>
  <c r="BH96" i="2"/>
  <c r="BJ96" i="2" s="1"/>
  <c r="BA96" i="2"/>
  <c r="L97" i="2"/>
  <c r="AZ97" i="2" s="1"/>
  <c r="AA98" i="2"/>
  <c r="BE97" i="2"/>
  <c r="BF97" i="2"/>
  <c r="BI97" i="2" s="1"/>
  <c r="AT97" i="2" l="1"/>
  <c r="M98" i="2"/>
  <c r="C97" i="2"/>
  <c r="AU97" i="2" s="1"/>
  <c r="AV96" i="2"/>
  <c r="BF98" i="2"/>
  <c r="BI98" i="2" s="1"/>
  <c r="AA99" i="2"/>
  <c r="BE98" i="2"/>
  <c r="BG97" i="2"/>
  <c r="BH97" i="2"/>
  <c r="BJ97" i="2" s="1"/>
  <c r="L98" i="2"/>
  <c r="AZ98" i="2" s="1"/>
  <c r="BA97" i="2"/>
  <c r="AB195" i="2"/>
  <c r="BU194" i="2"/>
  <c r="M99" i="2" l="1"/>
  <c r="AT98" i="2"/>
  <c r="AV97" i="2"/>
  <c r="C98" i="2"/>
  <c r="AU98" i="2" s="1"/>
  <c r="L99" i="2"/>
  <c r="AZ99" i="2" s="1"/>
  <c r="BA98" i="2"/>
  <c r="AB196" i="2"/>
  <c r="BU195" i="2"/>
  <c r="BG98" i="2"/>
  <c r="BH98" i="2"/>
  <c r="BJ98" i="2" s="1"/>
  <c r="AA100" i="2"/>
  <c r="BF99" i="2"/>
  <c r="BI99" i="2" s="1"/>
  <c r="BE99" i="2"/>
  <c r="M100" i="2" l="1"/>
  <c r="AT99" i="2"/>
  <c r="AV98" i="2"/>
  <c r="C99" i="2"/>
  <c r="AU99" i="2" s="1"/>
  <c r="AA101" i="2"/>
  <c r="BF100" i="2"/>
  <c r="BI100" i="2" s="1"/>
  <c r="BE100" i="2"/>
  <c r="AB197" i="2"/>
  <c r="BU196" i="2"/>
  <c r="BG99" i="2"/>
  <c r="BH99" i="2"/>
  <c r="BJ99" i="2" s="1"/>
  <c r="BA99" i="2"/>
  <c r="L100" i="2"/>
  <c r="AZ100" i="2" s="1"/>
  <c r="AT100" i="2" l="1"/>
  <c r="M101" i="2"/>
  <c r="AV99" i="2"/>
  <c r="C100" i="2"/>
  <c r="AU100" i="2" s="1"/>
  <c r="AB198" i="2"/>
  <c r="BU197" i="2"/>
  <c r="BG100" i="2"/>
  <c r="BH100" i="2"/>
  <c r="BJ100" i="2" s="1"/>
  <c r="L101" i="2"/>
  <c r="AZ101" i="2" s="1"/>
  <c r="BA100" i="2"/>
  <c r="AA102" i="2"/>
  <c r="BE101" i="2"/>
  <c r="BF101" i="2"/>
  <c r="BI101" i="2" s="1"/>
  <c r="AT101" i="2" l="1"/>
  <c r="M102" i="2"/>
  <c r="C101" i="2"/>
  <c r="AU101" i="2" s="1"/>
  <c r="AV100" i="2"/>
  <c r="BA101" i="2"/>
  <c r="L102" i="2"/>
  <c r="AZ102" i="2" s="1"/>
  <c r="BG101" i="2"/>
  <c r="BH101" i="2"/>
  <c r="BJ101" i="2" s="1"/>
  <c r="BF102" i="2"/>
  <c r="BI102" i="2" s="1"/>
  <c r="AA103" i="2"/>
  <c r="BE102" i="2"/>
  <c r="AB199" i="2"/>
  <c r="BU198" i="2"/>
  <c r="AT102" i="2" l="1"/>
  <c r="M103" i="2"/>
  <c r="C102" i="2"/>
  <c r="AU102" i="2" s="1"/>
  <c r="AV101" i="2"/>
  <c r="AB200" i="2"/>
  <c r="BU199" i="2"/>
  <c r="BG102" i="2"/>
  <c r="BH102" i="2"/>
  <c r="BJ102" i="2" s="1"/>
  <c r="L103" i="2"/>
  <c r="AZ103" i="2" s="1"/>
  <c r="BA102" i="2"/>
  <c r="AA104" i="2"/>
  <c r="BF103" i="2"/>
  <c r="BI103" i="2" s="1"/>
  <c r="BE103" i="2"/>
  <c r="AT103" i="2" l="1"/>
  <c r="M104" i="2"/>
  <c r="AV102" i="2"/>
  <c r="C103" i="2"/>
  <c r="AU103" i="2" s="1"/>
  <c r="BH103" i="2"/>
  <c r="BJ103" i="2" s="1"/>
  <c r="BG103" i="2"/>
  <c r="AA105" i="2"/>
  <c r="BF104" i="2"/>
  <c r="BI104" i="2" s="1"/>
  <c r="BE104" i="2"/>
  <c r="L104" i="2"/>
  <c r="AZ104" i="2" s="1"/>
  <c r="BA103" i="2"/>
  <c r="AB201" i="2"/>
  <c r="BU200" i="2"/>
  <c r="AT104" i="2" l="1"/>
  <c r="M105" i="2"/>
  <c r="AV103" i="2"/>
  <c r="C104" i="2"/>
  <c r="AU104" i="2" s="1"/>
  <c r="BA104" i="2"/>
  <c r="L105" i="2"/>
  <c r="AZ105" i="2" s="1"/>
  <c r="BG104" i="2"/>
  <c r="BH104" i="2"/>
  <c r="BJ104" i="2" s="1"/>
  <c r="BE105" i="2"/>
  <c r="AA106" i="2"/>
  <c r="BF105" i="2"/>
  <c r="BI105" i="2" s="1"/>
  <c r="AB202" i="2"/>
  <c r="BU201" i="2"/>
  <c r="AT105" i="2" l="1"/>
  <c r="M106" i="2"/>
  <c r="AV104" i="2"/>
  <c r="C105" i="2"/>
  <c r="AU105" i="2" s="1"/>
  <c r="AB203" i="2"/>
  <c r="BU202" i="2"/>
  <c r="L106" i="2"/>
  <c r="AZ106" i="2" s="1"/>
  <c r="BA105" i="2"/>
  <c r="BE106" i="2"/>
  <c r="AA107" i="2"/>
  <c r="BF106" i="2"/>
  <c r="BI106" i="2" s="1"/>
  <c r="BG105" i="2"/>
  <c r="BH105" i="2"/>
  <c r="BJ105" i="2" s="1"/>
  <c r="AT106" i="2" l="1"/>
  <c r="M107" i="2"/>
  <c r="C106" i="2"/>
  <c r="AU106" i="2" s="1"/>
  <c r="AV105" i="2"/>
  <c r="AA108" i="2"/>
  <c r="BF107" i="2"/>
  <c r="BI107" i="2" s="1"/>
  <c r="BE107" i="2"/>
  <c r="BG106" i="2"/>
  <c r="BH106" i="2"/>
  <c r="BJ106" i="2" s="1"/>
  <c r="L107" i="2"/>
  <c r="AZ107" i="2" s="1"/>
  <c r="BA106" i="2"/>
  <c r="AB204" i="2"/>
  <c r="BU203" i="2"/>
  <c r="M108" i="2" l="1"/>
  <c r="AT107" i="2"/>
  <c r="AV106" i="2"/>
  <c r="C107" i="2"/>
  <c r="AU107" i="2" s="1"/>
  <c r="AB205" i="2"/>
  <c r="BU204" i="2"/>
  <c r="L108" i="2"/>
  <c r="AZ108" i="2" s="1"/>
  <c r="BA107" i="2"/>
  <c r="BH107" i="2"/>
  <c r="BJ107" i="2" s="1"/>
  <c r="BG107" i="2"/>
  <c r="AA109" i="2"/>
  <c r="BE108" i="2"/>
  <c r="BF108" i="2"/>
  <c r="BI108" i="2" s="1"/>
  <c r="M109" i="2" l="1"/>
  <c r="AT108" i="2"/>
  <c r="C108" i="2"/>
  <c r="AU108" i="2" s="1"/>
  <c r="AV107" i="2"/>
  <c r="BG108" i="2"/>
  <c r="BH108" i="2"/>
  <c r="BJ108" i="2" s="1"/>
  <c r="BE109" i="2"/>
  <c r="AA110" i="2"/>
  <c r="BF109" i="2"/>
  <c r="BI109" i="2" s="1"/>
  <c r="BA108" i="2"/>
  <c r="L109" i="2"/>
  <c r="AZ109" i="2" s="1"/>
  <c r="AB206" i="2"/>
  <c r="BU205" i="2"/>
  <c r="AT109" i="2" l="1"/>
  <c r="M110" i="2"/>
  <c r="AV108" i="2"/>
  <c r="C109" i="2"/>
  <c r="AU109" i="2" s="1"/>
  <c r="AB207" i="2"/>
  <c r="BU206" i="2"/>
  <c r="BG109" i="2"/>
  <c r="BH109" i="2"/>
  <c r="BJ109" i="2" s="1"/>
  <c r="L110" i="2"/>
  <c r="AZ110" i="2" s="1"/>
  <c r="BA109" i="2"/>
  <c r="BE110" i="2"/>
  <c r="AA111" i="2"/>
  <c r="BF110" i="2"/>
  <c r="BI110" i="2" s="1"/>
  <c r="AT110" i="2" l="1"/>
  <c r="M111" i="2"/>
  <c r="AV109" i="2"/>
  <c r="C110" i="2"/>
  <c r="AU110" i="2" s="1"/>
  <c r="AA112" i="2"/>
  <c r="BF111" i="2"/>
  <c r="BI111" i="2" s="1"/>
  <c r="BE111" i="2"/>
  <c r="BG110" i="2"/>
  <c r="BH110" i="2"/>
  <c r="BJ110" i="2" s="1"/>
  <c r="L111" i="2"/>
  <c r="AZ111" i="2" s="1"/>
  <c r="BA110" i="2"/>
  <c r="AB208" i="2"/>
  <c r="BU207" i="2"/>
  <c r="AT111" i="2" l="1"/>
  <c r="M112" i="2"/>
  <c r="C111" i="2"/>
  <c r="AU111" i="2" s="1"/>
  <c r="AV110" i="2"/>
  <c r="L112" i="2"/>
  <c r="AZ112" i="2" s="1"/>
  <c r="BA111" i="2"/>
  <c r="AB209" i="2"/>
  <c r="BU208" i="2"/>
  <c r="BH111" i="2"/>
  <c r="BJ111" i="2" s="1"/>
  <c r="BG111" i="2"/>
  <c r="AA113" i="2"/>
  <c r="BE112" i="2"/>
  <c r="BF112" i="2"/>
  <c r="BI112" i="2" s="1"/>
  <c r="AT112" i="2" l="1"/>
  <c r="M113" i="2"/>
  <c r="C112" i="2"/>
  <c r="AU112" i="2" s="1"/>
  <c r="AV111" i="2"/>
  <c r="AB210" i="2"/>
  <c r="BU209" i="2"/>
  <c r="BG112" i="2"/>
  <c r="BH112" i="2"/>
  <c r="BJ112" i="2" s="1"/>
  <c r="AA114" i="2"/>
  <c r="BE113" i="2"/>
  <c r="BF113" i="2"/>
  <c r="BI113" i="2" s="1"/>
  <c r="BA112" i="2"/>
  <c r="L113" i="2"/>
  <c r="AZ113" i="2" s="1"/>
  <c r="AT113" i="2" l="1"/>
  <c r="M114" i="2"/>
  <c r="C113" i="2"/>
  <c r="AU113" i="2" s="1"/>
  <c r="AV112" i="2"/>
  <c r="BE114" i="2"/>
  <c r="AA115" i="2"/>
  <c r="BF114" i="2"/>
  <c r="BI114" i="2" s="1"/>
  <c r="BG113" i="2"/>
  <c r="BH113" i="2"/>
  <c r="BJ113" i="2" s="1"/>
  <c r="BA113" i="2"/>
  <c r="L114" i="2"/>
  <c r="AZ114" i="2" s="1"/>
  <c r="AB211" i="2"/>
  <c r="BU211" i="2" s="1"/>
  <c r="BU210" i="2"/>
  <c r="M115" i="2" l="1"/>
  <c r="AT114" i="2"/>
  <c r="C114" i="2"/>
  <c r="AU114" i="2" s="1"/>
  <c r="AV113" i="2"/>
  <c r="L115" i="2"/>
  <c r="AZ115" i="2" s="1"/>
  <c r="BA114" i="2"/>
  <c r="AA116" i="2"/>
  <c r="BF115" i="2"/>
  <c r="BI115" i="2" s="1"/>
  <c r="BE115" i="2"/>
  <c r="BG114" i="2"/>
  <c r="BH114" i="2"/>
  <c r="BJ114" i="2" s="1"/>
  <c r="M116" i="2" l="1"/>
  <c r="AT115" i="2"/>
  <c r="BA115" i="2" s="1"/>
  <c r="AV114" i="2"/>
  <c r="C115" i="2"/>
  <c r="AU115" i="2" s="1"/>
  <c r="BG115" i="2"/>
  <c r="BH115" i="2"/>
  <c r="BJ115" i="2" s="1"/>
  <c r="AA117" i="2"/>
  <c r="BF116" i="2"/>
  <c r="BI116" i="2" s="1"/>
  <c r="BE116" i="2"/>
  <c r="L116" i="2"/>
  <c r="AZ116" i="2" s="1"/>
  <c r="M117" i="2" l="1"/>
  <c r="AT116" i="2"/>
  <c r="BA116" i="2" s="1"/>
  <c r="AV115" i="2"/>
  <c r="C116" i="2"/>
  <c r="AU116" i="2" s="1"/>
  <c r="L117" i="2"/>
  <c r="AZ117" i="2" s="1"/>
  <c r="BF117" i="2"/>
  <c r="BI117" i="2" s="1"/>
  <c r="AA118" i="2"/>
  <c r="BE117" i="2"/>
  <c r="BG116" i="2"/>
  <c r="BH116" i="2"/>
  <c r="BJ116" i="2" s="1"/>
  <c r="AT117" i="2" l="1"/>
  <c r="M118" i="2"/>
  <c r="AV116" i="2"/>
  <c r="C117" i="2"/>
  <c r="AU117" i="2" s="1"/>
  <c r="BG117" i="2"/>
  <c r="BH117" i="2"/>
  <c r="BJ117" i="2" s="1"/>
  <c r="AA119" i="2"/>
  <c r="BF118" i="2"/>
  <c r="BI118" i="2" s="1"/>
  <c r="BE118" i="2"/>
  <c r="BA117" i="2"/>
  <c r="L118" i="2"/>
  <c r="AZ118" i="2" s="1"/>
  <c r="M119" i="2" l="1"/>
  <c r="AT118" i="2"/>
  <c r="AV117" i="2"/>
  <c r="C118" i="2"/>
  <c r="AU118" i="2" s="1"/>
  <c r="BG118" i="2"/>
  <c r="BH118" i="2"/>
  <c r="BJ118" i="2" s="1"/>
  <c r="BA118" i="2"/>
  <c r="L119" i="2"/>
  <c r="AZ119" i="2" s="1"/>
  <c r="AA120" i="2"/>
  <c r="BF119" i="2"/>
  <c r="BI119" i="2" s="1"/>
  <c r="BE119" i="2"/>
  <c r="M120" i="2" l="1"/>
  <c r="AT119" i="2"/>
  <c r="BA119" i="2" s="1"/>
  <c r="AV118" i="2"/>
  <c r="C119" i="2"/>
  <c r="AU119" i="2" s="1"/>
  <c r="BH119" i="2"/>
  <c r="BJ119" i="2" s="1"/>
  <c r="BG119" i="2"/>
  <c r="AA121" i="2"/>
  <c r="BE120" i="2"/>
  <c r="BF120" i="2"/>
  <c r="BI120" i="2" s="1"/>
  <c r="L120" i="2"/>
  <c r="AZ120" i="2" s="1"/>
  <c r="AT120" i="2" l="1"/>
  <c r="M121" i="2"/>
  <c r="C120" i="2"/>
  <c r="AU120" i="2" s="1"/>
  <c r="AV119" i="2"/>
  <c r="L121" i="2"/>
  <c r="AZ121" i="2" s="1"/>
  <c r="BA120" i="2"/>
  <c r="BG120" i="2"/>
  <c r="BH120" i="2"/>
  <c r="BJ120" i="2" s="1"/>
  <c r="AA122" i="2"/>
  <c r="BE121" i="2"/>
  <c r="BF121" i="2"/>
  <c r="BI121" i="2" s="1"/>
  <c r="AT121" i="2" l="1"/>
  <c r="M122" i="2"/>
  <c r="C121" i="2"/>
  <c r="AU121" i="2" s="1"/>
  <c r="AV120" i="2"/>
  <c r="BG121" i="2"/>
  <c r="BH121" i="2"/>
  <c r="BJ121" i="2" s="1"/>
  <c r="BE122" i="2"/>
  <c r="AA123" i="2"/>
  <c r="BF122" i="2"/>
  <c r="BI122" i="2" s="1"/>
  <c r="L122" i="2"/>
  <c r="AZ122" i="2" s="1"/>
  <c r="BA121" i="2"/>
  <c r="M123" i="2" l="1"/>
  <c r="AT122" i="2"/>
  <c r="AV121" i="2"/>
  <c r="C122" i="2"/>
  <c r="AU122" i="2" s="1"/>
  <c r="BG122" i="2"/>
  <c r="BH122" i="2"/>
  <c r="BJ122" i="2" s="1"/>
  <c r="BA122" i="2"/>
  <c r="L123" i="2"/>
  <c r="AZ123" i="2" s="1"/>
  <c r="AA124" i="2"/>
  <c r="BF123" i="2"/>
  <c r="BI123" i="2" s="1"/>
  <c r="BE123" i="2"/>
  <c r="AT123" i="2" l="1"/>
  <c r="M124" i="2"/>
  <c r="C123" i="2"/>
  <c r="AU123" i="2" s="1"/>
  <c r="AV122" i="2"/>
  <c r="L124" i="2"/>
  <c r="AZ124" i="2" s="1"/>
  <c r="BA123" i="2"/>
  <c r="BH123" i="2"/>
  <c r="BJ123" i="2" s="1"/>
  <c r="BG123" i="2"/>
  <c r="AA125" i="2"/>
  <c r="BE124" i="2"/>
  <c r="BF124" i="2"/>
  <c r="BI124" i="2" s="1"/>
  <c r="M125" i="2" l="1"/>
  <c r="AT124" i="2"/>
  <c r="BA124" i="2" s="1"/>
  <c r="C124" i="2"/>
  <c r="AU124" i="2" s="1"/>
  <c r="AV123" i="2"/>
  <c r="AA126" i="2"/>
  <c r="BF125" i="2"/>
  <c r="BI125" i="2" s="1"/>
  <c r="BE125" i="2"/>
  <c r="BG124" i="2"/>
  <c r="BH124" i="2"/>
  <c r="BJ124" i="2" s="1"/>
  <c r="L125" i="2"/>
  <c r="AZ125" i="2" s="1"/>
  <c r="M126" i="2" l="1"/>
  <c r="AT125" i="2"/>
  <c r="C125" i="2"/>
  <c r="AU125" i="2" s="1"/>
  <c r="AV124" i="2"/>
  <c r="BG125" i="2"/>
  <c r="BH125" i="2"/>
  <c r="BJ125" i="2" s="1"/>
  <c r="L126" i="2"/>
  <c r="AZ126" i="2" s="1"/>
  <c r="BA125" i="2"/>
  <c r="AA127" i="2"/>
  <c r="BE126" i="2"/>
  <c r="BF126" i="2"/>
  <c r="BI126" i="2" s="1"/>
  <c r="M127" i="2" l="1"/>
  <c r="AT126" i="2"/>
  <c r="BA126" i="2" s="1"/>
  <c r="AV125" i="2"/>
  <c r="C126" i="2"/>
  <c r="AU126" i="2" s="1"/>
  <c r="L127" i="2"/>
  <c r="AZ127" i="2" s="1"/>
  <c r="BG126" i="2"/>
  <c r="BH126" i="2"/>
  <c r="BJ126" i="2" s="1"/>
  <c r="BE127" i="2"/>
  <c r="AA128" i="2"/>
  <c r="BF127" i="2"/>
  <c r="BI127" i="2" s="1"/>
  <c r="M128" i="2" l="1"/>
  <c r="AT127" i="2"/>
  <c r="AV126" i="2"/>
  <c r="C127" i="2"/>
  <c r="AU127" i="2" s="1"/>
  <c r="BE128" i="2"/>
  <c r="AA129" i="2"/>
  <c r="BF128" i="2"/>
  <c r="BI128" i="2" s="1"/>
  <c r="BG127" i="2"/>
  <c r="BH127" i="2"/>
  <c r="BJ127" i="2" s="1"/>
  <c r="BA127" i="2"/>
  <c r="L128" i="2"/>
  <c r="AZ128" i="2" s="1"/>
  <c r="M129" i="2" l="1"/>
  <c r="AT128" i="2"/>
  <c r="AV127" i="2"/>
  <c r="C128" i="2"/>
  <c r="AU128" i="2" s="1"/>
  <c r="L129" i="2"/>
  <c r="AZ129" i="2" s="1"/>
  <c r="BA128" i="2"/>
  <c r="AA130" i="2"/>
  <c r="BF129" i="2"/>
  <c r="BI129" i="2" s="1"/>
  <c r="BE129" i="2"/>
  <c r="BG128" i="2"/>
  <c r="BH128" i="2"/>
  <c r="BJ128" i="2" s="1"/>
  <c r="M130" i="2" l="1"/>
  <c r="AT129" i="2"/>
  <c r="C129" i="2"/>
  <c r="AU129" i="2" s="1"/>
  <c r="AV128" i="2"/>
  <c r="L130" i="2"/>
  <c r="AZ130" i="2" s="1"/>
  <c r="BA129" i="2"/>
  <c r="BG129" i="2"/>
  <c r="BH129" i="2"/>
  <c r="BJ129" i="2" s="1"/>
  <c r="AA131" i="2"/>
  <c r="BF130" i="2"/>
  <c r="BI130" i="2" s="1"/>
  <c r="BE130" i="2"/>
  <c r="AT130" i="2" l="1"/>
  <c r="M131" i="2"/>
  <c r="AV129" i="2"/>
  <c r="C130" i="2"/>
  <c r="AU130" i="2" s="1"/>
  <c r="BG130" i="2"/>
  <c r="BH130" i="2"/>
  <c r="BJ130" i="2" s="1"/>
  <c r="AA132" i="2"/>
  <c r="BE131" i="2"/>
  <c r="BF131" i="2"/>
  <c r="BI131" i="2" s="1"/>
  <c r="BA130" i="2"/>
  <c r="L131" i="2"/>
  <c r="AZ131" i="2" s="1"/>
  <c r="AT131" i="2" l="1"/>
  <c r="M132" i="2"/>
  <c r="AV130" i="2"/>
  <c r="C131" i="2"/>
  <c r="AU131" i="2" s="1"/>
  <c r="BA131" i="2"/>
  <c r="L132" i="2"/>
  <c r="AZ132" i="2" s="1"/>
  <c r="BH131" i="2"/>
  <c r="BJ131" i="2" s="1"/>
  <c r="BG131" i="2"/>
  <c r="BE132" i="2"/>
  <c r="AA133" i="2"/>
  <c r="BF132" i="2"/>
  <c r="BI132" i="2" s="1"/>
  <c r="AT132" i="2" l="1"/>
  <c r="M133" i="2"/>
  <c r="C132" i="2"/>
  <c r="AU132" i="2" s="1"/>
  <c r="AV131" i="2"/>
  <c r="AA134" i="2"/>
  <c r="BE133" i="2"/>
  <c r="BF133" i="2"/>
  <c r="BI133" i="2" s="1"/>
  <c r="BG132" i="2"/>
  <c r="BH132" i="2"/>
  <c r="BJ132" i="2" s="1"/>
  <c r="BA132" i="2"/>
  <c r="L133" i="2"/>
  <c r="AZ133" i="2" s="1"/>
  <c r="AT133" i="2" l="1"/>
  <c r="M134" i="2"/>
  <c r="AV132" i="2"/>
  <c r="C133" i="2"/>
  <c r="AU133" i="2" s="1"/>
  <c r="L134" i="2"/>
  <c r="AZ134" i="2" s="1"/>
  <c r="BA133" i="2"/>
  <c r="BG133" i="2"/>
  <c r="BH133" i="2"/>
  <c r="BJ133" i="2" s="1"/>
  <c r="AA135" i="2"/>
  <c r="BF134" i="2"/>
  <c r="BI134" i="2" s="1"/>
  <c r="BE134" i="2"/>
  <c r="AT134" i="2" l="1"/>
  <c r="M135" i="2"/>
  <c r="C134" i="2"/>
  <c r="AU134" i="2" s="1"/>
  <c r="AV133" i="2"/>
  <c r="BG134" i="2"/>
  <c r="BH134" i="2"/>
  <c r="BJ134" i="2" s="1"/>
  <c r="AA136" i="2"/>
  <c r="BF135" i="2"/>
  <c r="BI135" i="2" s="1"/>
  <c r="BE135" i="2"/>
  <c r="L135" i="2"/>
  <c r="AZ135" i="2" s="1"/>
  <c r="BA134" i="2"/>
  <c r="AT135" i="2" l="1"/>
  <c r="M136" i="2"/>
  <c r="AV134" i="2"/>
  <c r="C135" i="2"/>
  <c r="AU135" i="2" s="1"/>
  <c r="BA135" i="2"/>
  <c r="L136" i="2"/>
  <c r="AZ136" i="2" s="1"/>
  <c r="BH135" i="2"/>
  <c r="BJ135" i="2" s="1"/>
  <c r="BG135" i="2"/>
  <c r="BF136" i="2"/>
  <c r="BI136" i="2" s="1"/>
  <c r="AA137" i="2"/>
  <c r="BE136" i="2"/>
  <c r="AT136" i="2" l="1"/>
  <c r="M137" i="2"/>
  <c r="AV135" i="2"/>
  <c r="C136" i="2"/>
  <c r="AU136" i="2" s="1"/>
  <c r="BG136" i="2"/>
  <c r="BH136" i="2"/>
  <c r="BJ136" i="2" s="1"/>
  <c r="AA138" i="2"/>
  <c r="BE137" i="2"/>
  <c r="BF137" i="2"/>
  <c r="BI137" i="2" s="1"/>
  <c r="BA136" i="2"/>
  <c r="L137" i="2"/>
  <c r="AZ137" i="2" s="1"/>
  <c r="M138" i="2" l="1"/>
  <c r="AT137" i="2"/>
  <c r="AV136" i="2"/>
  <c r="C137" i="2"/>
  <c r="AU137" i="2" s="1"/>
  <c r="L138" i="2"/>
  <c r="AZ138" i="2" s="1"/>
  <c r="BA137" i="2"/>
  <c r="BG137" i="2"/>
  <c r="BH137" i="2"/>
  <c r="BJ137" i="2" s="1"/>
  <c r="AA139" i="2"/>
  <c r="BF138" i="2"/>
  <c r="BI138" i="2" s="1"/>
  <c r="BE138" i="2"/>
  <c r="M139" i="2" l="1"/>
  <c r="AT138" i="2"/>
  <c r="BA138" i="2" s="1"/>
  <c r="AV137" i="2"/>
  <c r="C138" i="2"/>
  <c r="AU138" i="2" s="1"/>
  <c r="BG138" i="2"/>
  <c r="BH138" i="2"/>
  <c r="BJ138" i="2" s="1"/>
  <c r="BF139" i="2"/>
  <c r="BI139" i="2" s="1"/>
  <c r="AA140" i="2"/>
  <c r="BE139" i="2"/>
  <c r="L139" i="2"/>
  <c r="AZ139" i="2" s="1"/>
  <c r="M140" i="2" l="1"/>
  <c r="AT139" i="2"/>
  <c r="BA139" i="2" s="1"/>
  <c r="C139" i="2"/>
  <c r="AU139" i="2" s="1"/>
  <c r="AV138" i="2"/>
  <c r="L140" i="2"/>
  <c r="AZ140" i="2" s="1"/>
  <c r="BH139" i="2"/>
  <c r="BJ139" i="2" s="1"/>
  <c r="BG139" i="2"/>
  <c r="AA141" i="2"/>
  <c r="BE140" i="2"/>
  <c r="BF140" i="2"/>
  <c r="BI140" i="2" s="1"/>
  <c r="AT140" i="2" l="1"/>
  <c r="M141" i="2"/>
  <c r="C140" i="2"/>
  <c r="AU140" i="2" s="1"/>
  <c r="AV139" i="2"/>
  <c r="AA142" i="2"/>
  <c r="BF141" i="2"/>
  <c r="BI141" i="2" s="1"/>
  <c r="BE141" i="2"/>
  <c r="BG140" i="2"/>
  <c r="BH140" i="2"/>
  <c r="BJ140" i="2" s="1"/>
  <c r="L141" i="2"/>
  <c r="AZ141" i="2" s="1"/>
  <c r="BA140" i="2"/>
  <c r="M142" i="2" l="1"/>
  <c r="AT141" i="2"/>
  <c r="BA141" i="2" s="1"/>
  <c r="AV140" i="2"/>
  <c r="C141" i="2"/>
  <c r="AU141" i="2" s="1"/>
  <c r="L142" i="2"/>
  <c r="AZ142" i="2" s="1"/>
  <c r="BG141" i="2"/>
  <c r="BH141" i="2"/>
  <c r="BJ141" i="2" s="1"/>
  <c r="BF142" i="2"/>
  <c r="BI142" i="2" s="1"/>
  <c r="AA143" i="2"/>
  <c r="BE142" i="2"/>
  <c r="AT142" i="2" l="1"/>
  <c r="M143" i="2"/>
  <c r="C142" i="2"/>
  <c r="AU142" i="2" s="1"/>
  <c r="AV141" i="2"/>
  <c r="BG142" i="2"/>
  <c r="BH142" i="2"/>
  <c r="BJ142" i="2" s="1"/>
  <c r="AA144" i="2"/>
  <c r="BF143" i="2"/>
  <c r="BI143" i="2" s="1"/>
  <c r="BE143" i="2"/>
  <c r="L143" i="2"/>
  <c r="AZ143" i="2" s="1"/>
  <c r="BA142" i="2"/>
  <c r="AT143" i="2" l="1"/>
  <c r="M144" i="2"/>
  <c r="C143" i="2"/>
  <c r="AU143" i="2" s="1"/>
  <c r="AV142" i="2"/>
  <c r="L144" i="2"/>
  <c r="AZ144" i="2" s="1"/>
  <c r="BA143" i="2"/>
  <c r="AA145" i="2"/>
  <c r="BF144" i="2"/>
  <c r="BI144" i="2" s="1"/>
  <c r="BE144" i="2"/>
  <c r="BG143" i="2"/>
  <c r="BH143" i="2"/>
  <c r="BJ143" i="2" s="1"/>
  <c r="M145" i="2" l="1"/>
  <c r="AT144" i="2"/>
  <c r="C144" i="2"/>
  <c r="AU144" i="2" s="1"/>
  <c r="AV143" i="2"/>
  <c r="BG144" i="2"/>
  <c r="BH144" i="2"/>
  <c r="BJ144" i="2" s="1"/>
  <c r="BE145" i="2"/>
  <c r="AA146" i="2"/>
  <c r="BF145" i="2"/>
  <c r="BI145" i="2" s="1"/>
  <c r="BA144" i="2"/>
  <c r="L145" i="2"/>
  <c r="AZ145" i="2" s="1"/>
  <c r="AT145" i="2" l="1"/>
  <c r="M146" i="2"/>
  <c r="C145" i="2"/>
  <c r="AU145" i="2" s="1"/>
  <c r="AV144" i="2"/>
  <c r="BA145" i="2"/>
  <c r="L146" i="2"/>
  <c r="AZ146" i="2" s="1"/>
  <c r="BF146" i="2"/>
  <c r="BI146" i="2" s="1"/>
  <c r="AA147" i="2"/>
  <c r="BE146" i="2"/>
  <c r="BG145" i="2"/>
  <c r="BH145" i="2"/>
  <c r="BJ145" i="2" s="1"/>
  <c r="AT146" i="2" l="1"/>
  <c r="M147" i="2"/>
  <c r="AV145" i="2"/>
  <c r="C146" i="2"/>
  <c r="AU146" i="2" s="1"/>
  <c r="BG146" i="2"/>
  <c r="BH146" i="2"/>
  <c r="BJ146" i="2" s="1"/>
  <c r="AA148" i="2"/>
  <c r="BF147" i="2"/>
  <c r="BI147" i="2" s="1"/>
  <c r="BE147" i="2"/>
  <c r="L147" i="2"/>
  <c r="AZ147" i="2" s="1"/>
  <c r="BA146" i="2"/>
  <c r="M148" i="2" l="1"/>
  <c r="AT147" i="2"/>
  <c r="BA147" i="2" s="1"/>
  <c r="C147" i="2"/>
  <c r="AU147" i="2" s="1"/>
  <c r="AV146" i="2"/>
  <c r="L148" i="2"/>
  <c r="AZ148" i="2" s="1"/>
  <c r="BG147" i="2"/>
  <c r="BH147" i="2"/>
  <c r="BJ147" i="2" s="1"/>
  <c r="AA149" i="2"/>
  <c r="BF148" i="2"/>
  <c r="BI148" i="2" s="1"/>
  <c r="BE148" i="2"/>
  <c r="AT148" i="2" l="1"/>
  <c r="M149" i="2"/>
  <c r="AV147" i="2"/>
  <c r="C148" i="2"/>
  <c r="AU148" i="2" s="1"/>
  <c r="BH148" i="2"/>
  <c r="BJ148" i="2" s="1"/>
  <c r="BG148" i="2"/>
  <c r="BE149" i="2"/>
  <c r="AA150" i="2"/>
  <c r="BF149" i="2"/>
  <c r="BI149" i="2" s="1"/>
  <c r="BA148" i="2"/>
  <c r="L149" i="2"/>
  <c r="AZ149" i="2" s="1"/>
  <c r="AT149" i="2" l="1"/>
  <c r="M150" i="2"/>
  <c r="AV148" i="2"/>
  <c r="C149" i="2"/>
  <c r="AU149" i="2" s="1"/>
  <c r="BA149" i="2"/>
  <c r="L150" i="2"/>
  <c r="AZ150" i="2" s="1"/>
  <c r="BF150" i="2"/>
  <c r="BI150" i="2" s="1"/>
  <c r="AA151" i="2"/>
  <c r="BE150" i="2"/>
  <c r="BG149" i="2"/>
  <c r="BH149" i="2"/>
  <c r="BJ149" i="2" s="1"/>
  <c r="AT150" i="2" l="1"/>
  <c r="M151" i="2"/>
  <c r="AV149" i="2"/>
  <c r="C150" i="2"/>
  <c r="AU150" i="2" s="1"/>
  <c r="AA152" i="2"/>
  <c r="BF151" i="2"/>
  <c r="BI151" i="2" s="1"/>
  <c r="BE151" i="2"/>
  <c r="BG150" i="2"/>
  <c r="BH150" i="2"/>
  <c r="BJ150" i="2" s="1"/>
  <c r="L151" i="2"/>
  <c r="AZ151" i="2" s="1"/>
  <c r="BA150" i="2"/>
  <c r="M152" i="2" l="1"/>
  <c r="AT151" i="2"/>
  <c r="C151" i="2"/>
  <c r="AU151" i="2" s="1"/>
  <c r="AV150" i="2"/>
  <c r="BG151" i="2"/>
  <c r="BH151" i="2"/>
  <c r="BJ151" i="2" s="1"/>
  <c r="L152" i="2"/>
  <c r="AZ152" i="2" s="1"/>
  <c r="BA151" i="2"/>
  <c r="AA153" i="2"/>
  <c r="BF152" i="2"/>
  <c r="BI152" i="2" s="1"/>
  <c r="BE152" i="2"/>
  <c r="M153" i="2" l="1"/>
  <c r="AT152" i="2"/>
  <c r="AV151" i="2"/>
  <c r="C152" i="2"/>
  <c r="AU152" i="2" s="1"/>
  <c r="BG152" i="2"/>
  <c r="BH152" i="2"/>
  <c r="BJ152" i="2" s="1"/>
  <c r="BE153" i="2"/>
  <c r="AA154" i="2"/>
  <c r="BF153" i="2"/>
  <c r="BI153" i="2" s="1"/>
  <c r="BA152" i="2"/>
  <c r="L153" i="2"/>
  <c r="AZ153" i="2" s="1"/>
  <c r="M154" i="2" l="1"/>
  <c r="AT153" i="2"/>
  <c r="BA153" i="2" s="1"/>
  <c r="C153" i="2"/>
  <c r="AU153" i="2" s="1"/>
  <c r="AV152" i="2"/>
  <c r="L154" i="2"/>
  <c r="AZ154" i="2" s="1"/>
  <c r="BF154" i="2"/>
  <c r="BI154" i="2" s="1"/>
  <c r="AA155" i="2"/>
  <c r="BE154" i="2"/>
  <c r="BG153" i="2"/>
  <c r="BH153" i="2"/>
  <c r="BJ153" i="2" s="1"/>
  <c r="AT154" i="2" l="1"/>
  <c r="M155" i="2"/>
  <c r="AV153" i="2"/>
  <c r="C154" i="2"/>
  <c r="AU154" i="2" s="1"/>
  <c r="BG154" i="2"/>
  <c r="BH154" i="2"/>
  <c r="BJ154" i="2" s="1"/>
  <c r="AA156" i="2"/>
  <c r="BF155" i="2"/>
  <c r="BI155" i="2" s="1"/>
  <c r="BE155" i="2"/>
  <c r="L155" i="2"/>
  <c r="AZ155" i="2" s="1"/>
  <c r="BA154" i="2"/>
  <c r="M156" i="2" l="1"/>
  <c r="AT155" i="2"/>
  <c r="C155" i="2"/>
  <c r="AU155" i="2" s="1"/>
  <c r="AV154" i="2"/>
  <c r="BG155" i="2"/>
  <c r="BH155" i="2"/>
  <c r="BJ155" i="2" s="1"/>
  <c r="L156" i="2"/>
  <c r="AZ156" i="2" s="1"/>
  <c r="BA155" i="2"/>
  <c r="AA157" i="2"/>
  <c r="BF156" i="2"/>
  <c r="BI156" i="2" s="1"/>
  <c r="BE156" i="2"/>
  <c r="M157" i="2" l="1"/>
  <c r="AT156" i="2"/>
  <c r="BA156" i="2" s="1"/>
  <c r="C156" i="2"/>
  <c r="AU156" i="2" s="1"/>
  <c r="AV155" i="2"/>
  <c r="L157" i="2"/>
  <c r="AZ157" i="2" s="1"/>
  <c r="BG156" i="2"/>
  <c r="BH156" i="2"/>
  <c r="BJ156" i="2" s="1"/>
  <c r="AA158" i="2"/>
  <c r="BF157" i="2"/>
  <c r="BI157" i="2" s="1"/>
  <c r="BE157" i="2"/>
  <c r="M158" i="2" l="1"/>
  <c r="AT157" i="2"/>
  <c r="AV156" i="2"/>
  <c r="C157" i="2"/>
  <c r="AU157" i="2" s="1"/>
  <c r="BG157" i="2"/>
  <c r="BH157" i="2"/>
  <c r="BJ157" i="2" s="1"/>
  <c r="BE158" i="2"/>
  <c r="AA159" i="2"/>
  <c r="BF158" i="2"/>
  <c r="BI158" i="2" s="1"/>
  <c r="BA157" i="2"/>
  <c r="L158" i="2"/>
  <c r="AZ158" i="2" s="1"/>
  <c r="AT158" i="2" l="1"/>
  <c r="M159" i="2"/>
  <c r="AV157" i="2"/>
  <c r="C158" i="2"/>
  <c r="AU158" i="2" s="1"/>
  <c r="L159" i="2"/>
  <c r="AZ159" i="2" s="1"/>
  <c r="BA158" i="2"/>
  <c r="BG158" i="2"/>
  <c r="BH158" i="2"/>
  <c r="BJ158" i="2" s="1"/>
  <c r="AA160" i="2"/>
  <c r="BF159" i="2"/>
  <c r="BI159" i="2" s="1"/>
  <c r="BE159" i="2"/>
  <c r="AT159" i="2" l="1"/>
  <c r="M160" i="2"/>
  <c r="AV158" i="2"/>
  <c r="C159" i="2"/>
  <c r="AU159" i="2" s="1"/>
  <c r="BG159" i="2"/>
  <c r="BH159" i="2"/>
  <c r="BJ159" i="2" s="1"/>
  <c r="AA161" i="2"/>
  <c r="BF160" i="2"/>
  <c r="BI160" i="2" s="1"/>
  <c r="BE160" i="2"/>
  <c r="L160" i="2"/>
  <c r="AZ160" i="2" s="1"/>
  <c r="BA159" i="2"/>
  <c r="M161" i="2" l="1"/>
  <c r="AT160" i="2"/>
  <c r="BA160" i="2" s="1"/>
  <c r="AV159" i="2"/>
  <c r="C160" i="2"/>
  <c r="AU160" i="2" s="1"/>
  <c r="L161" i="2"/>
  <c r="AZ161" i="2" s="1"/>
  <c r="BG160" i="2"/>
  <c r="BH160" i="2"/>
  <c r="BJ160" i="2" s="1"/>
  <c r="AA162" i="2"/>
  <c r="BF161" i="2"/>
  <c r="BI161" i="2" s="1"/>
  <c r="BE161" i="2"/>
  <c r="AT161" i="2" l="1"/>
  <c r="M162" i="2"/>
  <c r="C161" i="2"/>
  <c r="AU161" i="2" s="1"/>
  <c r="AV160" i="2"/>
  <c r="BG161" i="2"/>
  <c r="BH161" i="2"/>
  <c r="BJ161" i="2" s="1"/>
  <c r="BA161" i="2"/>
  <c r="L162" i="2"/>
  <c r="AZ162" i="2" s="1"/>
  <c r="BE162" i="2"/>
  <c r="AA163" i="2"/>
  <c r="BF162" i="2"/>
  <c r="BI162" i="2" s="1"/>
  <c r="M163" i="2" l="1"/>
  <c r="AT162" i="2"/>
  <c r="BA162" i="2" s="1"/>
  <c r="AV161" i="2"/>
  <c r="C162" i="2"/>
  <c r="AU162" i="2" s="1"/>
  <c r="AA164" i="2"/>
  <c r="BF163" i="2"/>
  <c r="BI163" i="2" s="1"/>
  <c r="BE163" i="2"/>
  <c r="BH162" i="2"/>
  <c r="BJ162" i="2" s="1"/>
  <c r="BG162" i="2"/>
  <c r="L163" i="2"/>
  <c r="AZ163" i="2" s="1"/>
  <c r="AT163" i="2" l="1"/>
  <c r="M164" i="2"/>
  <c r="AV162" i="2"/>
  <c r="C163" i="2"/>
  <c r="AU163" i="2" s="1"/>
  <c r="L164" i="2"/>
  <c r="AZ164" i="2" s="1"/>
  <c r="BA163" i="2"/>
  <c r="BH163" i="2"/>
  <c r="BJ163" i="2" s="1"/>
  <c r="BG163" i="2"/>
  <c r="AA165" i="2"/>
  <c r="BF164" i="2"/>
  <c r="BI164" i="2" s="1"/>
  <c r="BE164" i="2"/>
  <c r="AT164" i="2" l="1"/>
  <c r="M165" i="2"/>
  <c r="C164" i="2"/>
  <c r="AU164" i="2" s="1"/>
  <c r="AV163" i="2"/>
  <c r="BG164" i="2"/>
  <c r="BH164" i="2"/>
  <c r="BJ164" i="2" s="1"/>
  <c r="AA166" i="2"/>
  <c r="BF165" i="2"/>
  <c r="BI165" i="2" s="1"/>
  <c r="BE165" i="2"/>
  <c r="BA164" i="2"/>
  <c r="L165" i="2"/>
  <c r="AZ165" i="2" s="1"/>
  <c r="AT165" i="2" l="1"/>
  <c r="M166" i="2"/>
  <c r="AV164" i="2"/>
  <c r="C165" i="2"/>
  <c r="AU165" i="2" s="1"/>
  <c r="BA165" i="2"/>
  <c r="L166" i="2"/>
  <c r="AZ166" i="2" s="1"/>
  <c r="BG165" i="2"/>
  <c r="BH165" i="2"/>
  <c r="BJ165" i="2" s="1"/>
  <c r="BE166" i="2"/>
  <c r="AA167" i="2"/>
  <c r="BF166" i="2"/>
  <c r="BI166" i="2" s="1"/>
  <c r="AT166" i="2" l="1"/>
  <c r="M167" i="2"/>
  <c r="AV165" i="2"/>
  <c r="C166" i="2"/>
  <c r="AU166" i="2" s="1"/>
  <c r="BF167" i="2"/>
  <c r="BI167" i="2" s="1"/>
  <c r="AA168" i="2"/>
  <c r="BE167" i="2"/>
  <c r="BH166" i="2"/>
  <c r="BJ166" i="2" s="1"/>
  <c r="BG166" i="2"/>
  <c r="L167" i="2"/>
  <c r="AZ167" i="2" s="1"/>
  <c r="BA166" i="2"/>
  <c r="AT167" i="2" l="1"/>
  <c r="BA167" i="2" s="1"/>
  <c r="M168" i="2"/>
  <c r="AV166" i="2"/>
  <c r="C167" i="2"/>
  <c r="AU167" i="2" s="1"/>
  <c r="L168" i="2"/>
  <c r="AZ168" i="2" s="1"/>
  <c r="BG167" i="2"/>
  <c r="BH167" i="2"/>
  <c r="BJ167" i="2" s="1"/>
  <c r="AA169" i="2"/>
  <c r="BF168" i="2"/>
  <c r="BI168" i="2" s="1"/>
  <c r="BE168" i="2"/>
  <c r="AT168" i="2" l="1"/>
  <c r="M169" i="2"/>
  <c r="C168" i="2"/>
  <c r="AU168" i="2" s="1"/>
  <c r="AV167" i="2"/>
  <c r="BG168" i="2"/>
  <c r="BH168" i="2"/>
  <c r="BJ168" i="2" s="1"/>
  <c r="AA170" i="2"/>
  <c r="BF169" i="2"/>
  <c r="BI169" i="2" s="1"/>
  <c r="BE169" i="2"/>
  <c r="BA168" i="2"/>
  <c r="L169" i="2"/>
  <c r="AZ169" i="2" s="1"/>
  <c r="AT169" i="2" l="1"/>
  <c r="M170" i="2"/>
  <c r="C169" i="2"/>
  <c r="AU169" i="2" s="1"/>
  <c r="AV168" i="2"/>
  <c r="BF170" i="2"/>
  <c r="BI170" i="2" s="1"/>
  <c r="AA171" i="2"/>
  <c r="BE170" i="2"/>
  <c r="BA169" i="2"/>
  <c r="L170" i="2"/>
  <c r="AZ170" i="2" s="1"/>
  <c r="BG169" i="2"/>
  <c r="BH169" i="2"/>
  <c r="BJ169" i="2" s="1"/>
  <c r="AT170" i="2" l="1"/>
  <c r="M171" i="2"/>
  <c r="C170" i="2"/>
  <c r="AU170" i="2" s="1"/>
  <c r="AV169" i="2"/>
  <c r="L171" i="2"/>
  <c r="AZ171" i="2" s="1"/>
  <c r="BA170" i="2"/>
  <c r="BG170" i="2"/>
  <c r="BH170" i="2"/>
  <c r="BJ170" i="2" s="1"/>
  <c r="AA172" i="2"/>
  <c r="BE171" i="2"/>
  <c r="BF171" i="2"/>
  <c r="BI171" i="2" s="1"/>
  <c r="M172" i="2" l="1"/>
  <c r="AT171" i="2"/>
  <c r="BA171" i="2" s="1"/>
  <c r="AV170" i="2"/>
  <c r="C171" i="2"/>
  <c r="AU171" i="2" s="1"/>
  <c r="BG171" i="2"/>
  <c r="BH171" i="2"/>
  <c r="BJ171" i="2" s="1"/>
  <c r="AA173" i="2"/>
  <c r="BF172" i="2"/>
  <c r="BI172" i="2" s="1"/>
  <c r="BE172" i="2"/>
  <c r="L172" i="2"/>
  <c r="AZ172" i="2" s="1"/>
  <c r="AT172" i="2" l="1"/>
  <c r="M173" i="2"/>
  <c r="AV171" i="2"/>
  <c r="C172" i="2"/>
  <c r="AU172" i="2" s="1"/>
  <c r="L173" i="2"/>
  <c r="AZ173" i="2" s="1"/>
  <c r="BA172" i="2"/>
  <c r="AA174" i="2"/>
  <c r="BE173" i="2"/>
  <c r="BF173" i="2"/>
  <c r="BI173" i="2" s="1"/>
  <c r="BH172" i="2"/>
  <c r="BJ172" i="2" s="1"/>
  <c r="BG172" i="2"/>
  <c r="AT173" i="2" l="1"/>
  <c r="M174" i="2"/>
  <c r="AV172" i="2"/>
  <c r="C173" i="2"/>
  <c r="AU173" i="2" s="1"/>
  <c r="BG173" i="2"/>
  <c r="BH173" i="2"/>
  <c r="BJ173" i="2" s="1"/>
  <c r="BF174" i="2"/>
  <c r="BI174" i="2" s="1"/>
  <c r="AA175" i="2"/>
  <c r="BE174" i="2"/>
  <c r="BA173" i="2"/>
  <c r="L174" i="2"/>
  <c r="AZ174" i="2" s="1"/>
  <c r="AT174" i="2" l="1"/>
  <c r="M175" i="2"/>
  <c r="C174" i="2"/>
  <c r="AU174" i="2" s="1"/>
  <c r="AV173" i="2"/>
  <c r="BG174" i="2"/>
  <c r="BH174" i="2"/>
  <c r="BJ174" i="2" s="1"/>
  <c r="L175" i="2"/>
  <c r="AZ175" i="2" s="1"/>
  <c r="BA174" i="2"/>
  <c r="BF175" i="2"/>
  <c r="BI175" i="2" s="1"/>
  <c r="AA176" i="2"/>
  <c r="BE175" i="2"/>
  <c r="AT175" i="2" l="1"/>
  <c r="M176" i="2"/>
  <c r="AV174" i="2"/>
  <c r="C175" i="2"/>
  <c r="AU175" i="2" s="1"/>
  <c r="BG175" i="2"/>
  <c r="BH175" i="2"/>
  <c r="BJ175" i="2" s="1"/>
  <c r="L176" i="2"/>
  <c r="AZ176" i="2" s="1"/>
  <c r="BA175" i="2"/>
  <c r="AA177" i="2"/>
  <c r="BF176" i="2"/>
  <c r="BI176" i="2" s="1"/>
  <c r="BE176" i="2"/>
  <c r="M177" i="2" l="1"/>
  <c r="AT176" i="2"/>
  <c r="BA176" i="2" s="1"/>
  <c r="C176" i="2"/>
  <c r="AU176" i="2" s="1"/>
  <c r="AV175" i="2"/>
  <c r="AA178" i="2"/>
  <c r="BE177" i="2"/>
  <c r="BF177" i="2"/>
  <c r="BI177" i="2" s="1"/>
  <c r="BH176" i="2"/>
  <c r="BJ176" i="2" s="1"/>
  <c r="BG176" i="2"/>
  <c r="L177" i="2"/>
  <c r="AZ177" i="2" s="1"/>
  <c r="M178" i="2" l="1"/>
  <c r="AT177" i="2"/>
  <c r="BA177" i="2" s="1"/>
  <c r="AV176" i="2"/>
  <c r="C177" i="2"/>
  <c r="AU177" i="2" s="1"/>
  <c r="L178" i="2"/>
  <c r="AZ178" i="2" s="1"/>
  <c r="BG177" i="2"/>
  <c r="BH177" i="2"/>
  <c r="BJ177" i="2" s="1"/>
  <c r="BF178" i="2"/>
  <c r="BI178" i="2" s="1"/>
  <c r="AA179" i="2"/>
  <c r="BE178" i="2"/>
  <c r="AT178" i="2" l="1"/>
  <c r="M179" i="2"/>
  <c r="C178" i="2"/>
  <c r="AU178" i="2" s="1"/>
  <c r="AV177" i="2"/>
  <c r="BG178" i="2"/>
  <c r="BH178" i="2"/>
  <c r="BJ178" i="2" s="1"/>
  <c r="BF179" i="2"/>
  <c r="BI179" i="2" s="1"/>
  <c r="AA180" i="2"/>
  <c r="BE179" i="2"/>
  <c r="L179" i="2"/>
  <c r="AZ179" i="2" s="1"/>
  <c r="BA178" i="2"/>
  <c r="M180" i="2" l="1"/>
  <c r="AT179" i="2"/>
  <c r="BA179" i="2" s="1"/>
  <c r="C179" i="2"/>
  <c r="AU179" i="2" s="1"/>
  <c r="AV178" i="2"/>
  <c r="L180" i="2"/>
  <c r="AZ180" i="2" s="1"/>
  <c r="BG179" i="2"/>
  <c r="BH179" i="2"/>
  <c r="BJ179" i="2" s="1"/>
  <c r="AA181" i="2"/>
  <c r="BF180" i="2"/>
  <c r="BI180" i="2" s="1"/>
  <c r="BE180" i="2"/>
  <c r="M181" i="2" l="1"/>
  <c r="AT180" i="2"/>
  <c r="BA180" i="2" s="1"/>
  <c r="C180" i="2"/>
  <c r="AU180" i="2" s="1"/>
  <c r="AV179" i="2"/>
  <c r="AA182" i="2"/>
  <c r="BE181" i="2"/>
  <c r="BF181" i="2"/>
  <c r="BI181" i="2" s="1"/>
  <c r="BH180" i="2"/>
  <c r="BJ180" i="2" s="1"/>
  <c r="BG180" i="2"/>
  <c r="L181" i="2"/>
  <c r="AZ181" i="2" s="1"/>
  <c r="M182" i="2" l="1"/>
  <c r="AT181" i="2"/>
  <c r="BA181" i="2" s="1"/>
  <c r="AV180" i="2"/>
  <c r="C181" i="2"/>
  <c r="AU181" i="2" s="1"/>
  <c r="L182" i="2"/>
  <c r="AZ182" i="2" s="1"/>
  <c r="BG181" i="2"/>
  <c r="BH181" i="2"/>
  <c r="BJ181" i="2" s="1"/>
  <c r="BF182" i="2"/>
  <c r="BI182" i="2" s="1"/>
  <c r="AA183" i="2"/>
  <c r="BE182" i="2"/>
  <c r="AT182" i="2" l="1"/>
  <c r="M183" i="2"/>
  <c r="C182" i="2"/>
  <c r="AU182" i="2" s="1"/>
  <c r="AV181" i="2"/>
  <c r="BF183" i="2"/>
  <c r="BI183" i="2" s="1"/>
  <c r="AA184" i="2"/>
  <c r="BE183" i="2"/>
  <c r="BG182" i="2"/>
  <c r="BH182" i="2"/>
  <c r="BJ182" i="2" s="1"/>
  <c r="L183" i="2"/>
  <c r="AZ183" i="2" s="1"/>
  <c r="BA182" i="2"/>
  <c r="M184" i="2" l="1"/>
  <c r="AT183" i="2"/>
  <c r="AV182" i="2"/>
  <c r="C183" i="2"/>
  <c r="AU183" i="2" s="1"/>
  <c r="BG183" i="2"/>
  <c r="BH183" i="2"/>
  <c r="BJ183" i="2" s="1"/>
  <c r="L184" i="2"/>
  <c r="AZ184" i="2" s="1"/>
  <c r="BA183" i="2"/>
  <c r="AA185" i="2"/>
  <c r="BF184" i="2"/>
  <c r="BI184" i="2" s="1"/>
  <c r="BE184" i="2"/>
  <c r="M185" i="2" l="1"/>
  <c r="AT184" i="2"/>
  <c r="BA184" i="2" s="1"/>
  <c r="AV183" i="2"/>
  <c r="C184" i="2"/>
  <c r="AU184" i="2" s="1"/>
  <c r="AA186" i="2"/>
  <c r="BE185" i="2"/>
  <c r="BF185" i="2"/>
  <c r="BI185" i="2" s="1"/>
  <c r="BH184" i="2"/>
  <c r="BJ184" i="2" s="1"/>
  <c r="BG184" i="2"/>
  <c r="L185" i="2"/>
  <c r="AZ185" i="2" s="1"/>
  <c r="AT185" i="2" l="1"/>
  <c r="M186" i="2"/>
  <c r="C185" i="2"/>
  <c r="AU185" i="2" s="1"/>
  <c r="AV184" i="2"/>
  <c r="BA185" i="2"/>
  <c r="L186" i="2"/>
  <c r="AZ186" i="2" s="1"/>
  <c r="BG185" i="2"/>
  <c r="BH185" i="2"/>
  <c r="BJ185" i="2" s="1"/>
  <c r="BF186" i="2"/>
  <c r="BI186" i="2" s="1"/>
  <c r="AA187" i="2"/>
  <c r="BE186" i="2"/>
  <c r="M187" i="2" l="1"/>
  <c r="AT186" i="2"/>
  <c r="BA186" i="2" s="1"/>
  <c r="AV185" i="2"/>
  <c r="C186" i="2"/>
  <c r="AU186" i="2" s="1"/>
  <c r="BG186" i="2"/>
  <c r="BH186" i="2"/>
  <c r="BJ186" i="2" s="1"/>
  <c r="BF187" i="2"/>
  <c r="BI187" i="2" s="1"/>
  <c r="AA188" i="2"/>
  <c r="BE187" i="2"/>
  <c r="L187" i="2"/>
  <c r="AZ187" i="2" s="1"/>
  <c r="AT187" i="2" l="1"/>
  <c r="M188" i="2"/>
  <c r="AV186" i="2"/>
  <c r="C187" i="2"/>
  <c r="AU187" i="2" s="1"/>
  <c r="L188" i="2"/>
  <c r="AZ188" i="2" s="1"/>
  <c r="BA187" i="2"/>
  <c r="BG187" i="2"/>
  <c r="BH187" i="2"/>
  <c r="BJ187" i="2" s="1"/>
  <c r="AA189" i="2"/>
  <c r="BF188" i="2"/>
  <c r="BI188" i="2" s="1"/>
  <c r="BE188" i="2"/>
  <c r="AT188" i="2" l="1"/>
  <c r="M189" i="2"/>
  <c r="C188" i="2"/>
  <c r="AU188" i="2" s="1"/>
  <c r="AV187" i="2"/>
  <c r="BH188" i="2"/>
  <c r="BJ188" i="2" s="1"/>
  <c r="BG188" i="2"/>
  <c r="AA190" i="2"/>
  <c r="BE189" i="2"/>
  <c r="BF189" i="2"/>
  <c r="BI189" i="2" s="1"/>
  <c r="L189" i="2"/>
  <c r="AZ189" i="2" s="1"/>
  <c r="BA188" i="2"/>
  <c r="AT189" i="2" l="1"/>
  <c r="M190" i="2"/>
  <c r="C189" i="2"/>
  <c r="AU189" i="2" s="1"/>
  <c r="AV188" i="2"/>
  <c r="BG189" i="2"/>
  <c r="BH189" i="2"/>
  <c r="BJ189" i="2" s="1"/>
  <c r="BA189" i="2"/>
  <c r="L190" i="2"/>
  <c r="AZ190" i="2" s="1"/>
  <c r="BF190" i="2"/>
  <c r="BI190" i="2" s="1"/>
  <c r="AA191" i="2"/>
  <c r="BE190" i="2"/>
  <c r="AT190" i="2" l="1"/>
  <c r="M191" i="2"/>
  <c r="C190" i="2"/>
  <c r="AU190" i="2" s="1"/>
  <c r="AV189" i="2"/>
  <c r="BF191" i="2"/>
  <c r="BI191" i="2" s="1"/>
  <c r="AA192" i="2"/>
  <c r="BE191" i="2"/>
  <c r="BG190" i="2"/>
  <c r="BH190" i="2"/>
  <c r="BJ190" i="2" s="1"/>
  <c r="L191" i="2"/>
  <c r="AZ191" i="2" s="1"/>
  <c r="BA190" i="2"/>
  <c r="AT191" i="2" l="1"/>
  <c r="M192" i="2"/>
  <c r="C191" i="2"/>
  <c r="AU191" i="2" s="1"/>
  <c r="AV190" i="2"/>
  <c r="L192" i="2"/>
  <c r="AZ192" i="2" s="1"/>
  <c r="BA191" i="2"/>
  <c r="BG191" i="2"/>
  <c r="BH191" i="2"/>
  <c r="BJ191" i="2" s="1"/>
  <c r="AA193" i="2"/>
  <c r="BF192" i="2"/>
  <c r="BI192" i="2" s="1"/>
  <c r="BE192" i="2"/>
  <c r="M193" i="2" l="1"/>
  <c r="AT192" i="2"/>
  <c r="BA192" i="2" s="1"/>
  <c r="C192" i="2"/>
  <c r="AU192" i="2" s="1"/>
  <c r="AV191" i="2"/>
  <c r="BH192" i="2"/>
  <c r="BJ192" i="2" s="1"/>
  <c r="BG192" i="2"/>
  <c r="AA194" i="2"/>
  <c r="BE193" i="2"/>
  <c r="BF193" i="2"/>
  <c r="BI193" i="2" s="1"/>
  <c r="L193" i="2"/>
  <c r="AZ193" i="2" s="1"/>
  <c r="M194" i="2" l="1"/>
  <c r="AT193" i="2"/>
  <c r="BA193" i="2" s="1"/>
  <c r="AV192" i="2"/>
  <c r="C193" i="2"/>
  <c r="AU193" i="2" s="1"/>
  <c r="L194" i="2"/>
  <c r="AZ194" i="2" s="1"/>
  <c r="BG193" i="2"/>
  <c r="BH193" i="2"/>
  <c r="BJ193" i="2" s="1"/>
  <c r="BF194" i="2"/>
  <c r="BI194" i="2" s="1"/>
  <c r="AA195" i="2"/>
  <c r="BE194" i="2"/>
  <c r="M195" i="2" l="1"/>
  <c r="AT194" i="2"/>
  <c r="BA194" i="2" s="1"/>
  <c r="AV193" i="2"/>
  <c r="C194" i="2"/>
  <c r="AU194" i="2" s="1"/>
  <c r="BG194" i="2"/>
  <c r="BH194" i="2"/>
  <c r="BJ194" i="2" s="1"/>
  <c r="BF195" i="2"/>
  <c r="BI195" i="2" s="1"/>
  <c r="AA196" i="2"/>
  <c r="BE195" i="2"/>
  <c r="L195" i="2"/>
  <c r="AZ195" i="2" s="1"/>
  <c r="AT195" i="2" l="1"/>
  <c r="M196" i="2"/>
  <c r="AV194" i="2"/>
  <c r="C195" i="2"/>
  <c r="AU195" i="2" s="1"/>
  <c r="AA197" i="2"/>
  <c r="BF196" i="2"/>
  <c r="BI196" i="2" s="1"/>
  <c r="BE196" i="2"/>
  <c r="L196" i="2"/>
  <c r="AZ196" i="2" s="1"/>
  <c r="BA195" i="2"/>
  <c r="BG195" i="2"/>
  <c r="BH195" i="2"/>
  <c r="BJ195" i="2" s="1"/>
  <c r="AT196" i="2" l="1"/>
  <c r="M197" i="2"/>
  <c r="C196" i="2"/>
  <c r="AU196" i="2" s="1"/>
  <c r="AV195" i="2"/>
  <c r="AA198" i="2"/>
  <c r="BF197" i="2"/>
  <c r="BI197" i="2" s="1"/>
  <c r="BE197" i="2"/>
  <c r="BA196" i="2"/>
  <c r="L197" i="2"/>
  <c r="AZ197" i="2" s="1"/>
  <c r="BH196" i="2"/>
  <c r="BJ196" i="2" s="1"/>
  <c r="BG196" i="2"/>
  <c r="AT197" i="2" l="1"/>
  <c r="M198" i="2"/>
  <c r="AV196" i="2"/>
  <c r="C197" i="2"/>
  <c r="AU197" i="2" s="1"/>
  <c r="BA197" i="2"/>
  <c r="L198" i="2"/>
  <c r="AZ198" i="2" s="1"/>
  <c r="BH197" i="2"/>
  <c r="BJ197" i="2" s="1"/>
  <c r="BG197" i="2"/>
  <c r="BF198" i="2"/>
  <c r="BI198" i="2" s="1"/>
  <c r="AA199" i="2"/>
  <c r="BE198" i="2"/>
  <c r="M199" i="2" l="1"/>
  <c r="AT198" i="2"/>
  <c r="BA198" i="2" s="1"/>
  <c r="C198" i="2"/>
  <c r="AU198" i="2" s="1"/>
  <c r="AV197" i="2"/>
  <c r="AA200" i="2"/>
  <c r="BF199" i="2"/>
  <c r="BI199" i="2" s="1"/>
  <c r="BE199" i="2"/>
  <c r="BG198" i="2"/>
  <c r="BH198" i="2"/>
  <c r="BJ198" i="2" s="1"/>
  <c r="L199" i="2"/>
  <c r="AZ199" i="2" s="1"/>
  <c r="AT199" i="2" l="1"/>
  <c r="M200" i="2"/>
  <c r="C199" i="2"/>
  <c r="AU199" i="2" s="1"/>
  <c r="AV198" i="2"/>
  <c r="L200" i="2"/>
  <c r="AZ200" i="2" s="1"/>
  <c r="BA199" i="2"/>
  <c r="BH199" i="2"/>
  <c r="BJ199" i="2" s="1"/>
  <c r="BG199" i="2"/>
  <c r="AA201" i="2"/>
  <c r="BF200" i="2"/>
  <c r="BI200" i="2" s="1"/>
  <c r="BE200" i="2"/>
  <c r="M201" i="2" l="1"/>
  <c r="AT200" i="2"/>
  <c r="C200" i="2"/>
  <c r="AU200" i="2" s="1"/>
  <c r="AV199" i="2"/>
  <c r="AA202" i="2"/>
  <c r="BF201" i="2"/>
  <c r="BI201" i="2" s="1"/>
  <c r="BE201" i="2"/>
  <c r="BH200" i="2"/>
  <c r="BJ200" i="2" s="1"/>
  <c r="BG200" i="2"/>
  <c r="BA200" i="2"/>
  <c r="L201" i="2"/>
  <c r="AZ201" i="2" s="1"/>
  <c r="AT201" i="2" l="1"/>
  <c r="M202" i="2"/>
  <c r="AV200" i="2"/>
  <c r="C201" i="2"/>
  <c r="AU201" i="2" s="1"/>
  <c r="BA201" i="2"/>
  <c r="L202" i="2"/>
  <c r="AZ202" i="2" s="1"/>
  <c r="BG201" i="2"/>
  <c r="BH201" i="2"/>
  <c r="BJ201" i="2" s="1"/>
  <c r="BF202" i="2"/>
  <c r="BI202" i="2" s="1"/>
  <c r="AA203" i="2"/>
  <c r="BE202" i="2"/>
  <c r="M203" i="2" l="1"/>
  <c r="AT202" i="2"/>
  <c r="BA202" i="2" s="1"/>
  <c r="AV201" i="2"/>
  <c r="C202" i="2"/>
  <c r="AU202" i="2" s="1"/>
  <c r="BG202" i="2"/>
  <c r="BH202" i="2"/>
  <c r="BJ202" i="2" s="1"/>
  <c r="AA204" i="2"/>
  <c r="BF203" i="2"/>
  <c r="BI203" i="2" s="1"/>
  <c r="BE203" i="2"/>
  <c r="L203" i="2"/>
  <c r="AZ203" i="2" s="1"/>
  <c r="M204" i="2" l="1"/>
  <c r="AT203" i="2"/>
  <c r="AV202" i="2"/>
  <c r="C203" i="2"/>
  <c r="AU203" i="2" s="1"/>
  <c r="AA205" i="2"/>
  <c r="BF204" i="2"/>
  <c r="BI204" i="2" s="1"/>
  <c r="BE204" i="2"/>
  <c r="L204" i="2"/>
  <c r="AZ204" i="2" s="1"/>
  <c r="BA203" i="2"/>
  <c r="BH203" i="2"/>
  <c r="BJ203" i="2" s="1"/>
  <c r="BG203" i="2"/>
  <c r="AT204" i="2" l="1"/>
  <c r="M205" i="2"/>
  <c r="C204" i="2"/>
  <c r="AU204" i="2" s="1"/>
  <c r="AV203" i="2"/>
  <c r="BG204" i="2"/>
  <c r="BH204" i="2"/>
  <c r="BJ204" i="2" s="1"/>
  <c r="BA204" i="2"/>
  <c r="L205" i="2"/>
  <c r="AZ205" i="2" s="1"/>
  <c r="AA206" i="2"/>
  <c r="BE205" i="2"/>
  <c r="BF205" i="2"/>
  <c r="BI205" i="2" s="1"/>
  <c r="AT205" i="2" l="1"/>
  <c r="M206" i="2"/>
  <c r="AV204" i="2"/>
  <c r="C205" i="2"/>
  <c r="AU205" i="2" s="1"/>
  <c r="BF206" i="2"/>
  <c r="BI206" i="2" s="1"/>
  <c r="AA207" i="2"/>
  <c r="BE206" i="2"/>
  <c r="BG205" i="2"/>
  <c r="BH205" i="2"/>
  <c r="BJ205" i="2" s="1"/>
  <c r="L206" i="2"/>
  <c r="AZ206" i="2" s="1"/>
  <c r="BA205" i="2"/>
  <c r="M207" i="2" l="1"/>
  <c r="AT206" i="2"/>
  <c r="BA206" i="2" s="1"/>
  <c r="AV205" i="2"/>
  <c r="C206" i="2"/>
  <c r="AU206" i="2" s="1"/>
  <c r="L207" i="2"/>
  <c r="AZ207" i="2" s="1"/>
  <c r="BH206" i="2"/>
  <c r="BJ206" i="2" s="1"/>
  <c r="BG206" i="2"/>
  <c r="AA208" i="2"/>
  <c r="BE207" i="2"/>
  <c r="BF207" i="2"/>
  <c r="BI207" i="2" s="1"/>
  <c r="AT207" i="2" l="1"/>
  <c r="M208" i="2"/>
  <c r="C207" i="2"/>
  <c r="AU207" i="2" s="1"/>
  <c r="AV206" i="2"/>
  <c r="BH207" i="2"/>
  <c r="BJ207" i="2" s="1"/>
  <c r="BG207" i="2"/>
  <c r="AA209" i="2"/>
  <c r="BF208" i="2"/>
  <c r="BI208" i="2" s="1"/>
  <c r="BE208" i="2"/>
  <c r="L208" i="2"/>
  <c r="AZ208" i="2" s="1"/>
  <c r="BA207" i="2"/>
  <c r="M209" i="2" l="1"/>
  <c r="AT208" i="2"/>
  <c r="BA208" i="2" s="1"/>
  <c r="AV207" i="2"/>
  <c r="C208" i="2"/>
  <c r="AU208" i="2" s="1"/>
  <c r="L209" i="2"/>
  <c r="AZ209" i="2" s="1"/>
  <c r="BG208" i="2"/>
  <c r="BH208" i="2"/>
  <c r="BJ208" i="2" s="1"/>
  <c r="AA210" i="2"/>
  <c r="BF209" i="2"/>
  <c r="BI209" i="2" s="1"/>
  <c r="BE209" i="2"/>
  <c r="M210" i="2" l="1"/>
  <c r="AT209" i="2"/>
  <c r="C209" i="2"/>
  <c r="AU209" i="2" s="1"/>
  <c r="AV208" i="2"/>
  <c r="BE210" i="2"/>
  <c r="AA211" i="2"/>
  <c r="BF210" i="2"/>
  <c r="BI210" i="2" s="1"/>
  <c r="BH209" i="2"/>
  <c r="BJ209" i="2" s="1"/>
  <c r="BG209" i="2"/>
  <c r="L210" i="2"/>
  <c r="AZ210" i="2" s="1"/>
  <c r="BA209" i="2"/>
  <c r="AT210" i="2" l="1"/>
  <c r="M211" i="2"/>
  <c r="AT211" i="2" s="1"/>
  <c r="AV209" i="2"/>
  <c r="C210" i="2"/>
  <c r="AU210" i="2" s="1"/>
  <c r="BA210" i="2"/>
  <c r="L211" i="2"/>
  <c r="AZ211" i="2" s="1"/>
  <c r="BF211" i="2"/>
  <c r="BI211" i="2" s="1"/>
  <c r="BE211" i="2"/>
  <c r="BG210" i="2"/>
  <c r="BH210" i="2"/>
  <c r="BJ210" i="2" s="1"/>
  <c r="BA211" i="2" l="1"/>
  <c r="AV210" i="2"/>
  <c r="C211" i="2"/>
  <c r="AU211" i="2" s="1"/>
  <c r="AV211" i="2" s="1"/>
  <c r="BH211" i="2"/>
  <c r="BJ211" i="2" s="1"/>
  <c r="BG211" i="2"/>
</calcChain>
</file>

<file path=xl/sharedStrings.xml><?xml version="1.0" encoding="utf-8"?>
<sst xmlns="http://schemas.openxmlformats.org/spreadsheetml/2006/main" count="167" uniqueCount="98">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</sst>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44" fontId="2" fillId="6" borderId="1" xfId="2" applyFont="1" applyFill="1" applyBorder="1"/>
    <xf numFmtId="44" fontId="2" fillId="7" borderId="1" xfId="2" applyFont="1" applyFill="1" applyBorder="1"/>
    <xf numFmtId="44" fontId="2" fillId="3" borderId="1" xfId="2" applyFont="1" applyFill="1" applyBorder="1"/>
    <xf numFmtId="44" fontId="0" fillId="0" borderId="1" xfId="2" applyFont="1" applyFill="1" applyBorder="1"/>
    <xf numFmtId="44" fontId="0" fillId="0" borderId="1" xfId="2" applyFont="1" applyBorder="1"/>
    <xf numFmtId="9" fontId="2" fillId="2" borderId="1" xfId="3" applyFont="1" applyFill="1" applyBorder="1"/>
    <xf numFmtId="9" fontId="2" fillId="3" borderId="1" xfId="3" applyFont="1" applyFill="1" applyBorder="1"/>
    <xf numFmtId="9" fontId="0" fillId="0" borderId="1" xfId="3" applyFont="1" applyFill="1" applyBorder="1"/>
    <xf numFmtId="9" fontId="0" fillId="0" borderId="1" xfId="3" applyFont="1" applyBorder="1"/>
    <xf numFmtId="167" fontId="0" fillId="2" borderId="0" xfId="1" applyNumberFormat="1" applyFont="1" applyFill="1"/>
    <xf numFmtId="167" fontId="2" fillId="4" borderId="1" xfId="1" applyNumberFormat="1" applyFont="1" applyFill="1" applyBorder="1"/>
    <xf numFmtId="167" fontId="2" fillId="4" borderId="0" xfId="1" applyNumberFormat="1" applyFont="1" applyFill="1" applyBorder="1"/>
    <xf numFmtId="167" fontId="2" fillId="3" borderId="0" xfId="1" applyNumberFormat="1" applyFont="1" applyFill="1"/>
    <xf numFmtId="167" fontId="2" fillId="3" borderId="1" xfId="1" applyNumberFormat="1" applyFont="1" applyFill="1" applyBorder="1"/>
    <xf numFmtId="167" fontId="0" fillId="0" borderId="0" xfId="1" applyNumberFormat="1" applyFont="1" applyFill="1" applyBorder="1"/>
    <xf numFmtId="167" fontId="0" fillId="0" borderId="0" xfId="1" applyNumberFormat="1" applyFont="1"/>
    <xf numFmtId="167" fontId="0" fillId="0" borderId="4" xfId="1" applyNumberFormat="1" applyFont="1" applyFill="1" applyBorder="1"/>
    <xf numFmtId="167" fontId="0" fillId="0" borderId="1" xfId="1" applyNumberFormat="1" applyFont="1" applyFill="1" applyBorder="1"/>
    <xf numFmtId="167" fontId="0" fillId="0" borderId="1" xfId="1" applyNumberFormat="1" applyFont="1" applyBorder="1"/>
    <xf numFmtId="167" fontId="2" fillId="5" borderId="1" xfId="1" applyNumberFormat="1" applyFont="1" applyFill="1" applyBorder="1"/>
    <xf numFmtId="9" fontId="0" fillId="0" borderId="0" xfId="3" applyFont="1"/>
    <xf numFmtId="9" fontId="0" fillId="0" borderId="2" xfId="3" applyFont="1" applyBorder="1"/>
    <xf numFmtId="167" fontId="0" fillId="0" borderId="2" xfId="1" applyNumberFormat="1" applyFont="1" applyBorder="1"/>
    <xf numFmtId="44" fontId="0" fillId="0" borderId="0" xfId="2" applyFont="1"/>
    <xf numFmtId="44" fontId="0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topLeftCell="X1" zoomScale="120" zoomScaleNormal="120" workbookViewId="0">
      <selection activeCell="AP1" sqref="AP1:AR1048576"/>
    </sheetView>
  </sheetViews>
  <sheetFormatPr baseColWidth="10" defaultRowHeight="16" x14ac:dyDescent="0.2"/>
  <cols>
    <col min="1" max="1" width="11.1640625" style="5" customWidth="1"/>
    <col min="2" max="2" width="10.83203125" style="45"/>
    <col min="3" max="3" width="26.33203125" style="23" customWidth="1"/>
    <col min="4" max="4" width="10.33203125" style="25" customWidth="1"/>
    <col min="5" max="5" width="17.33203125" style="25" customWidth="1"/>
    <col min="6" max="7" width="10.83203125" style="25"/>
    <col min="8" max="8" width="13.83203125" style="25" customWidth="1"/>
    <col min="9" max="9" width="12.83203125" style="25" customWidth="1"/>
    <col min="10" max="10" width="20" style="25" customWidth="1"/>
    <col min="11" max="11" width="13.83203125" style="25" customWidth="1"/>
    <col min="12" max="12" width="24" style="23" customWidth="1"/>
    <col min="13" max="13" width="19" style="25" customWidth="1"/>
    <col min="14" max="15" width="10.83203125" style="25"/>
    <col min="16" max="16" width="10.83203125" style="23"/>
    <col min="17" max="18" width="10.83203125" style="25"/>
    <col min="19" max="19" width="10.83203125" style="14"/>
    <col min="20" max="22" width="10.83203125" style="15"/>
    <col min="23" max="23" width="10.83203125" style="14"/>
    <col min="24" max="26" width="10.83203125" style="15"/>
    <col min="27" max="27" width="29.33203125" style="14" customWidth="1"/>
    <col min="28" max="28" width="28.1640625" style="15" customWidth="1"/>
    <col min="29" max="29" width="19.5" style="57" customWidth="1"/>
    <col min="30" max="30" width="12.1640625" style="64" customWidth="1"/>
    <col min="31" max="31" width="11.5" style="64" bestFit="1" customWidth="1"/>
    <col min="32" max="33" width="10.83203125" style="64"/>
    <col min="34" max="34" width="13.5" style="64" customWidth="1"/>
    <col min="35" max="35" width="10.83203125" style="64"/>
    <col min="36" max="36" width="17.33203125" style="64" customWidth="1"/>
    <col min="37" max="37" width="14.83203125" style="64" customWidth="1"/>
    <col min="38" max="38" width="10.83203125" style="67"/>
    <col min="39" max="39" width="10.83203125" style="64"/>
    <col min="40" max="40" width="15.83203125" style="53" customWidth="1"/>
    <col min="41" max="41" width="16" style="53" customWidth="1"/>
    <col min="42" max="42" width="17.6640625" style="67" customWidth="1"/>
    <col min="43" max="44" width="10.83203125" style="64"/>
    <col min="45" max="45" width="10.83203125" style="4"/>
    <col min="49" max="49" width="10.83203125" style="4"/>
  </cols>
  <sheetData>
    <row r="1" spans="1:49" x14ac:dyDescent="0.2">
      <c r="A1" s="5" t="s">
        <v>71</v>
      </c>
      <c r="B1" s="45" t="s">
        <v>71</v>
      </c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6" t="s">
        <v>10</v>
      </c>
      <c r="M1" s="27"/>
      <c r="N1" s="27"/>
      <c r="O1" s="27"/>
      <c r="P1" s="19" t="s">
        <v>13</v>
      </c>
      <c r="Q1" s="20"/>
      <c r="R1" s="20"/>
      <c r="S1" s="36" t="s">
        <v>17</v>
      </c>
      <c r="T1" s="9"/>
      <c r="U1" s="9"/>
      <c r="V1" s="9"/>
      <c r="W1" s="31" t="s">
        <v>19</v>
      </c>
      <c r="X1" s="16"/>
      <c r="Y1" s="16"/>
      <c r="Z1" s="16"/>
      <c r="AA1" s="17" t="s">
        <v>20</v>
      </c>
      <c r="AB1" s="18"/>
      <c r="AC1" s="54" t="s">
        <v>75</v>
      </c>
      <c r="AD1" s="58"/>
      <c r="AE1" s="58"/>
      <c r="AF1" s="58"/>
      <c r="AG1" s="58"/>
      <c r="AH1" s="58"/>
      <c r="AI1" s="58"/>
      <c r="AJ1" s="58"/>
      <c r="AK1" s="58"/>
      <c r="AL1" s="59" t="s">
        <v>81</v>
      </c>
      <c r="AM1" s="60"/>
      <c r="AN1" s="49" t="s">
        <v>82</v>
      </c>
      <c r="AO1" s="50" t="s">
        <v>84</v>
      </c>
      <c r="AP1" s="68" t="s">
        <v>85</v>
      </c>
      <c r="AQ1" s="68"/>
      <c r="AR1" s="68"/>
      <c r="AS1" s="26" t="s">
        <v>86</v>
      </c>
      <c r="AT1" s="48"/>
    </row>
    <row r="2" spans="1:49" s="3" customFormat="1" x14ac:dyDescent="0.2">
      <c r="A2" s="6" t="s">
        <v>0</v>
      </c>
      <c r="B2" s="46" t="s">
        <v>72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5" t="s">
        <v>76</v>
      </c>
      <c r="AD2" s="61" t="s">
        <v>35</v>
      </c>
      <c r="AE2" s="61" t="s">
        <v>2</v>
      </c>
      <c r="AF2" s="61" t="s">
        <v>3</v>
      </c>
      <c r="AG2" s="61" t="s">
        <v>5</v>
      </c>
      <c r="AH2" s="61" t="s">
        <v>6</v>
      </c>
      <c r="AI2" s="61" t="s">
        <v>7</v>
      </c>
      <c r="AJ2" s="61" t="s">
        <v>8</v>
      </c>
      <c r="AK2" s="61" t="s">
        <v>9</v>
      </c>
      <c r="AL2" s="62" t="s">
        <v>11</v>
      </c>
      <c r="AM2" s="61" t="s">
        <v>12</v>
      </c>
      <c r="AN2" s="51" t="s">
        <v>83</v>
      </c>
      <c r="AO2" s="51" t="s">
        <v>83</v>
      </c>
      <c r="AP2" s="62" t="s">
        <v>14</v>
      </c>
      <c r="AQ2" s="61" t="s">
        <v>16</v>
      </c>
      <c r="AR2" s="61" t="s">
        <v>15</v>
      </c>
      <c r="AS2" s="47" t="s">
        <v>87</v>
      </c>
      <c r="AW2" s="47"/>
    </row>
    <row r="3" spans="1:49" x14ac:dyDescent="0.2">
      <c r="B3" s="45" t="s">
        <v>66</v>
      </c>
      <c r="M3" s="24"/>
      <c r="N3" s="24"/>
      <c r="O3" s="24"/>
      <c r="Q3" s="24"/>
      <c r="R3" s="24"/>
      <c r="S3" s="12"/>
      <c r="T3" s="13"/>
      <c r="U3" s="13"/>
      <c r="V3" s="13"/>
      <c r="AC3" s="56"/>
      <c r="AD3" s="63"/>
      <c r="AE3" s="63"/>
      <c r="AF3" s="63"/>
      <c r="AG3" s="63"/>
      <c r="AH3" s="63"/>
      <c r="AI3" s="63"/>
      <c r="AK3" s="63"/>
      <c r="AL3" s="65"/>
      <c r="AM3" s="66"/>
      <c r="AN3" s="52"/>
      <c r="AO3" s="52"/>
      <c r="AP3" s="66"/>
    </row>
    <row r="4" spans="1:49" x14ac:dyDescent="0.2">
      <c r="AC4" s="56"/>
    </row>
    <row r="5" spans="1:49" x14ac:dyDescent="0.2">
      <c r="AC5" s="56"/>
    </row>
    <row r="6" spans="1:49" x14ac:dyDescent="0.2">
      <c r="AC6" s="56"/>
    </row>
    <row r="7" spans="1:49" x14ac:dyDescent="0.2">
      <c r="AC7" s="56"/>
    </row>
    <row r="8" spans="1:49" x14ac:dyDescent="0.2">
      <c r="AC8" s="56"/>
    </row>
    <row r="9" spans="1:49" x14ac:dyDescent="0.2">
      <c r="AC9" s="56"/>
    </row>
    <row r="10" spans="1:49" x14ac:dyDescent="0.2">
      <c r="AC10" s="56"/>
    </row>
    <row r="11" spans="1:49" x14ac:dyDescent="0.2">
      <c r="AC11" s="56"/>
    </row>
    <row r="12" spans="1:49" x14ac:dyDescent="0.2">
      <c r="AC12" s="56"/>
    </row>
    <row r="13" spans="1:49" x14ac:dyDescent="0.2">
      <c r="AC13" s="56"/>
    </row>
    <row r="14" spans="1:49" x14ac:dyDescent="0.2">
      <c r="AC14" s="56"/>
    </row>
    <row r="15" spans="1:49" x14ac:dyDescent="0.2">
      <c r="AC15" s="56"/>
    </row>
    <row r="16" spans="1:49" x14ac:dyDescent="0.2">
      <c r="AC16" s="56"/>
    </row>
    <row r="17" spans="3:29" x14ac:dyDescent="0.2">
      <c r="AC17" s="56"/>
    </row>
    <row r="18" spans="3:29" x14ac:dyDescent="0.2">
      <c r="AC18" s="56"/>
    </row>
    <row r="19" spans="3:29" x14ac:dyDescent="0.2">
      <c r="C19" s="44"/>
      <c r="AC19" s="56"/>
    </row>
    <row r="20" spans="3:29" x14ac:dyDescent="0.2">
      <c r="AC20" s="56"/>
    </row>
    <row r="21" spans="3:29" x14ac:dyDescent="0.2">
      <c r="AC21" s="56"/>
    </row>
    <row r="22" spans="3:29" x14ac:dyDescent="0.2">
      <c r="AC22" s="56"/>
    </row>
    <row r="23" spans="3:29" x14ac:dyDescent="0.2">
      <c r="AC23" s="56"/>
    </row>
    <row r="24" spans="3:29" x14ac:dyDescent="0.2">
      <c r="AC24" s="56"/>
    </row>
    <row r="25" spans="3:29" x14ac:dyDescent="0.2">
      <c r="AC25" s="56"/>
    </row>
    <row r="26" spans="3:29" x14ac:dyDescent="0.2">
      <c r="AC26" s="56"/>
    </row>
    <row r="27" spans="3:29" x14ac:dyDescent="0.2">
      <c r="AC27" s="56"/>
    </row>
    <row r="28" spans="3:29" x14ac:dyDescent="0.2">
      <c r="AC28" s="56"/>
    </row>
    <row r="29" spans="3:29" x14ac:dyDescent="0.2">
      <c r="AC29" s="56"/>
    </row>
    <row r="30" spans="3:29" x14ac:dyDescent="0.2">
      <c r="AC30" s="56"/>
    </row>
    <row r="31" spans="3:29" x14ac:dyDescent="0.2">
      <c r="AC31" s="56"/>
    </row>
    <row r="32" spans="3:29" x14ac:dyDescent="0.2">
      <c r="AC32" s="56"/>
    </row>
    <row r="33" spans="29:29" x14ac:dyDescent="0.2">
      <c r="AC33" s="56"/>
    </row>
    <row r="34" spans="29:29" x14ac:dyDescent="0.2">
      <c r="AC34" s="56"/>
    </row>
    <row r="35" spans="29:29" x14ac:dyDescent="0.2">
      <c r="AC35" s="56"/>
    </row>
    <row r="36" spans="29:29" x14ac:dyDescent="0.2">
      <c r="AC36" s="56"/>
    </row>
    <row r="37" spans="29:29" x14ac:dyDescent="0.2">
      <c r="AC37" s="56"/>
    </row>
    <row r="38" spans="29:29" x14ac:dyDescent="0.2">
      <c r="AC38" s="56"/>
    </row>
    <row r="39" spans="29:29" x14ac:dyDescent="0.2">
      <c r="AC39" s="56"/>
    </row>
    <row r="40" spans="29:29" x14ac:dyDescent="0.2">
      <c r="AC40" s="56"/>
    </row>
    <row r="41" spans="29:29" x14ac:dyDescent="0.2">
      <c r="AC41" s="56"/>
    </row>
    <row r="42" spans="29:29" x14ac:dyDescent="0.2">
      <c r="AC42" s="56"/>
    </row>
    <row r="43" spans="29:29" x14ac:dyDescent="0.2">
      <c r="AC43" s="56"/>
    </row>
    <row r="44" spans="29:29" x14ac:dyDescent="0.2">
      <c r="AC44" s="56"/>
    </row>
    <row r="45" spans="29:29" x14ac:dyDescent="0.2">
      <c r="AC45" s="56"/>
    </row>
    <row r="46" spans="29:29" x14ac:dyDescent="0.2">
      <c r="AC46" s="56"/>
    </row>
    <row r="47" spans="29:29" x14ac:dyDescent="0.2">
      <c r="AC47" s="56"/>
    </row>
    <row r="48" spans="29:29" x14ac:dyDescent="0.2">
      <c r="AC48" s="56"/>
    </row>
    <row r="49" spans="29:29" x14ac:dyDescent="0.2">
      <c r="AC49" s="56"/>
    </row>
    <row r="50" spans="29:29" x14ac:dyDescent="0.2">
      <c r="AC50" s="56"/>
    </row>
    <row r="51" spans="29:29" x14ac:dyDescent="0.2">
      <c r="AC51" s="56"/>
    </row>
    <row r="52" spans="29:29" x14ac:dyDescent="0.2">
      <c r="AC52" s="56"/>
    </row>
    <row r="53" spans="29:29" x14ac:dyDescent="0.2">
      <c r="AC53" s="56"/>
    </row>
    <row r="54" spans="29:29" x14ac:dyDescent="0.2">
      <c r="AC54" s="56"/>
    </row>
    <row r="55" spans="29:29" x14ac:dyDescent="0.2">
      <c r="AC55" s="56"/>
    </row>
    <row r="56" spans="29:29" x14ac:dyDescent="0.2">
      <c r="AC56" s="56"/>
    </row>
    <row r="57" spans="29:29" x14ac:dyDescent="0.2">
      <c r="AC57" s="56"/>
    </row>
    <row r="58" spans="29:29" x14ac:dyDescent="0.2">
      <c r="AC58" s="56"/>
    </row>
    <row r="59" spans="29:29" x14ac:dyDescent="0.2">
      <c r="AC59" s="56"/>
    </row>
    <row r="60" spans="29:29" x14ac:dyDescent="0.2">
      <c r="AC60" s="56"/>
    </row>
    <row r="61" spans="29:29" x14ac:dyDescent="0.2">
      <c r="AC61" s="56"/>
    </row>
    <row r="62" spans="29:29" x14ac:dyDescent="0.2">
      <c r="AC62" s="56"/>
    </row>
    <row r="63" spans="29:29" x14ac:dyDescent="0.2">
      <c r="AC63" s="56"/>
    </row>
    <row r="64" spans="29:29" x14ac:dyDescent="0.2">
      <c r="AC64" s="56"/>
    </row>
    <row r="65" spans="29:29" x14ac:dyDescent="0.2">
      <c r="AC65" s="56"/>
    </row>
    <row r="66" spans="29:29" x14ac:dyDescent="0.2">
      <c r="AC66" s="56"/>
    </row>
    <row r="67" spans="29:29" x14ac:dyDescent="0.2">
      <c r="AC67" s="56"/>
    </row>
    <row r="68" spans="29:29" x14ac:dyDescent="0.2">
      <c r="AC68" s="56"/>
    </row>
    <row r="69" spans="29:29" x14ac:dyDescent="0.2">
      <c r="AC69" s="56"/>
    </row>
    <row r="70" spans="29:29" x14ac:dyDescent="0.2">
      <c r="AC70" s="56"/>
    </row>
    <row r="71" spans="29:29" x14ac:dyDescent="0.2">
      <c r="AC71" s="56"/>
    </row>
    <row r="72" spans="29:29" x14ac:dyDescent="0.2">
      <c r="AC72" s="56"/>
    </row>
    <row r="73" spans="29:29" x14ac:dyDescent="0.2">
      <c r="AC73" s="56"/>
    </row>
    <row r="74" spans="29:29" x14ac:dyDescent="0.2">
      <c r="AC74" s="56"/>
    </row>
    <row r="75" spans="29:29" x14ac:dyDescent="0.2">
      <c r="AC75" s="56"/>
    </row>
    <row r="76" spans="29:29" x14ac:dyDescent="0.2">
      <c r="AC76" s="56"/>
    </row>
    <row r="77" spans="29:29" x14ac:dyDescent="0.2">
      <c r="AC77" s="56"/>
    </row>
    <row r="78" spans="29:29" x14ac:dyDescent="0.2">
      <c r="AC78" s="56"/>
    </row>
    <row r="79" spans="29:29" x14ac:dyDescent="0.2">
      <c r="AC79" s="56"/>
    </row>
    <row r="80" spans="29:29" x14ac:dyDescent="0.2">
      <c r="AC80" s="56"/>
    </row>
    <row r="81" spans="29:29" x14ac:dyDescent="0.2">
      <c r="AC81" s="56"/>
    </row>
    <row r="82" spans="29:29" x14ac:dyDescent="0.2">
      <c r="AC82" s="56"/>
    </row>
    <row r="83" spans="29:29" x14ac:dyDescent="0.2">
      <c r="AC83" s="56"/>
    </row>
    <row r="84" spans="29:29" x14ac:dyDescent="0.2">
      <c r="AC84" s="56"/>
    </row>
    <row r="85" spans="29:29" x14ac:dyDescent="0.2">
      <c r="AC85" s="56"/>
    </row>
    <row r="86" spans="29:29" x14ac:dyDescent="0.2">
      <c r="AC86" s="56"/>
    </row>
    <row r="87" spans="29:29" x14ac:dyDescent="0.2">
      <c r="AC87" s="56"/>
    </row>
    <row r="88" spans="29:29" x14ac:dyDescent="0.2">
      <c r="AC88" s="56"/>
    </row>
    <row r="89" spans="29:29" x14ac:dyDescent="0.2">
      <c r="AC89" s="56"/>
    </row>
    <row r="90" spans="29:29" x14ac:dyDescent="0.2">
      <c r="AC90" s="56"/>
    </row>
    <row r="91" spans="29:29" x14ac:dyDescent="0.2">
      <c r="AC91" s="56"/>
    </row>
    <row r="92" spans="29:29" x14ac:dyDescent="0.2">
      <c r="AC92" s="56"/>
    </row>
    <row r="93" spans="29:29" x14ac:dyDescent="0.2">
      <c r="AC93" s="56"/>
    </row>
    <row r="94" spans="29:29" x14ac:dyDescent="0.2">
      <c r="AC94" s="56"/>
    </row>
    <row r="95" spans="29:29" x14ac:dyDescent="0.2">
      <c r="AC95" s="56"/>
    </row>
    <row r="96" spans="29:29" x14ac:dyDescent="0.2">
      <c r="AC96" s="56"/>
    </row>
    <row r="97" spans="29:29" x14ac:dyDescent="0.2">
      <c r="AC97" s="56"/>
    </row>
    <row r="98" spans="29:29" x14ac:dyDescent="0.2">
      <c r="AC98" s="56"/>
    </row>
    <row r="99" spans="29:29" x14ac:dyDescent="0.2">
      <c r="AC99" s="56"/>
    </row>
    <row r="100" spans="29:29" x14ac:dyDescent="0.2">
      <c r="AC100" s="56"/>
    </row>
    <row r="101" spans="29:29" x14ac:dyDescent="0.2">
      <c r="AC101" s="56"/>
    </row>
    <row r="102" spans="29:29" x14ac:dyDescent="0.2">
      <c r="AC102" s="56"/>
    </row>
    <row r="103" spans="29:29" x14ac:dyDescent="0.2">
      <c r="AC103" s="56"/>
    </row>
    <row r="104" spans="29:29" x14ac:dyDescent="0.2">
      <c r="AC104" s="56"/>
    </row>
    <row r="105" spans="29:29" x14ac:dyDescent="0.2">
      <c r="AC105" s="56"/>
    </row>
    <row r="106" spans="29:29" x14ac:dyDescent="0.2">
      <c r="AC106" s="56"/>
    </row>
    <row r="107" spans="29:29" x14ac:dyDescent="0.2">
      <c r="AC107" s="56"/>
    </row>
    <row r="108" spans="29:29" x14ac:dyDescent="0.2">
      <c r="AC108" s="56"/>
    </row>
    <row r="109" spans="29:29" x14ac:dyDescent="0.2">
      <c r="AC109" s="56"/>
    </row>
    <row r="110" spans="29:29" x14ac:dyDescent="0.2">
      <c r="AC110" s="56"/>
    </row>
    <row r="111" spans="29:29" x14ac:dyDescent="0.2">
      <c r="AC111" s="56"/>
    </row>
    <row r="112" spans="29:29" x14ac:dyDescent="0.2">
      <c r="AC112" s="56"/>
    </row>
    <row r="113" spans="29:29" x14ac:dyDescent="0.2">
      <c r="AC113" s="56"/>
    </row>
    <row r="114" spans="29:29" x14ac:dyDescent="0.2">
      <c r="AC114" s="56"/>
    </row>
    <row r="115" spans="29:29" x14ac:dyDescent="0.2">
      <c r="AC115" s="56"/>
    </row>
    <row r="116" spans="29:29" x14ac:dyDescent="0.2">
      <c r="AC116" s="56"/>
    </row>
    <row r="117" spans="29:29" x14ac:dyDescent="0.2">
      <c r="AC117" s="56"/>
    </row>
    <row r="118" spans="29:29" x14ac:dyDescent="0.2">
      <c r="AC118" s="56"/>
    </row>
    <row r="119" spans="29:29" x14ac:dyDescent="0.2">
      <c r="AC119" s="56"/>
    </row>
    <row r="120" spans="29:29" x14ac:dyDescent="0.2">
      <c r="AC120" s="56"/>
    </row>
    <row r="121" spans="29:29" x14ac:dyDescent="0.2">
      <c r="AC121" s="56"/>
    </row>
    <row r="122" spans="29:29" x14ac:dyDescent="0.2">
      <c r="AC122" s="56"/>
    </row>
    <row r="123" spans="29:29" x14ac:dyDescent="0.2">
      <c r="AC123" s="56"/>
    </row>
    <row r="124" spans="29:29" x14ac:dyDescent="0.2">
      <c r="AC124" s="56"/>
    </row>
    <row r="125" spans="29:29" x14ac:dyDescent="0.2">
      <c r="AC125" s="56"/>
    </row>
    <row r="126" spans="29:29" x14ac:dyDescent="0.2">
      <c r="AC126" s="56"/>
    </row>
    <row r="127" spans="29:29" x14ac:dyDescent="0.2">
      <c r="AC127" s="56"/>
    </row>
    <row r="128" spans="29:29" x14ac:dyDescent="0.2">
      <c r="AC128" s="56"/>
    </row>
    <row r="129" spans="29:29" x14ac:dyDescent="0.2">
      <c r="AC129" s="56"/>
    </row>
    <row r="130" spans="29:29" x14ac:dyDescent="0.2">
      <c r="AC130" s="56"/>
    </row>
    <row r="131" spans="29:29" x14ac:dyDescent="0.2">
      <c r="AC131" s="56"/>
    </row>
    <row r="132" spans="29:29" x14ac:dyDescent="0.2">
      <c r="AC132" s="56"/>
    </row>
    <row r="133" spans="29:29" x14ac:dyDescent="0.2">
      <c r="AC133" s="56"/>
    </row>
    <row r="134" spans="29:29" x14ac:dyDescent="0.2">
      <c r="AC134" s="56"/>
    </row>
    <row r="135" spans="29:29" x14ac:dyDescent="0.2">
      <c r="AC135" s="56"/>
    </row>
    <row r="136" spans="29:29" x14ac:dyDescent="0.2">
      <c r="AC136" s="56"/>
    </row>
    <row r="137" spans="29:29" x14ac:dyDescent="0.2">
      <c r="AC137" s="56"/>
    </row>
    <row r="138" spans="29:29" x14ac:dyDescent="0.2">
      <c r="AC138" s="56"/>
    </row>
    <row r="139" spans="29:29" x14ac:dyDescent="0.2">
      <c r="AC139" s="56"/>
    </row>
    <row r="140" spans="29:29" x14ac:dyDescent="0.2">
      <c r="AC140" s="56"/>
    </row>
    <row r="141" spans="29:29" x14ac:dyDescent="0.2">
      <c r="AC141" s="56"/>
    </row>
    <row r="142" spans="29:29" x14ac:dyDescent="0.2">
      <c r="AC142" s="56"/>
    </row>
    <row r="143" spans="29:29" x14ac:dyDescent="0.2">
      <c r="AC143" s="56"/>
    </row>
    <row r="144" spans="29:29" x14ac:dyDescent="0.2">
      <c r="AC144" s="56"/>
    </row>
    <row r="145" spans="29:29" x14ac:dyDescent="0.2">
      <c r="AC145" s="56"/>
    </row>
    <row r="146" spans="29:29" x14ac:dyDescent="0.2">
      <c r="AC146" s="56"/>
    </row>
    <row r="147" spans="29:29" x14ac:dyDescent="0.2">
      <c r="AC147" s="56"/>
    </row>
    <row r="148" spans="29:29" x14ac:dyDescent="0.2">
      <c r="AC148" s="56"/>
    </row>
    <row r="149" spans="29:29" x14ac:dyDescent="0.2">
      <c r="AC149" s="56"/>
    </row>
    <row r="150" spans="29:29" x14ac:dyDescent="0.2">
      <c r="AC150" s="56"/>
    </row>
    <row r="151" spans="29:29" x14ac:dyDescent="0.2">
      <c r="AC151" s="56"/>
    </row>
    <row r="152" spans="29:29" x14ac:dyDescent="0.2">
      <c r="AC152" s="56"/>
    </row>
    <row r="153" spans="29:29" x14ac:dyDescent="0.2">
      <c r="AC153" s="56"/>
    </row>
    <row r="154" spans="29:29" x14ac:dyDescent="0.2">
      <c r="AC154" s="56"/>
    </row>
    <row r="155" spans="29:29" x14ac:dyDescent="0.2">
      <c r="AC155" s="56"/>
    </row>
    <row r="156" spans="29:29" x14ac:dyDescent="0.2">
      <c r="AC156" s="56"/>
    </row>
    <row r="157" spans="29:29" x14ac:dyDescent="0.2">
      <c r="AC157" s="56"/>
    </row>
    <row r="158" spans="29:29" x14ac:dyDescent="0.2">
      <c r="AC158" s="56"/>
    </row>
    <row r="159" spans="29:29" x14ac:dyDescent="0.2">
      <c r="AC159" s="56"/>
    </row>
    <row r="160" spans="29:29" x14ac:dyDescent="0.2">
      <c r="AC160" s="56"/>
    </row>
    <row r="161" spans="29:29" x14ac:dyDescent="0.2">
      <c r="AC16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U212"/>
  <sheetViews>
    <sheetView tabSelected="1" topLeftCell="AC1" workbookViewId="0">
      <selection activeCell="AM14" sqref="AM14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9" style="69" customWidth="1"/>
    <col min="30" max="39" width="12" style="64" customWidth="1"/>
    <col min="40" max="41" width="19.1640625" style="72" customWidth="1"/>
    <col min="42" max="44" width="13.33203125" style="64" customWidth="1"/>
    <col min="45" max="45" width="11.33203125" style="4" customWidth="1"/>
    <col min="46" max="46" width="16" customWidth="1"/>
    <col min="47" max="47" width="15.1640625" customWidth="1"/>
    <col min="48" max="48" width="13" customWidth="1"/>
    <col min="49" max="49" width="17.5" customWidth="1"/>
    <col min="50" max="50" width="13.6640625" customWidth="1"/>
    <col min="52" max="52" width="19.83203125" customWidth="1"/>
    <col min="53" max="53" width="20.1640625" customWidth="1"/>
    <col min="54" max="54" width="17.1640625" customWidth="1"/>
    <col min="55" max="55" width="15.6640625" customWidth="1"/>
    <col min="57" max="57" width="21.83203125" customWidth="1"/>
    <col min="58" max="58" width="20.1640625" customWidth="1"/>
    <col min="59" max="59" width="22.1640625" customWidth="1"/>
    <col min="72" max="72" width="20.6640625" customWidth="1"/>
  </cols>
  <sheetData>
    <row r="1" spans="1:73" s="1" customFormat="1" x14ac:dyDescent="0.2">
      <c r="A1" s="32"/>
      <c r="B1" s="32"/>
      <c r="C1" s="28" t="s">
        <v>1</v>
      </c>
      <c r="D1" s="33"/>
      <c r="E1" s="33"/>
      <c r="F1" s="33"/>
      <c r="G1" s="33"/>
      <c r="H1" s="33"/>
      <c r="I1" s="33"/>
      <c r="J1" s="33"/>
      <c r="K1" s="33"/>
      <c r="L1" s="26" t="s">
        <v>10</v>
      </c>
      <c r="M1" s="34"/>
      <c r="N1" s="34"/>
      <c r="O1" s="34"/>
      <c r="P1" s="19" t="s">
        <v>13</v>
      </c>
      <c r="Q1" s="35"/>
      <c r="R1" s="35"/>
      <c r="S1" s="36" t="s">
        <v>17</v>
      </c>
      <c r="T1" s="37"/>
      <c r="U1" s="37"/>
      <c r="V1" s="37"/>
      <c r="W1" s="31" t="s">
        <v>19</v>
      </c>
      <c r="X1" s="38"/>
      <c r="Y1" s="38"/>
      <c r="Z1" s="38"/>
      <c r="AA1" s="30" t="s">
        <v>20</v>
      </c>
      <c r="AB1" s="39"/>
      <c r="AC1" s="54" t="s">
        <v>75</v>
      </c>
      <c r="AD1" s="58"/>
      <c r="AE1" s="58"/>
      <c r="AF1" s="58"/>
      <c r="AG1" s="58"/>
      <c r="AH1" s="58"/>
      <c r="AI1" s="58"/>
      <c r="AJ1" s="58"/>
      <c r="AK1" s="58"/>
      <c r="AL1" s="59" t="s">
        <v>81</v>
      </c>
      <c r="AM1" s="60"/>
      <c r="AN1" s="49" t="s">
        <v>82</v>
      </c>
      <c r="AO1" s="50" t="s">
        <v>84</v>
      </c>
      <c r="AP1" s="68" t="s">
        <v>85</v>
      </c>
      <c r="AQ1" s="68"/>
      <c r="AR1" s="68"/>
      <c r="AS1" s="40" t="s">
        <v>97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s="3" customFormat="1" x14ac:dyDescent="0.2">
      <c r="A2" s="6" t="s">
        <v>0</v>
      </c>
      <c r="B2" s="6" t="s">
        <v>34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5" t="s">
        <v>76</v>
      </c>
      <c r="AD2" s="61" t="s">
        <v>35</v>
      </c>
      <c r="AE2" s="61" t="s">
        <v>2</v>
      </c>
      <c r="AF2" s="61" t="s">
        <v>3</v>
      </c>
      <c r="AG2" s="61" t="s">
        <v>5</v>
      </c>
      <c r="AH2" s="61" t="s">
        <v>6</v>
      </c>
      <c r="AI2" s="61" t="s">
        <v>7</v>
      </c>
      <c r="AJ2" s="61" t="s">
        <v>8</v>
      </c>
      <c r="AK2" s="61" t="s">
        <v>9</v>
      </c>
      <c r="AL2" s="62" t="s">
        <v>11</v>
      </c>
      <c r="AM2" s="61" t="s">
        <v>12</v>
      </c>
      <c r="AN2" s="51" t="s">
        <v>83</v>
      </c>
      <c r="AO2" s="51" t="s">
        <v>83</v>
      </c>
      <c r="AP2" s="62" t="s">
        <v>14</v>
      </c>
      <c r="AQ2" s="61" t="s">
        <v>16</v>
      </c>
      <c r="AR2" s="61" t="s">
        <v>15</v>
      </c>
      <c r="AS2" s="7" t="s">
        <v>35</v>
      </c>
      <c r="AT2" s="3" t="s">
        <v>41</v>
      </c>
      <c r="AU2" s="3" t="s">
        <v>42</v>
      </c>
      <c r="AV2" s="3" t="s">
        <v>36</v>
      </c>
      <c r="AW2" s="3" t="s">
        <v>38</v>
      </c>
      <c r="AX2" s="3" t="s">
        <v>37</v>
      </c>
      <c r="AY2" s="3" t="s">
        <v>39</v>
      </c>
      <c r="AZ2" s="3" t="s">
        <v>40</v>
      </c>
      <c r="BA2" s="3" t="s">
        <v>43</v>
      </c>
      <c r="BB2" s="3" t="s">
        <v>44</v>
      </c>
      <c r="BC2" s="3" t="s">
        <v>18</v>
      </c>
      <c r="BD2" s="3" t="s">
        <v>45</v>
      </c>
      <c r="BE2" s="3" t="s">
        <v>46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51</v>
      </c>
      <c r="BK2" s="3" t="s">
        <v>52</v>
      </c>
      <c r="BL2" s="3" t="s">
        <v>53</v>
      </c>
      <c r="BM2" s="3" t="s">
        <v>54</v>
      </c>
      <c r="BN2" s="3" t="s">
        <v>55</v>
      </c>
      <c r="BO2" s="3" t="s">
        <v>56</v>
      </c>
      <c r="BP2" s="3" t="s">
        <v>57</v>
      </c>
      <c r="BQ2" s="3" t="s">
        <v>58</v>
      </c>
      <c r="BR2" s="3" t="s">
        <v>62</v>
      </c>
      <c r="BS2" s="3" t="s">
        <v>59</v>
      </c>
      <c r="BT2" s="3" t="s">
        <v>60</v>
      </c>
      <c r="BU2" s="3" t="s">
        <v>61</v>
      </c>
    </row>
    <row r="3" spans="1:73" x14ac:dyDescent="0.2">
      <c r="A3" s="5">
        <f>periods!$A3</f>
        <v>0</v>
      </c>
      <c r="B3" s="5">
        <f>IF(ISBLANK(periods!$AC3), periods!$A4, periods!$AC3)</f>
        <v>0</v>
      </c>
      <c r="C3" t="str">
        <f>IF(ISBLANK(periods!$C3), output_periods!$AU2, periods!$C3)</f>
        <v>Leased Units @ end</v>
      </c>
      <c r="D3">
        <f>periods!D3</f>
        <v>0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>
        <f>periods!K3</f>
        <v>0</v>
      </c>
      <c r="L3" t="str">
        <f>IF(ISBLANK(periods!$L3), output_periods!$AZ2, periods!$L3)</f>
        <v>Occupied Units @ end</v>
      </c>
      <c r="M3" t="str">
        <f>IF(ISBLANK(periods!$M3), output_periods!$M2, periods!$M3)</f>
        <v>Occupiable units (opt)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 t="str">
        <f>IF(ISBLANK(periods!$AA3), output_periods!$AA2, periods!$AA3)</f>
        <v>Monthly Average Rent (optional)</v>
      </c>
      <c r="AB3" t="str">
        <f>IF(ISBLANK(periods!$AB3), output_periods!$AB2, periods!$AB3)</f>
        <v>Lowest Monthly Rent (optional)</v>
      </c>
      <c r="AC3" s="69">
        <f>periods!AC3</f>
        <v>0</v>
      </c>
      <c r="AD3" s="64">
        <f>periods!AD3</f>
        <v>0</v>
      </c>
      <c r="AE3" s="64">
        <f>periods!AE3</f>
        <v>0</v>
      </c>
      <c r="AF3" s="64">
        <f>periods!AF3</f>
        <v>0</v>
      </c>
      <c r="AG3" s="64">
        <f>periods!AG3</f>
        <v>0</v>
      </c>
      <c r="AH3" s="64">
        <f>periods!AH3</f>
        <v>0</v>
      </c>
      <c r="AI3" s="64">
        <f>periods!AI3</f>
        <v>0</v>
      </c>
      <c r="AJ3" s="64">
        <f>periods!AJ3</f>
        <v>0</v>
      </c>
      <c r="AK3" s="64">
        <f>periods!AK3</f>
        <v>0</v>
      </c>
      <c r="AL3" s="64">
        <f>periods!AL3</f>
        <v>0</v>
      </c>
      <c r="AM3" s="64">
        <f>periods!AM3</f>
        <v>0</v>
      </c>
      <c r="AN3" s="72">
        <f>periods!AN3</f>
        <v>0</v>
      </c>
      <c r="AO3" s="72">
        <f>periods!AO3</f>
        <v>0</v>
      </c>
      <c r="AP3" s="64">
        <f>periods!AP3</f>
        <v>0</v>
      </c>
      <c r="AQ3" s="64">
        <f>periods!AQ3</f>
        <v>0</v>
      </c>
      <c r="AR3" s="64">
        <f>periods!AR3</f>
        <v>0</v>
      </c>
      <c r="AS3" s="4">
        <f>E3-F3</f>
        <v>0</v>
      </c>
      <c r="AT3" t="str">
        <f>M3</f>
        <v>Occupiable units (opt)</v>
      </c>
      <c r="AU3" t="e">
        <f>C3+AS3</f>
        <v>#VALUE!</v>
      </c>
      <c r="AV3">
        <f>IFERROR(AU3/AT3,0)</f>
        <v>0</v>
      </c>
      <c r="AW3">
        <f>J3+K3</f>
        <v>0</v>
      </c>
      <c r="AX3">
        <f>IFERROR(J3/AW3, 0)</f>
        <v>0</v>
      </c>
      <c r="AY3" s="8">
        <f>IFERROR(G3/D3, 0)</f>
        <v>0</v>
      </c>
      <c r="AZ3" t="e">
        <f>L3+N3-O3</f>
        <v>#VALUE!</v>
      </c>
      <c r="BA3">
        <f>IFERROR(AZ3/AT3, 0)</f>
        <v>0</v>
      </c>
      <c r="BB3">
        <f>SUM(S3:V3)</f>
        <v>0</v>
      </c>
      <c r="BC3">
        <f>SUM(W3:Z3)</f>
        <v>0</v>
      </c>
      <c r="BD3">
        <f>SUM(BB3:BC3)</f>
        <v>0</v>
      </c>
      <c r="BE3" t="e">
        <f>AS3*AA3*12</f>
        <v>#VALUE!</v>
      </c>
      <c r="BF3" t="e">
        <f>I3*AA3*12</f>
        <v>#VALUE!</v>
      </c>
      <c r="BG3" t="e">
        <f>SUM(BE3:BF3)</f>
        <v>#VALUE!</v>
      </c>
      <c r="BH3">
        <f>ROUND(IFERROR(BE3/BB3, 0), 0)</f>
        <v>0</v>
      </c>
      <c r="BI3">
        <f>ROUND(IFERROR(BF3/BC3, 0), 0)</f>
        <v>0</v>
      </c>
      <c r="BJ3">
        <f>(BH3 * IFERROR(BB3/BD3, 0)) + (BI3 * IFERROR(BC3/BE3, 0))</f>
        <v>0</v>
      </c>
      <c r="BK3">
        <f>IFERROR(Q3/P3, 0)</f>
        <v>0</v>
      </c>
      <c r="BL3">
        <f>IFERROR(R3/Q3, 0)</f>
        <v>0</v>
      </c>
      <c r="BM3">
        <f>IFERROR(D3/R3, 0)</f>
        <v>0</v>
      </c>
      <c r="BN3">
        <f>IFERROR(E3/D3, 0)</f>
        <v>0</v>
      </c>
      <c r="BO3">
        <f>IFERROR(E3/P3, 0)</f>
        <v>0</v>
      </c>
      <c r="BP3">
        <f t="shared" ref="BP3:BP66" si="0">IFERROR($BB3/P3, 0)</f>
        <v>0</v>
      </c>
      <c r="BQ3">
        <f t="shared" ref="BQ3:BQ66" si="1">IFERROR($BB3/Q3, 0)</f>
        <v>0</v>
      </c>
      <c r="BR3">
        <f t="shared" ref="BR3:BR66" si="2">IFERROR($BB3/R3, 0)</f>
        <v>0</v>
      </c>
      <c r="BS3">
        <f t="shared" ref="BS3:BS66" si="3">IFERROR($BB3/D3, 0)</f>
        <v>0</v>
      </c>
      <c r="BT3">
        <f t="shared" ref="BT3:BT66" si="4">IFERROR($BB3/E3, 0)</f>
        <v>0</v>
      </c>
      <c r="BU3">
        <f>IFERROR(BT3/AB3, 0)</f>
        <v>0</v>
      </c>
    </row>
    <row r="4" spans="1:73" x14ac:dyDescent="0.2">
      <c r="A4" s="5">
        <f>periods!$A4</f>
        <v>0</v>
      </c>
      <c r="B4" s="5">
        <f>IF(ISBLANK(periods!$AC4), periods!$A5, periods!$AC4)</f>
        <v>0</v>
      </c>
      <c r="C4" t="e">
        <f>IF(ISBLANK(periods!$C4), output_periods!$AU3, periods!$C4)</f>
        <v>#VALUE!</v>
      </c>
      <c r="D4">
        <f>periods!D4</f>
        <v>0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>
        <f>periods!K4</f>
        <v>0</v>
      </c>
      <c r="L4" t="e">
        <f>IF(ISBLANK(periods!$L4), output_periods!$AZ3, periods!$L4)</f>
        <v>#VALUE!</v>
      </c>
      <c r="M4" t="str">
        <f>IF(ISBLANK(periods!$M4), output_periods!$M3, periods!$M4)</f>
        <v>Occupiable units (opt)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 t="str">
        <f>IF(ISBLANK(periods!$AA4), output_periods!$AA3, periods!$AA4)</f>
        <v>Monthly Average Rent (optional)</v>
      </c>
      <c r="AB4" t="str">
        <f>IF(ISBLANK(periods!$AB4), output_periods!$AB3, periods!$AB4)</f>
        <v>Lowest Monthly Rent (optional)</v>
      </c>
      <c r="AC4" s="69">
        <f>periods!AC4</f>
        <v>0</v>
      </c>
      <c r="AD4" s="64">
        <f>periods!AD4</f>
        <v>0</v>
      </c>
      <c r="AE4" s="64">
        <f>periods!AE4</f>
        <v>0</v>
      </c>
      <c r="AF4" s="64">
        <f>periods!AF4</f>
        <v>0</v>
      </c>
      <c r="AG4" s="64">
        <f>periods!AG4</f>
        <v>0</v>
      </c>
      <c r="AH4" s="64">
        <f>periods!AH4</f>
        <v>0</v>
      </c>
      <c r="AI4" s="64">
        <f>periods!AI4</f>
        <v>0</v>
      </c>
      <c r="AJ4" s="64">
        <f>periods!AJ4</f>
        <v>0</v>
      </c>
      <c r="AK4" s="64">
        <f>periods!AK4</f>
        <v>0</v>
      </c>
      <c r="AL4" s="64">
        <f>periods!AL4</f>
        <v>0</v>
      </c>
      <c r="AM4" s="64">
        <f>periods!AM4</f>
        <v>0</v>
      </c>
      <c r="AN4" s="72">
        <f>periods!AN4</f>
        <v>0</v>
      </c>
      <c r="AO4" s="72">
        <f>periods!AO4</f>
        <v>0</v>
      </c>
      <c r="AP4" s="64">
        <f>periods!AP4</f>
        <v>0</v>
      </c>
      <c r="AQ4" s="64">
        <f>periods!AQ4</f>
        <v>0</v>
      </c>
      <c r="AR4" s="64">
        <f>periods!AR4</f>
        <v>0</v>
      </c>
      <c r="AS4" s="4">
        <f t="shared" ref="AS4:AS67" si="5">E4-F4</f>
        <v>0</v>
      </c>
      <c r="AT4" t="str">
        <f t="shared" ref="AT4:AT67" si="6">M4</f>
        <v>Occupiable units (opt)</v>
      </c>
      <c r="AU4" t="e">
        <f t="shared" ref="AU4:AU67" si="7">C4+AS4</f>
        <v>#VALUE!</v>
      </c>
      <c r="AV4">
        <f t="shared" ref="AV4:AV67" si="8">IFERROR(AU4/AT4,0)</f>
        <v>0</v>
      </c>
      <c r="AW4">
        <f t="shared" ref="AW4:AW67" si="9">J4+K4</f>
        <v>0</v>
      </c>
      <c r="AX4">
        <f t="shared" ref="AX4:AX67" si="10">IFERROR(J4/AW4, 0)</f>
        <v>0</v>
      </c>
      <c r="AY4" s="8">
        <f t="shared" ref="AY4:AY67" si="11">IFERROR(G4/D4, 0)</f>
        <v>0</v>
      </c>
      <c r="AZ4" t="e">
        <f t="shared" ref="AZ4:AZ67" si="12">L4+N4-O4</f>
        <v>#VALUE!</v>
      </c>
      <c r="BA4">
        <f t="shared" ref="BA4:BA67" si="13">IFERROR(AZ4/AT4, 0)</f>
        <v>0</v>
      </c>
      <c r="BB4">
        <f t="shared" ref="BB4:BB67" si="14">SUM(S4:V4)</f>
        <v>0</v>
      </c>
      <c r="BC4">
        <f t="shared" ref="BC4:BC67" si="15">SUM(W4:Z4)</f>
        <v>0</v>
      </c>
      <c r="BD4">
        <f t="shared" ref="BD4:BD67" si="16">SUM(BB4:BC4)</f>
        <v>0</v>
      </c>
      <c r="BE4" t="e">
        <f t="shared" ref="BE4:BE67" si="17">AS4*AA4*12</f>
        <v>#VALUE!</v>
      </c>
      <c r="BF4" t="e">
        <f t="shared" ref="BF4:BF67" si="18">I4*AA4*12</f>
        <v>#VALUE!</v>
      </c>
      <c r="BG4" t="e">
        <f t="shared" ref="BG4:BG67" si="19">SUM(BE4:BF4)</f>
        <v>#VALUE!</v>
      </c>
      <c r="BH4">
        <f t="shared" ref="BH4:BH67" si="20">ROUND(IFERROR(BE4/BB4, 0), 0)</f>
        <v>0</v>
      </c>
      <c r="BI4">
        <f t="shared" ref="BI4:BI67" si="21">ROUND(IFERROR(BF4/BC4, 0), 0)</f>
        <v>0</v>
      </c>
      <c r="BJ4">
        <f t="shared" ref="BJ4:BJ67" si="22">(BH4 * IFERROR(BB4/BD4, 0)) + (BI4 * IFERROR(BC4/BE4, 0))</f>
        <v>0</v>
      </c>
      <c r="BK4">
        <f t="shared" ref="BK4:BK67" si="23">IFERROR(Q4/P4, 0)</f>
        <v>0</v>
      </c>
      <c r="BL4">
        <f t="shared" ref="BL4:BL67" si="24">IFERROR(R4/Q4, 0)</f>
        <v>0</v>
      </c>
      <c r="BM4">
        <f t="shared" ref="BM4:BM67" si="25">IFERROR(D4/R4, 0)</f>
        <v>0</v>
      </c>
      <c r="BN4">
        <f t="shared" ref="BN4:BN67" si="26">IFERROR(E4/D4, 0)</f>
        <v>0</v>
      </c>
      <c r="BO4">
        <f t="shared" ref="BO4:BO67" si="27">IFERROR(E4/P4, 0)</f>
        <v>0</v>
      </c>
      <c r="BP4">
        <f t="shared" si="0"/>
        <v>0</v>
      </c>
      <c r="BQ4">
        <f t="shared" si="1"/>
        <v>0</v>
      </c>
      <c r="BR4">
        <f t="shared" si="2"/>
        <v>0</v>
      </c>
      <c r="BS4">
        <f t="shared" si="3"/>
        <v>0</v>
      </c>
      <c r="BT4">
        <f t="shared" si="4"/>
        <v>0</v>
      </c>
      <c r="BU4">
        <f t="shared" ref="BU4:BU67" si="28">IFERROR(BT4/AB4, 0)</f>
        <v>0</v>
      </c>
    </row>
    <row r="5" spans="1:73" x14ac:dyDescent="0.2">
      <c r="A5" s="5">
        <f>periods!$A5</f>
        <v>0</v>
      </c>
      <c r="B5" s="5">
        <f>IF(ISBLANK(periods!$AC5), periods!$A6, periods!$AC5)</f>
        <v>0</v>
      </c>
      <c r="C5" t="e">
        <f>IF(ISBLANK(periods!$C5), output_periods!$AU4, periods!$C5)</f>
        <v>#VALUE!</v>
      </c>
      <c r="D5">
        <f>periods!D5</f>
        <v>0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>
        <f>periods!K5</f>
        <v>0</v>
      </c>
      <c r="L5" t="e">
        <f>IF(ISBLANK(periods!$L5), output_periods!$AZ4, periods!$L5)</f>
        <v>#VALUE!</v>
      </c>
      <c r="M5" t="str">
        <f>IF(ISBLANK(periods!$M5), output_periods!$M4, periods!$M5)</f>
        <v>Occupiable units (opt)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 t="str">
        <f>IF(ISBLANK(periods!$AA5), output_periods!$AA4, periods!$AA5)</f>
        <v>Monthly Average Rent (optional)</v>
      </c>
      <c r="AB5" t="str">
        <f>IF(ISBLANK(periods!$AB5), output_periods!$AB4, periods!$AB5)</f>
        <v>Lowest Monthly Rent (optional)</v>
      </c>
      <c r="AC5" s="69">
        <f>periods!AC5</f>
        <v>0</v>
      </c>
      <c r="AD5" s="64">
        <f>periods!AD5</f>
        <v>0</v>
      </c>
      <c r="AE5" s="64">
        <f>periods!AE5</f>
        <v>0</v>
      </c>
      <c r="AF5" s="64">
        <f>periods!AF5</f>
        <v>0</v>
      </c>
      <c r="AG5" s="64">
        <f>periods!AG5</f>
        <v>0</v>
      </c>
      <c r="AH5" s="64">
        <f>periods!AH5</f>
        <v>0</v>
      </c>
      <c r="AI5" s="64">
        <f>periods!AI5</f>
        <v>0</v>
      </c>
      <c r="AJ5" s="64">
        <f>periods!AJ5</f>
        <v>0</v>
      </c>
      <c r="AK5" s="64">
        <f>periods!AK5</f>
        <v>0</v>
      </c>
      <c r="AL5" s="64">
        <f>periods!AL5</f>
        <v>0</v>
      </c>
      <c r="AM5" s="64">
        <f>periods!AM5</f>
        <v>0</v>
      </c>
      <c r="AN5" s="72">
        <f>periods!AN5</f>
        <v>0</v>
      </c>
      <c r="AO5" s="72">
        <f>periods!AO5</f>
        <v>0</v>
      </c>
      <c r="AP5" s="64">
        <f>periods!AP5</f>
        <v>0</v>
      </c>
      <c r="AQ5" s="64">
        <f>periods!AQ5</f>
        <v>0</v>
      </c>
      <c r="AR5" s="64">
        <f>periods!AR5</f>
        <v>0</v>
      </c>
      <c r="AS5" s="4">
        <f t="shared" si="5"/>
        <v>0</v>
      </c>
      <c r="AT5" t="str">
        <f t="shared" si="6"/>
        <v>Occupiable units (opt)</v>
      </c>
      <c r="AU5" t="e">
        <f t="shared" si="7"/>
        <v>#VALUE!</v>
      </c>
      <c r="AV5">
        <f t="shared" si="8"/>
        <v>0</v>
      </c>
      <c r="AW5">
        <f t="shared" si="9"/>
        <v>0</v>
      </c>
      <c r="AX5">
        <f t="shared" si="10"/>
        <v>0</v>
      </c>
      <c r="AY5" s="8">
        <f t="shared" si="11"/>
        <v>0</v>
      </c>
      <c r="AZ5" t="e">
        <f t="shared" si="12"/>
        <v>#VALUE!</v>
      </c>
      <c r="BA5">
        <f t="shared" si="13"/>
        <v>0</v>
      </c>
      <c r="BB5">
        <f t="shared" si="14"/>
        <v>0</v>
      </c>
      <c r="BC5">
        <f t="shared" si="15"/>
        <v>0</v>
      </c>
      <c r="BD5">
        <f t="shared" si="16"/>
        <v>0</v>
      </c>
      <c r="BE5" t="e">
        <f t="shared" si="17"/>
        <v>#VALUE!</v>
      </c>
      <c r="BF5" t="e">
        <f t="shared" si="18"/>
        <v>#VALUE!</v>
      </c>
      <c r="BG5" t="e">
        <f t="shared" si="19"/>
        <v>#VALUE!</v>
      </c>
      <c r="BH5">
        <f t="shared" si="20"/>
        <v>0</v>
      </c>
      <c r="BI5">
        <f t="shared" si="21"/>
        <v>0</v>
      </c>
      <c r="BJ5">
        <f t="shared" si="22"/>
        <v>0</v>
      </c>
      <c r="BK5">
        <f t="shared" si="23"/>
        <v>0</v>
      </c>
      <c r="BL5">
        <f t="shared" si="24"/>
        <v>0</v>
      </c>
      <c r="BM5">
        <f t="shared" si="25"/>
        <v>0</v>
      </c>
      <c r="BN5">
        <f t="shared" si="26"/>
        <v>0</v>
      </c>
      <c r="BO5">
        <f t="shared" si="27"/>
        <v>0</v>
      </c>
      <c r="BP5">
        <f t="shared" si="0"/>
        <v>0</v>
      </c>
      <c r="BQ5">
        <f t="shared" si="1"/>
        <v>0</v>
      </c>
      <c r="BR5">
        <f t="shared" si="2"/>
        <v>0</v>
      </c>
      <c r="BS5">
        <f t="shared" si="3"/>
        <v>0</v>
      </c>
      <c r="BT5">
        <f t="shared" si="4"/>
        <v>0</v>
      </c>
      <c r="BU5">
        <f t="shared" si="28"/>
        <v>0</v>
      </c>
    </row>
    <row r="6" spans="1:73" x14ac:dyDescent="0.2">
      <c r="A6" s="5">
        <f>periods!$A6</f>
        <v>0</v>
      </c>
      <c r="B6" s="5">
        <f>IF(ISBLANK(periods!$AC6), periods!$A7, periods!$AC6)</f>
        <v>0</v>
      </c>
      <c r="C6" t="e">
        <f>IF(ISBLANK(periods!$C6), output_periods!$AU5, periods!$C6)</f>
        <v>#VALUE!</v>
      </c>
      <c r="D6">
        <f>periods!D6</f>
        <v>0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>
        <f>periods!K6</f>
        <v>0</v>
      </c>
      <c r="L6" t="e">
        <f>IF(ISBLANK(periods!$L6), output_periods!$AZ5, periods!$L6)</f>
        <v>#VALUE!</v>
      </c>
      <c r="M6" t="str">
        <f>IF(ISBLANK(periods!$M6), output_periods!$M5, periods!$M6)</f>
        <v>Occupiable units (opt)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 t="str">
        <f>IF(ISBLANK(periods!$AA6), output_periods!$AA5, periods!$AA6)</f>
        <v>Monthly Average Rent (optional)</v>
      </c>
      <c r="AB6" t="str">
        <f>IF(ISBLANK(periods!$AB6), output_periods!$AB5, periods!$AB6)</f>
        <v>Lowest Monthly Rent (optional)</v>
      </c>
      <c r="AC6" s="69">
        <f>periods!AC6</f>
        <v>0</v>
      </c>
      <c r="AD6" s="64">
        <f>periods!AD6</f>
        <v>0</v>
      </c>
      <c r="AE6" s="64">
        <f>periods!AE6</f>
        <v>0</v>
      </c>
      <c r="AF6" s="64">
        <f>periods!AF6</f>
        <v>0</v>
      </c>
      <c r="AG6" s="64">
        <f>periods!AG6</f>
        <v>0</v>
      </c>
      <c r="AH6" s="64">
        <f>periods!AH6</f>
        <v>0</v>
      </c>
      <c r="AI6" s="64">
        <f>periods!AI6</f>
        <v>0</v>
      </c>
      <c r="AJ6" s="64">
        <f>periods!AJ6</f>
        <v>0</v>
      </c>
      <c r="AK6" s="64">
        <f>periods!AK6</f>
        <v>0</v>
      </c>
      <c r="AL6" s="64">
        <f>periods!AL6</f>
        <v>0</v>
      </c>
      <c r="AM6" s="64">
        <f>periods!AM6</f>
        <v>0</v>
      </c>
      <c r="AN6" s="72">
        <f>periods!AN6</f>
        <v>0</v>
      </c>
      <c r="AO6" s="72">
        <f>periods!AO6</f>
        <v>0</v>
      </c>
      <c r="AP6" s="64">
        <f>periods!AP6</f>
        <v>0</v>
      </c>
      <c r="AQ6" s="64">
        <f>periods!AQ6</f>
        <v>0</v>
      </c>
      <c r="AR6" s="64">
        <f>periods!AR6</f>
        <v>0</v>
      </c>
      <c r="AS6" s="4">
        <f t="shared" si="5"/>
        <v>0</v>
      </c>
      <c r="AT6" t="str">
        <f t="shared" si="6"/>
        <v>Occupiable units (opt)</v>
      </c>
      <c r="AU6" t="e">
        <f t="shared" si="7"/>
        <v>#VALUE!</v>
      </c>
      <c r="AV6">
        <f t="shared" si="8"/>
        <v>0</v>
      </c>
      <c r="AW6">
        <f t="shared" si="9"/>
        <v>0</v>
      </c>
      <c r="AX6">
        <f t="shared" si="10"/>
        <v>0</v>
      </c>
      <c r="AY6" s="8">
        <f t="shared" si="11"/>
        <v>0</v>
      </c>
      <c r="AZ6" t="e">
        <f t="shared" si="12"/>
        <v>#VALUE!</v>
      </c>
      <c r="BA6">
        <f t="shared" si="13"/>
        <v>0</v>
      </c>
      <c r="BB6">
        <f t="shared" si="14"/>
        <v>0</v>
      </c>
      <c r="BC6">
        <f t="shared" si="15"/>
        <v>0</v>
      </c>
      <c r="BD6">
        <f t="shared" si="16"/>
        <v>0</v>
      </c>
      <c r="BE6" t="e">
        <f t="shared" si="17"/>
        <v>#VALUE!</v>
      </c>
      <c r="BF6" t="e">
        <f t="shared" si="18"/>
        <v>#VALUE!</v>
      </c>
      <c r="BG6" t="e">
        <f t="shared" si="19"/>
        <v>#VALUE!</v>
      </c>
      <c r="BH6">
        <f t="shared" si="20"/>
        <v>0</v>
      </c>
      <c r="BI6">
        <f t="shared" si="21"/>
        <v>0</v>
      </c>
      <c r="BJ6">
        <f t="shared" si="22"/>
        <v>0</v>
      </c>
      <c r="BK6">
        <f t="shared" si="23"/>
        <v>0</v>
      </c>
      <c r="BL6">
        <f t="shared" si="24"/>
        <v>0</v>
      </c>
      <c r="BM6">
        <f t="shared" si="25"/>
        <v>0</v>
      </c>
      <c r="BN6">
        <f t="shared" si="26"/>
        <v>0</v>
      </c>
      <c r="BO6">
        <f t="shared" si="27"/>
        <v>0</v>
      </c>
      <c r="BP6">
        <f t="shared" si="0"/>
        <v>0</v>
      </c>
      <c r="BQ6">
        <f t="shared" si="1"/>
        <v>0</v>
      </c>
      <c r="BR6">
        <f t="shared" si="2"/>
        <v>0</v>
      </c>
      <c r="BS6">
        <f t="shared" si="3"/>
        <v>0</v>
      </c>
      <c r="BT6">
        <f t="shared" si="4"/>
        <v>0</v>
      </c>
      <c r="BU6">
        <f t="shared" si="28"/>
        <v>0</v>
      </c>
    </row>
    <row r="7" spans="1:73" x14ac:dyDescent="0.2">
      <c r="A7" s="5">
        <f>periods!$A7</f>
        <v>0</v>
      </c>
      <c r="B7" s="5">
        <f>IF(ISBLANK(periods!$AC7), periods!$A8, periods!$AC7)</f>
        <v>0</v>
      </c>
      <c r="C7" t="e">
        <f>IF(ISBLANK(periods!$C7), output_periods!$AU6, periods!$C7)</f>
        <v>#VALUE!</v>
      </c>
      <c r="D7">
        <f>periods!D7</f>
        <v>0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>
        <f>periods!K7</f>
        <v>0</v>
      </c>
      <c r="L7" t="e">
        <f>IF(ISBLANK(periods!$L7), output_periods!$AZ6, periods!$L7)</f>
        <v>#VALUE!</v>
      </c>
      <c r="M7" t="str">
        <f>IF(ISBLANK(periods!$M7), output_periods!$M6, periods!$M7)</f>
        <v>Occupiable units (opt)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 t="str">
        <f>IF(ISBLANK(periods!$AA7), output_periods!$AA6, periods!$AA7)</f>
        <v>Monthly Average Rent (optional)</v>
      </c>
      <c r="AB7" t="str">
        <f>IF(ISBLANK(periods!$AB7), output_periods!$AB6, periods!$AB7)</f>
        <v>Lowest Monthly Rent (optional)</v>
      </c>
      <c r="AC7" s="69">
        <f>periods!AC7</f>
        <v>0</v>
      </c>
      <c r="AD7" s="64">
        <f>periods!AD7</f>
        <v>0</v>
      </c>
      <c r="AE7" s="64">
        <f>periods!AE7</f>
        <v>0</v>
      </c>
      <c r="AF7" s="64">
        <f>periods!AF7</f>
        <v>0</v>
      </c>
      <c r="AG7" s="64">
        <f>periods!AG7</f>
        <v>0</v>
      </c>
      <c r="AH7" s="64">
        <f>periods!AH7</f>
        <v>0</v>
      </c>
      <c r="AI7" s="64">
        <f>periods!AI7</f>
        <v>0</v>
      </c>
      <c r="AJ7" s="64">
        <f>periods!AJ7</f>
        <v>0</v>
      </c>
      <c r="AK7" s="64">
        <f>periods!AK7</f>
        <v>0</v>
      </c>
      <c r="AL7" s="64">
        <f>periods!AL7</f>
        <v>0</v>
      </c>
      <c r="AM7" s="64">
        <f>periods!AM7</f>
        <v>0</v>
      </c>
      <c r="AN7" s="72">
        <f>periods!AN7</f>
        <v>0</v>
      </c>
      <c r="AO7" s="72">
        <f>periods!AO7</f>
        <v>0</v>
      </c>
      <c r="AP7" s="64">
        <f>periods!AP7</f>
        <v>0</v>
      </c>
      <c r="AQ7" s="64">
        <f>periods!AQ7</f>
        <v>0</v>
      </c>
      <c r="AR7" s="64">
        <f>periods!AR7</f>
        <v>0</v>
      </c>
      <c r="AS7" s="4">
        <f t="shared" si="5"/>
        <v>0</v>
      </c>
      <c r="AT7" t="str">
        <f t="shared" si="6"/>
        <v>Occupiable units (opt)</v>
      </c>
      <c r="AU7" t="e">
        <f t="shared" si="7"/>
        <v>#VALUE!</v>
      </c>
      <c r="AV7">
        <f t="shared" si="8"/>
        <v>0</v>
      </c>
      <c r="AW7">
        <f t="shared" si="9"/>
        <v>0</v>
      </c>
      <c r="AX7">
        <f t="shared" si="10"/>
        <v>0</v>
      </c>
      <c r="AY7" s="8">
        <f t="shared" si="11"/>
        <v>0</v>
      </c>
      <c r="AZ7" t="e">
        <f t="shared" si="12"/>
        <v>#VALUE!</v>
      </c>
      <c r="BA7">
        <f t="shared" si="13"/>
        <v>0</v>
      </c>
      <c r="BB7">
        <f t="shared" si="14"/>
        <v>0</v>
      </c>
      <c r="BC7">
        <f t="shared" si="15"/>
        <v>0</v>
      </c>
      <c r="BD7">
        <f t="shared" si="16"/>
        <v>0</v>
      </c>
      <c r="BE7" t="e">
        <f t="shared" si="17"/>
        <v>#VALUE!</v>
      </c>
      <c r="BF7" t="e">
        <f t="shared" si="18"/>
        <v>#VALUE!</v>
      </c>
      <c r="BG7" t="e">
        <f t="shared" si="19"/>
        <v>#VALUE!</v>
      </c>
      <c r="BH7">
        <f t="shared" si="20"/>
        <v>0</v>
      </c>
      <c r="BI7">
        <f t="shared" si="21"/>
        <v>0</v>
      </c>
      <c r="BJ7">
        <f t="shared" si="22"/>
        <v>0</v>
      </c>
      <c r="BK7">
        <f t="shared" si="23"/>
        <v>0</v>
      </c>
      <c r="BL7">
        <f t="shared" si="24"/>
        <v>0</v>
      </c>
      <c r="BM7">
        <f t="shared" si="25"/>
        <v>0</v>
      </c>
      <c r="BN7">
        <f t="shared" si="26"/>
        <v>0</v>
      </c>
      <c r="BO7">
        <f t="shared" si="27"/>
        <v>0</v>
      </c>
      <c r="BP7">
        <f t="shared" si="0"/>
        <v>0</v>
      </c>
      <c r="BQ7">
        <f t="shared" si="1"/>
        <v>0</v>
      </c>
      <c r="BR7">
        <f t="shared" si="2"/>
        <v>0</v>
      </c>
      <c r="BS7">
        <f t="shared" si="3"/>
        <v>0</v>
      </c>
      <c r="BT7">
        <f t="shared" si="4"/>
        <v>0</v>
      </c>
      <c r="BU7">
        <f t="shared" si="28"/>
        <v>0</v>
      </c>
    </row>
    <row r="8" spans="1:73" x14ac:dyDescent="0.2">
      <c r="A8" s="5">
        <f>periods!$A8</f>
        <v>0</v>
      </c>
      <c r="B8" s="5">
        <f>IF(ISBLANK(periods!$AC8), periods!$A9, periods!$AC8)</f>
        <v>0</v>
      </c>
      <c r="C8" t="e">
        <f>IF(ISBLANK(periods!$C8), output_periods!$AU7, periods!$C8)</f>
        <v>#VALUE!</v>
      </c>
      <c r="D8">
        <f>periods!D8</f>
        <v>0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>
        <f>periods!K8</f>
        <v>0</v>
      </c>
      <c r="L8" t="e">
        <f>IF(ISBLANK(periods!$L8), output_periods!$AZ7, periods!$L8)</f>
        <v>#VALUE!</v>
      </c>
      <c r="M8" t="str">
        <f>IF(ISBLANK(periods!$M8), output_periods!$M7, periods!$M8)</f>
        <v>Occupiable units (opt)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 t="str">
        <f>IF(ISBLANK(periods!$AA8), output_periods!$AA7, periods!$AA8)</f>
        <v>Monthly Average Rent (optional)</v>
      </c>
      <c r="AB8" t="str">
        <f>IF(ISBLANK(periods!$AB8), output_periods!$AB7, periods!$AB8)</f>
        <v>Lowest Monthly Rent (optional)</v>
      </c>
      <c r="AC8" s="69">
        <f>periods!AC8</f>
        <v>0</v>
      </c>
      <c r="AD8" s="64">
        <f>periods!AD8</f>
        <v>0</v>
      </c>
      <c r="AE8" s="64">
        <f>periods!AE8</f>
        <v>0</v>
      </c>
      <c r="AF8" s="64">
        <f>periods!AF8</f>
        <v>0</v>
      </c>
      <c r="AG8" s="64">
        <f>periods!AG8</f>
        <v>0</v>
      </c>
      <c r="AH8" s="64">
        <f>periods!AH8</f>
        <v>0</v>
      </c>
      <c r="AI8" s="64">
        <f>periods!AI8</f>
        <v>0</v>
      </c>
      <c r="AJ8" s="64">
        <f>periods!AJ8</f>
        <v>0</v>
      </c>
      <c r="AK8" s="64">
        <f>periods!AK8</f>
        <v>0</v>
      </c>
      <c r="AL8" s="64">
        <f>periods!AL8</f>
        <v>0</v>
      </c>
      <c r="AM8" s="64">
        <f>periods!AM8</f>
        <v>0</v>
      </c>
      <c r="AN8" s="72">
        <f>periods!AN8</f>
        <v>0</v>
      </c>
      <c r="AO8" s="72">
        <f>periods!AO8</f>
        <v>0</v>
      </c>
      <c r="AP8" s="64">
        <f>periods!AP8</f>
        <v>0</v>
      </c>
      <c r="AQ8" s="64">
        <f>periods!AQ8</f>
        <v>0</v>
      </c>
      <c r="AR8" s="64">
        <f>periods!AR8</f>
        <v>0</v>
      </c>
      <c r="AS8" s="4">
        <f t="shared" si="5"/>
        <v>0</v>
      </c>
      <c r="AT8" t="str">
        <f t="shared" si="6"/>
        <v>Occupiable units (opt)</v>
      </c>
      <c r="AU8" t="e">
        <f t="shared" si="7"/>
        <v>#VALUE!</v>
      </c>
      <c r="AV8">
        <f t="shared" si="8"/>
        <v>0</v>
      </c>
      <c r="AW8">
        <f t="shared" si="9"/>
        <v>0</v>
      </c>
      <c r="AX8">
        <f t="shared" si="10"/>
        <v>0</v>
      </c>
      <c r="AY8" s="8">
        <f t="shared" si="11"/>
        <v>0</v>
      </c>
      <c r="AZ8" t="e">
        <f t="shared" si="12"/>
        <v>#VALUE!</v>
      </c>
      <c r="BA8">
        <f t="shared" si="13"/>
        <v>0</v>
      </c>
      <c r="BB8">
        <f t="shared" si="14"/>
        <v>0</v>
      </c>
      <c r="BC8">
        <f t="shared" si="15"/>
        <v>0</v>
      </c>
      <c r="BD8">
        <f t="shared" si="16"/>
        <v>0</v>
      </c>
      <c r="BE8" t="e">
        <f t="shared" si="17"/>
        <v>#VALUE!</v>
      </c>
      <c r="BF8" t="e">
        <f t="shared" si="18"/>
        <v>#VALUE!</v>
      </c>
      <c r="BG8" t="e">
        <f t="shared" si="19"/>
        <v>#VALUE!</v>
      </c>
      <c r="BH8">
        <f t="shared" si="20"/>
        <v>0</v>
      </c>
      <c r="BI8">
        <f t="shared" si="21"/>
        <v>0</v>
      </c>
      <c r="BJ8">
        <f t="shared" si="22"/>
        <v>0</v>
      </c>
      <c r="BK8">
        <f t="shared" si="23"/>
        <v>0</v>
      </c>
      <c r="BL8">
        <f t="shared" si="24"/>
        <v>0</v>
      </c>
      <c r="BM8">
        <f t="shared" si="25"/>
        <v>0</v>
      </c>
      <c r="BN8">
        <f t="shared" si="26"/>
        <v>0</v>
      </c>
      <c r="BO8">
        <f t="shared" si="27"/>
        <v>0</v>
      </c>
      <c r="BP8">
        <f t="shared" si="0"/>
        <v>0</v>
      </c>
      <c r="BQ8">
        <f t="shared" si="1"/>
        <v>0</v>
      </c>
      <c r="BR8">
        <f t="shared" si="2"/>
        <v>0</v>
      </c>
      <c r="BS8">
        <f t="shared" si="3"/>
        <v>0</v>
      </c>
      <c r="BT8">
        <f t="shared" si="4"/>
        <v>0</v>
      </c>
      <c r="BU8">
        <f t="shared" si="28"/>
        <v>0</v>
      </c>
    </row>
    <row r="9" spans="1:73" x14ac:dyDescent="0.2">
      <c r="A9" s="5">
        <f>periods!$A9</f>
        <v>0</v>
      </c>
      <c r="B9" s="5">
        <f>IF(ISBLANK(periods!$AC9), periods!$A10, periods!$AC9)</f>
        <v>0</v>
      </c>
      <c r="C9" t="e">
        <f>IF(ISBLANK(periods!$C9), output_periods!$AU8, periods!$C9)</f>
        <v>#VALUE!</v>
      </c>
      <c r="D9">
        <f>periods!D9</f>
        <v>0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>
        <f>periods!K9</f>
        <v>0</v>
      </c>
      <c r="L9" t="e">
        <f>IF(ISBLANK(periods!$L9), output_periods!$AZ8, periods!$L9)</f>
        <v>#VALUE!</v>
      </c>
      <c r="M9" t="str">
        <f>IF(ISBLANK(periods!$M9), output_periods!$M8, periods!$M9)</f>
        <v>Occupiable units (opt)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 t="str">
        <f>IF(ISBLANK(periods!$AA9), output_periods!$AA8, periods!$AA9)</f>
        <v>Monthly Average Rent (optional)</v>
      </c>
      <c r="AB9" t="str">
        <f>IF(ISBLANK(periods!$AB9), output_periods!$AB8, periods!$AB9)</f>
        <v>Lowest Monthly Rent (optional)</v>
      </c>
      <c r="AC9" s="69">
        <f>periods!AC9</f>
        <v>0</v>
      </c>
      <c r="AD9" s="64">
        <f>periods!AD9</f>
        <v>0</v>
      </c>
      <c r="AE9" s="64">
        <f>periods!AE9</f>
        <v>0</v>
      </c>
      <c r="AF9" s="64">
        <f>periods!AF9</f>
        <v>0</v>
      </c>
      <c r="AG9" s="64">
        <f>periods!AG9</f>
        <v>0</v>
      </c>
      <c r="AH9" s="64">
        <f>periods!AH9</f>
        <v>0</v>
      </c>
      <c r="AI9" s="64">
        <f>periods!AI9</f>
        <v>0</v>
      </c>
      <c r="AJ9" s="64">
        <f>periods!AJ9</f>
        <v>0</v>
      </c>
      <c r="AK9" s="64">
        <f>periods!AK9</f>
        <v>0</v>
      </c>
      <c r="AL9" s="64">
        <f>periods!AL9</f>
        <v>0</v>
      </c>
      <c r="AM9" s="64">
        <f>periods!AM9</f>
        <v>0</v>
      </c>
      <c r="AN9" s="72">
        <f>periods!AN9</f>
        <v>0</v>
      </c>
      <c r="AO9" s="72">
        <f>periods!AO9</f>
        <v>0</v>
      </c>
      <c r="AP9" s="64">
        <f>periods!AP9</f>
        <v>0</v>
      </c>
      <c r="AQ9" s="64">
        <f>periods!AQ9</f>
        <v>0</v>
      </c>
      <c r="AR9" s="64">
        <f>periods!AR9</f>
        <v>0</v>
      </c>
      <c r="AS9" s="4">
        <f t="shared" si="5"/>
        <v>0</v>
      </c>
      <c r="AT9" t="str">
        <f t="shared" si="6"/>
        <v>Occupiable units (opt)</v>
      </c>
      <c r="AU9" t="e">
        <f t="shared" si="7"/>
        <v>#VALUE!</v>
      </c>
      <c r="AV9">
        <f t="shared" si="8"/>
        <v>0</v>
      </c>
      <c r="AW9">
        <f t="shared" si="9"/>
        <v>0</v>
      </c>
      <c r="AX9">
        <f t="shared" si="10"/>
        <v>0</v>
      </c>
      <c r="AY9" s="8">
        <f t="shared" si="11"/>
        <v>0</v>
      </c>
      <c r="AZ9" t="e">
        <f t="shared" si="12"/>
        <v>#VALUE!</v>
      </c>
      <c r="BA9">
        <f t="shared" si="13"/>
        <v>0</v>
      </c>
      <c r="BB9">
        <f t="shared" si="14"/>
        <v>0</v>
      </c>
      <c r="BC9">
        <f t="shared" si="15"/>
        <v>0</v>
      </c>
      <c r="BD9">
        <f t="shared" si="16"/>
        <v>0</v>
      </c>
      <c r="BE9" t="e">
        <f t="shared" si="17"/>
        <v>#VALUE!</v>
      </c>
      <c r="BF9" t="e">
        <f t="shared" si="18"/>
        <v>#VALUE!</v>
      </c>
      <c r="BG9" t="e">
        <f t="shared" si="19"/>
        <v>#VALUE!</v>
      </c>
      <c r="BH9">
        <f t="shared" si="20"/>
        <v>0</v>
      </c>
      <c r="BI9">
        <f t="shared" si="21"/>
        <v>0</v>
      </c>
      <c r="BJ9">
        <f t="shared" si="22"/>
        <v>0</v>
      </c>
      <c r="BK9">
        <f t="shared" si="23"/>
        <v>0</v>
      </c>
      <c r="BL9">
        <f t="shared" si="24"/>
        <v>0</v>
      </c>
      <c r="BM9">
        <f t="shared" si="25"/>
        <v>0</v>
      </c>
      <c r="BN9">
        <f t="shared" si="26"/>
        <v>0</v>
      </c>
      <c r="BO9">
        <f t="shared" si="27"/>
        <v>0</v>
      </c>
      <c r="BP9">
        <f t="shared" si="0"/>
        <v>0</v>
      </c>
      <c r="BQ9">
        <f t="shared" si="1"/>
        <v>0</v>
      </c>
      <c r="BR9">
        <f t="shared" si="2"/>
        <v>0</v>
      </c>
      <c r="BS9">
        <f t="shared" si="3"/>
        <v>0</v>
      </c>
      <c r="BT9">
        <f t="shared" si="4"/>
        <v>0</v>
      </c>
      <c r="BU9">
        <f t="shared" si="28"/>
        <v>0</v>
      </c>
    </row>
    <row r="10" spans="1:73" x14ac:dyDescent="0.2">
      <c r="A10" s="5">
        <f>periods!$A10</f>
        <v>0</v>
      </c>
      <c r="B10" s="5">
        <f>IF(ISBLANK(periods!$AC10), periods!$A11, periods!$AC10)</f>
        <v>0</v>
      </c>
      <c r="C10" t="e">
        <f>IF(ISBLANK(periods!$C10), output_periods!$AU9, periods!$C10)</f>
        <v>#VALUE!</v>
      </c>
      <c r="D10">
        <f>periods!D10</f>
        <v>0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>
        <f>periods!K10</f>
        <v>0</v>
      </c>
      <c r="L10" t="e">
        <f>IF(ISBLANK(periods!$L10), output_periods!$AZ9, periods!$L10)</f>
        <v>#VALUE!</v>
      </c>
      <c r="M10" t="str">
        <f>IF(ISBLANK(periods!$M10), output_periods!$M9, periods!$M10)</f>
        <v>Occupiable units (opt)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 t="str">
        <f>IF(ISBLANK(periods!$AA10), output_periods!$AA9, periods!$AA10)</f>
        <v>Monthly Average Rent (optional)</v>
      </c>
      <c r="AB10" t="str">
        <f>IF(ISBLANK(periods!$AB10), output_periods!$AB9, periods!$AB10)</f>
        <v>Lowest Monthly Rent (optional)</v>
      </c>
      <c r="AC10" s="69">
        <f>periods!AC10</f>
        <v>0</v>
      </c>
      <c r="AD10" s="64">
        <f>periods!AD10</f>
        <v>0</v>
      </c>
      <c r="AE10" s="64">
        <f>periods!AE10</f>
        <v>0</v>
      </c>
      <c r="AF10" s="64">
        <f>periods!AF10</f>
        <v>0</v>
      </c>
      <c r="AG10" s="64">
        <f>periods!AG10</f>
        <v>0</v>
      </c>
      <c r="AH10" s="64">
        <f>periods!AH10</f>
        <v>0</v>
      </c>
      <c r="AI10" s="64">
        <f>periods!AI10</f>
        <v>0</v>
      </c>
      <c r="AJ10" s="64">
        <f>periods!AJ10</f>
        <v>0</v>
      </c>
      <c r="AK10" s="64">
        <f>periods!AK10</f>
        <v>0</v>
      </c>
      <c r="AL10" s="64">
        <f>periods!AL10</f>
        <v>0</v>
      </c>
      <c r="AM10" s="64">
        <f>periods!AM10</f>
        <v>0</v>
      </c>
      <c r="AN10" s="72">
        <f>periods!AN10</f>
        <v>0</v>
      </c>
      <c r="AO10" s="72">
        <f>periods!AO10</f>
        <v>0</v>
      </c>
      <c r="AP10" s="64">
        <f>periods!AP10</f>
        <v>0</v>
      </c>
      <c r="AQ10" s="64">
        <f>periods!AQ10</f>
        <v>0</v>
      </c>
      <c r="AR10" s="64">
        <f>periods!AR10</f>
        <v>0</v>
      </c>
      <c r="AS10" s="4">
        <f t="shared" si="5"/>
        <v>0</v>
      </c>
      <c r="AT10" t="str">
        <f t="shared" si="6"/>
        <v>Occupiable units (opt)</v>
      </c>
      <c r="AU10" t="e">
        <f t="shared" si="7"/>
        <v>#VALUE!</v>
      </c>
      <c r="AV10">
        <f t="shared" si="8"/>
        <v>0</v>
      </c>
      <c r="AW10">
        <f t="shared" si="9"/>
        <v>0</v>
      </c>
      <c r="AX10">
        <f t="shared" si="10"/>
        <v>0</v>
      </c>
      <c r="AY10" s="8">
        <f t="shared" si="11"/>
        <v>0</v>
      </c>
      <c r="AZ10" t="e">
        <f t="shared" si="12"/>
        <v>#VALUE!</v>
      </c>
      <c r="BA10">
        <f t="shared" si="13"/>
        <v>0</v>
      </c>
      <c r="BB10">
        <f t="shared" si="14"/>
        <v>0</v>
      </c>
      <c r="BC10">
        <f t="shared" si="15"/>
        <v>0</v>
      </c>
      <c r="BD10">
        <f t="shared" si="16"/>
        <v>0</v>
      </c>
      <c r="BE10" t="e">
        <f t="shared" si="17"/>
        <v>#VALUE!</v>
      </c>
      <c r="BF10" t="e">
        <f t="shared" si="18"/>
        <v>#VALUE!</v>
      </c>
      <c r="BG10" t="e">
        <f t="shared" si="19"/>
        <v>#VALUE!</v>
      </c>
      <c r="BH10">
        <f t="shared" si="20"/>
        <v>0</v>
      </c>
      <c r="BI10">
        <f t="shared" si="21"/>
        <v>0</v>
      </c>
      <c r="BJ10">
        <f t="shared" si="22"/>
        <v>0</v>
      </c>
      <c r="BK10">
        <f t="shared" si="23"/>
        <v>0</v>
      </c>
      <c r="BL10">
        <f t="shared" si="24"/>
        <v>0</v>
      </c>
      <c r="BM10">
        <f t="shared" si="25"/>
        <v>0</v>
      </c>
      <c r="BN10">
        <f t="shared" si="26"/>
        <v>0</v>
      </c>
      <c r="BO10">
        <f t="shared" si="27"/>
        <v>0</v>
      </c>
      <c r="BP10">
        <f t="shared" si="0"/>
        <v>0</v>
      </c>
      <c r="BQ10">
        <f t="shared" si="1"/>
        <v>0</v>
      </c>
      <c r="BR10">
        <f t="shared" si="2"/>
        <v>0</v>
      </c>
      <c r="BS10">
        <f t="shared" si="3"/>
        <v>0</v>
      </c>
      <c r="BT10">
        <f t="shared" si="4"/>
        <v>0</v>
      </c>
      <c r="BU10">
        <f t="shared" si="28"/>
        <v>0</v>
      </c>
    </row>
    <row r="11" spans="1:73" x14ac:dyDescent="0.2">
      <c r="A11" s="5">
        <f>periods!$A11</f>
        <v>0</v>
      </c>
      <c r="B11" s="5">
        <f>IF(ISBLANK(periods!$AC11), periods!$A12, periods!$AC11)</f>
        <v>0</v>
      </c>
      <c r="C11" t="e">
        <f>IF(ISBLANK(periods!$C11), output_periods!$AU10, periods!$C11)</f>
        <v>#VALUE!</v>
      </c>
      <c r="D11">
        <f>periods!D11</f>
        <v>0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0</v>
      </c>
      <c r="L11" t="e">
        <f>IF(ISBLANK(periods!$L11), output_periods!$AZ10, periods!$L11)</f>
        <v>#VALUE!</v>
      </c>
      <c r="M11" t="str">
        <f>IF(ISBLANK(periods!$M11), output_periods!$M10, periods!$M11)</f>
        <v>Occupiable units (opt)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 t="str">
        <f>IF(ISBLANK(periods!$AA11), output_periods!$AA10, periods!$AA11)</f>
        <v>Monthly Average Rent (optional)</v>
      </c>
      <c r="AB11" t="str">
        <f>IF(ISBLANK(periods!$AB11), output_periods!$AB10, periods!$AB11)</f>
        <v>Lowest Monthly Rent (optional)</v>
      </c>
      <c r="AC11" s="69">
        <f>periods!AC11</f>
        <v>0</v>
      </c>
      <c r="AD11" s="64">
        <f>periods!AD11</f>
        <v>0</v>
      </c>
      <c r="AE11" s="64">
        <f>periods!AE11</f>
        <v>0</v>
      </c>
      <c r="AF11" s="64">
        <f>periods!AF11</f>
        <v>0</v>
      </c>
      <c r="AG11" s="64">
        <f>periods!AG11</f>
        <v>0</v>
      </c>
      <c r="AH11" s="64">
        <f>periods!AH11</f>
        <v>0</v>
      </c>
      <c r="AI11" s="64">
        <f>periods!AI11</f>
        <v>0</v>
      </c>
      <c r="AJ11" s="64">
        <f>periods!AJ11</f>
        <v>0</v>
      </c>
      <c r="AK11" s="64">
        <f>periods!AK11</f>
        <v>0</v>
      </c>
      <c r="AL11" s="64">
        <f>periods!AL11</f>
        <v>0</v>
      </c>
      <c r="AM11" s="64">
        <f>periods!AM11</f>
        <v>0</v>
      </c>
      <c r="AN11" s="72">
        <f>periods!AN11</f>
        <v>0</v>
      </c>
      <c r="AO11" s="72">
        <f>periods!AO11</f>
        <v>0</v>
      </c>
      <c r="AP11" s="64">
        <f>periods!AP11</f>
        <v>0</v>
      </c>
      <c r="AQ11" s="64">
        <f>periods!AQ11</f>
        <v>0</v>
      </c>
      <c r="AR11" s="64">
        <f>periods!AR11</f>
        <v>0</v>
      </c>
      <c r="AS11" s="4">
        <f t="shared" si="5"/>
        <v>0</v>
      </c>
      <c r="AT11" t="str">
        <f t="shared" si="6"/>
        <v>Occupiable units (opt)</v>
      </c>
      <c r="AU11" t="e">
        <f t="shared" si="7"/>
        <v>#VALUE!</v>
      </c>
      <c r="AV11">
        <f t="shared" si="8"/>
        <v>0</v>
      </c>
      <c r="AW11">
        <f t="shared" si="9"/>
        <v>0</v>
      </c>
      <c r="AX11">
        <f t="shared" si="10"/>
        <v>0</v>
      </c>
      <c r="AY11" s="8">
        <f t="shared" si="11"/>
        <v>0</v>
      </c>
      <c r="AZ11" t="e">
        <f t="shared" si="12"/>
        <v>#VALUE!</v>
      </c>
      <c r="BA11">
        <f t="shared" si="13"/>
        <v>0</v>
      </c>
      <c r="BB11">
        <f t="shared" si="14"/>
        <v>0</v>
      </c>
      <c r="BC11">
        <f t="shared" si="15"/>
        <v>0</v>
      </c>
      <c r="BD11">
        <f t="shared" si="16"/>
        <v>0</v>
      </c>
      <c r="BE11" t="e">
        <f t="shared" si="17"/>
        <v>#VALUE!</v>
      </c>
      <c r="BF11" t="e">
        <f t="shared" si="18"/>
        <v>#VALUE!</v>
      </c>
      <c r="BG11" t="e">
        <f t="shared" si="19"/>
        <v>#VALUE!</v>
      </c>
      <c r="BH11">
        <f t="shared" si="20"/>
        <v>0</v>
      </c>
      <c r="BI11">
        <f t="shared" si="21"/>
        <v>0</v>
      </c>
      <c r="BJ11">
        <f t="shared" si="22"/>
        <v>0</v>
      </c>
      <c r="BK11">
        <f t="shared" si="23"/>
        <v>0</v>
      </c>
      <c r="BL11">
        <f t="shared" si="24"/>
        <v>0</v>
      </c>
      <c r="BM11">
        <f t="shared" si="25"/>
        <v>0</v>
      </c>
      <c r="BN11">
        <f t="shared" si="26"/>
        <v>0</v>
      </c>
      <c r="BO11">
        <f t="shared" si="27"/>
        <v>0</v>
      </c>
      <c r="BP11">
        <f t="shared" si="0"/>
        <v>0</v>
      </c>
      <c r="BQ11">
        <f t="shared" si="1"/>
        <v>0</v>
      </c>
      <c r="BR11">
        <f t="shared" si="2"/>
        <v>0</v>
      </c>
      <c r="BS11">
        <f t="shared" si="3"/>
        <v>0</v>
      </c>
      <c r="BT11">
        <f t="shared" si="4"/>
        <v>0</v>
      </c>
      <c r="BU11">
        <f t="shared" si="28"/>
        <v>0</v>
      </c>
    </row>
    <row r="12" spans="1:73" x14ac:dyDescent="0.2">
      <c r="A12" s="5">
        <f>periods!$A12</f>
        <v>0</v>
      </c>
      <c r="B12" s="5">
        <f>IF(ISBLANK(periods!$AC12), periods!$A13, periods!$AC12)</f>
        <v>0</v>
      </c>
      <c r="C12" t="e">
        <f>IF(ISBLANK(periods!$C12), output_periods!$AU11, periods!$C12)</f>
        <v>#VALUE!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 t="e">
        <f>IF(ISBLANK(periods!$L12), output_periods!$AZ11, periods!$L12)</f>
        <v>#VALUE!</v>
      </c>
      <c r="M12" t="str">
        <f>IF(ISBLANK(periods!$M12), output_periods!$M11, periods!$M12)</f>
        <v>Occupiable units (opt)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 t="str">
        <f>IF(ISBLANK(periods!$AA12), output_periods!$AA11, periods!$AA12)</f>
        <v>Monthly Average Rent (optional)</v>
      </c>
      <c r="AB12" t="str">
        <f>IF(ISBLANK(periods!$AB12), output_periods!$AB11, periods!$AB12)</f>
        <v>Lowest Monthly Rent (optional)</v>
      </c>
      <c r="AC12" s="69">
        <f>periods!AC12</f>
        <v>0</v>
      </c>
      <c r="AD12" s="64">
        <f>periods!AD12</f>
        <v>0</v>
      </c>
      <c r="AE12" s="64">
        <f>periods!AE12</f>
        <v>0</v>
      </c>
      <c r="AF12" s="64">
        <f>periods!AF12</f>
        <v>0</v>
      </c>
      <c r="AG12" s="64">
        <f>periods!AG12</f>
        <v>0</v>
      </c>
      <c r="AH12" s="64">
        <f>periods!AH12</f>
        <v>0</v>
      </c>
      <c r="AI12" s="64">
        <f>periods!AI12</f>
        <v>0</v>
      </c>
      <c r="AJ12" s="64">
        <f>periods!AJ12</f>
        <v>0</v>
      </c>
      <c r="AK12" s="64">
        <f>periods!AK12</f>
        <v>0</v>
      </c>
      <c r="AL12" s="64">
        <f>periods!AL12</f>
        <v>0</v>
      </c>
      <c r="AM12" s="64">
        <f>periods!AM12</f>
        <v>0</v>
      </c>
      <c r="AN12" s="72">
        <f>periods!AN12</f>
        <v>0</v>
      </c>
      <c r="AO12" s="72">
        <f>periods!AO12</f>
        <v>0</v>
      </c>
      <c r="AP12" s="64">
        <f>periods!AP12</f>
        <v>0</v>
      </c>
      <c r="AQ12" s="64">
        <f>periods!AQ12</f>
        <v>0</v>
      </c>
      <c r="AR12" s="64">
        <f>periods!AR12</f>
        <v>0</v>
      </c>
      <c r="AS12" s="4">
        <f t="shared" si="5"/>
        <v>0</v>
      </c>
      <c r="AT12" t="str">
        <f t="shared" si="6"/>
        <v>Occupiable units (opt)</v>
      </c>
      <c r="AU12" t="e">
        <f t="shared" si="7"/>
        <v>#VALUE!</v>
      </c>
      <c r="AV12">
        <f t="shared" si="8"/>
        <v>0</v>
      </c>
      <c r="AW12">
        <f t="shared" si="9"/>
        <v>0</v>
      </c>
      <c r="AX12">
        <f t="shared" si="10"/>
        <v>0</v>
      </c>
      <c r="AY12" s="8">
        <f t="shared" si="11"/>
        <v>0</v>
      </c>
      <c r="AZ12" t="e">
        <f t="shared" si="12"/>
        <v>#VALUE!</v>
      </c>
      <c r="BA12">
        <f t="shared" si="13"/>
        <v>0</v>
      </c>
      <c r="BB12">
        <f t="shared" si="14"/>
        <v>0</v>
      </c>
      <c r="BC12">
        <f t="shared" si="15"/>
        <v>0</v>
      </c>
      <c r="BD12">
        <f t="shared" si="16"/>
        <v>0</v>
      </c>
      <c r="BE12" t="e">
        <f t="shared" si="17"/>
        <v>#VALUE!</v>
      </c>
      <c r="BF12" t="e">
        <f t="shared" si="18"/>
        <v>#VALUE!</v>
      </c>
      <c r="BG12" t="e">
        <f t="shared" si="19"/>
        <v>#VALUE!</v>
      </c>
      <c r="BH12">
        <f t="shared" si="20"/>
        <v>0</v>
      </c>
      <c r="BI12">
        <f t="shared" si="21"/>
        <v>0</v>
      </c>
      <c r="BJ12">
        <f t="shared" si="22"/>
        <v>0</v>
      </c>
      <c r="BK12">
        <f t="shared" si="23"/>
        <v>0</v>
      </c>
      <c r="BL12">
        <f t="shared" si="24"/>
        <v>0</v>
      </c>
      <c r="BM12">
        <f t="shared" si="25"/>
        <v>0</v>
      </c>
      <c r="BN12">
        <f t="shared" si="26"/>
        <v>0</v>
      </c>
      <c r="BO12">
        <f t="shared" si="27"/>
        <v>0</v>
      </c>
      <c r="BP12">
        <f t="shared" si="0"/>
        <v>0</v>
      </c>
      <c r="BQ12">
        <f t="shared" si="1"/>
        <v>0</v>
      </c>
      <c r="BR12">
        <f t="shared" si="2"/>
        <v>0</v>
      </c>
      <c r="BS12">
        <f t="shared" si="3"/>
        <v>0</v>
      </c>
      <c r="BT12">
        <f t="shared" si="4"/>
        <v>0</v>
      </c>
      <c r="BU12">
        <f t="shared" si="28"/>
        <v>0</v>
      </c>
    </row>
    <row r="13" spans="1:73" x14ac:dyDescent="0.2">
      <c r="A13" s="5">
        <f>periods!$A13</f>
        <v>0</v>
      </c>
      <c r="B13" s="5">
        <f>IF(ISBLANK(periods!$AC13), periods!$A14, periods!$AC13)</f>
        <v>0</v>
      </c>
      <c r="C13" t="e">
        <f>IF(ISBLANK(periods!$C13), output_periods!$AU12, periods!$C13)</f>
        <v>#VALUE!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 t="e">
        <f>IF(ISBLANK(periods!$L13), output_periods!$AZ12, periods!$L13)</f>
        <v>#VALUE!</v>
      </c>
      <c r="M13" t="str">
        <f>IF(ISBLANK(periods!$M13), output_periods!$M12, periods!$M13)</f>
        <v>Occupiable units (opt)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 t="str">
        <f>IF(ISBLANK(periods!$AA13), output_periods!$AA12, periods!$AA13)</f>
        <v>Monthly Average Rent (optional)</v>
      </c>
      <c r="AB13" t="str">
        <f>IF(ISBLANK(periods!$AB13), output_periods!$AB12, periods!$AB13)</f>
        <v>Lowest Monthly Rent (optional)</v>
      </c>
      <c r="AC13" s="69">
        <f>periods!AC13</f>
        <v>0</v>
      </c>
      <c r="AD13" s="64">
        <f>periods!AD13</f>
        <v>0</v>
      </c>
      <c r="AE13" s="64">
        <f>periods!AE13</f>
        <v>0</v>
      </c>
      <c r="AF13" s="64">
        <f>periods!AF13</f>
        <v>0</v>
      </c>
      <c r="AG13" s="64">
        <f>periods!AG13</f>
        <v>0</v>
      </c>
      <c r="AH13" s="64">
        <f>periods!AH13</f>
        <v>0</v>
      </c>
      <c r="AI13" s="64">
        <f>periods!AI13</f>
        <v>0</v>
      </c>
      <c r="AJ13" s="64">
        <f>periods!AJ13</f>
        <v>0</v>
      </c>
      <c r="AK13" s="64">
        <f>periods!AK13</f>
        <v>0</v>
      </c>
      <c r="AL13" s="64">
        <f>periods!AL13</f>
        <v>0</v>
      </c>
      <c r="AM13" s="64">
        <f>periods!AM13</f>
        <v>0</v>
      </c>
      <c r="AN13" s="72">
        <f>periods!AN13</f>
        <v>0</v>
      </c>
      <c r="AO13" s="72">
        <f>periods!AO13</f>
        <v>0</v>
      </c>
      <c r="AP13" s="64">
        <f>periods!AP13</f>
        <v>0</v>
      </c>
      <c r="AQ13" s="64">
        <f>periods!AQ13</f>
        <v>0</v>
      </c>
      <c r="AR13" s="64">
        <f>periods!AR13</f>
        <v>0</v>
      </c>
      <c r="AS13" s="4">
        <f t="shared" si="5"/>
        <v>0</v>
      </c>
      <c r="AT13" t="str">
        <f t="shared" si="6"/>
        <v>Occupiable units (opt)</v>
      </c>
      <c r="AU13" t="e">
        <f t="shared" si="7"/>
        <v>#VALUE!</v>
      </c>
      <c r="AV13">
        <f t="shared" si="8"/>
        <v>0</v>
      </c>
      <c r="AW13">
        <f t="shared" si="9"/>
        <v>0</v>
      </c>
      <c r="AX13">
        <f t="shared" si="10"/>
        <v>0</v>
      </c>
      <c r="AY13" s="8">
        <f t="shared" si="11"/>
        <v>0</v>
      </c>
      <c r="AZ13" t="e">
        <f t="shared" si="12"/>
        <v>#VALUE!</v>
      </c>
      <c r="BA13">
        <f t="shared" si="13"/>
        <v>0</v>
      </c>
      <c r="BB13">
        <f t="shared" si="14"/>
        <v>0</v>
      </c>
      <c r="BC13">
        <f t="shared" si="15"/>
        <v>0</v>
      </c>
      <c r="BD13">
        <f t="shared" si="16"/>
        <v>0</v>
      </c>
      <c r="BE13" t="e">
        <f t="shared" si="17"/>
        <v>#VALUE!</v>
      </c>
      <c r="BF13" t="e">
        <f t="shared" si="18"/>
        <v>#VALUE!</v>
      </c>
      <c r="BG13" t="e">
        <f t="shared" si="19"/>
        <v>#VALUE!</v>
      </c>
      <c r="BH13">
        <f t="shared" si="20"/>
        <v>0</v>
      </c>
      <c r="BI13">
        <f t="shared" si="21"/>
        <v>0</v>
      </c>
      <c r="BJ13">
        <f t="shared" si="22"/>
        <v>0</v>
      </c>
      <c r="BK13">
        <f t="shared" si="23"/>
        <v>0</v>
      </c>
      <c r="BL13">
        <f t="shared" si="24"/>
        <v>0</v>
      </c>
      <c r="BM13">
        <f t="shared" si="25"/>
        <v>0</v>
      </c>
      <c r="BN13">
        <f t="shared" si="26"/>
        <v>0</v>
      </c>
      <c r="BO13">
        <f t="shared" si="27"/>
        <v>0</v>
      </c>
      <c r="BP13">
        <f t="shared" si="0"/>
        <v>0</v>
      </c>
      <c r="BQ13">
        <f t="shared" si="1"/>
        <v>0</v>
      </c>
      <c r="BR13">
        <f t="shared" si="2"/>
        <v>0</v>
      </c>
      <c r="BS13">
        <f t="shared" si="3"/>
        <v>0</v>
      </c>
      <c r="BT13">
        <f t="shared" si="4"/>
        <v>0</v>
      </c>
      <c r="BU13">
        <f t="shared" si="28"/>
        <v>0</v>
      </c>
    </row>
    <row r="14" spans="1:73" x14ac:dyDescent="0.2">
      <c r="A14" s="5">
        <f>periods!$A14</f>
        <v>0</v>
      </c>
      <c r="B14" s="5">
        <f>IF(ISBLANK(periods!$AC14), periods!$A15, periods!$AC14)</f>
        <v>0</v>
      </c>
      <c r="C14" t="e">
        <f>IF(ISBLANK(periods!$C14), output_periods!$AU13, periods!$C14)</f>
        <v>#VALUE!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 t="e">
        <f>IF(ISBLANK(periods!$L14), output_periods!$AZ13, periods!$L14)</f>
        <v>#VALUE!</v>
      </c>
      <c r="M14" t="str">
        <f>IF(ISBLANK(periods!$M14), output_periods!$M13, periods!$M14)</f>
        <v>Occupiable units (opt)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 t="str">
        <f>IF(ISBLANK(periods!$AA14), output_periods!$AA13, periods!$AA14)</f>
        <v>Monthly Average Rent (optional)</v>
      </c>
      <c r="AB14" t="str">
        <f>IF(ISBLANK(periods!$AB14), output_periods!$AB13, periods!$AB14)</f>
        <v>Lowest Monthly Rent (optional)</v>
      </c>
      <c r="AC14" s="69">
        <f>periods!AC14</f>
        <v>0</v>
      </c>
      <c r="AD14" s="64">
        <f>periods!AD14</f>
        <v>0</v>
      </c>
      <c r="AE14" s="64">
        <f>periods!AE14</f>
        <v>0</v>
      </c>
      <c r="AF14" s="64">
        <f>periods!AF14</f>
        <v>0</v>
      </c>
      <c r="AG14" s="64">
        <f>periods!AG14</f>
        <v>0</v>
      </c>
      <c r="AH14" s="64">
        <f>periods!AH14</f>
        <v>0</v>
      </c>
      <c r="AI14" s="64">
        <f>periods!AI14</f>
        <v>0</v>
      </c>
      <c r="AJ14" s="64">
        <f>periods!AJ14</f>
        <v>0</v>
      </c>
      <c r="AK14" s="64">
        <f>periods!AK14</f>
        <v>0</v>
      </c>
      <c r="AL14" s="64">
        <f>periods!AL14</f>
        <v>0</v>
      </c>
      <c r="AM14" s="64">
        <f>periods!AM14</f>
        <v>0</v>
      </c>
      <c r="AN14" s="72">
        <f>periods!AN14</f>
        <v>0</v>
      </c>
      <c r="AO14" s="72">
        <f>periods!AO14</f>
        <v>0</v>
      </c>
      <c r="AP14" s="64">
        <f>periods!AP14</f>
        <v>0</v>
      </c>
      <c r="AQ14" s="64">
        <f>periods!AQ14</f>
        <v>0</v>
      </c>
      <c r="AR14" s="64">
        <f>periods!AR14</f>
        <v>0</v>
      </c>
      <c r="AS14" s="4">
        <f t="shared" si="5"/>
        <v>0</v>
      </c>
      <c r="AT14" t="str">
        <f t="shared" si="6"/>
        <v>Occupiable units (opt)</v>
      </c>
      <c r="AU14" t="e">
        <f t="shared" si="7"/>
        <v>#VALUE!</v>
      </c>
      <c r="AV14">
        <f t="shared" si="8"/>
        <v>0</v>
      </c>
      <c r="AW14">
        <f t="shared" si="9"/>
        <v>0</v>
      </c>
      <c r="AX14">
        <f t="shared" si="10"/>
        <v>0</v>
      </c>
      <c r="AY14" s="8">
        <f t="shared" si="11"/>
        <v>0</v>
      </c>
      <c r="AZ14" t="e">
        <f t="shared" si="12"/>
        <v>#VALUE!</v>
      </c>
      <c r="BA14">
        <f t="shared" si="13"/>
        <v>0</v>
      </c>
      <c r="BB14">
        <f t="shared" si="14"/>
        <v>0</v>
      </c>
      <c r="BC14">
        <f t="shared" si="15"/>
        <v>0</v>
      </c>
      <c r="BD14">
        <f t="shared" si="16"/>
        <v>0</v>
      </c>
      <c r="BE14" t="e">
        <f t="shared" si="17"/>
        <v>#VALUE!</v>
      </c>
      <c r="BF14" t="e">
        <f t="shared" si="18"/>
        <v>#VALUE!</v>
      </c>
      <c r="BG14" t="e">
        <f t="shared" si="19"/>
        <v>#VALUE!</v>
      </c>
      <c r="BH14">
        <f t="shared" si="20"/>
        <v>0</v>
      </c>
      <c r="BI14">
        <f t="shared" si="21"/>
        <v>0</v>
      </c>
      <c r="BJ14">
        <f t="shared" si="22"/>
        <v>0</v>
      </c>
      <c r="BK14">
        <f t="shared" si="23"/>
        <v>0</v>
      </c>
      <c r="BL14">
        <f t="shared" si="24"/>
        <v>0</v>
      </c>
      <c r="BM14">
        <f t="shared" si="25"/>
        <v>0</v>
      </c>
      <c r="BN14">
        <f t="shared" si="26"/>
        <v>0</v>
      </c>
      <c r="BO14">
        <f t="shared" si="27"/>
        <v>0</v>
      </c>
      <c r="BP14">
        <f t="shared" si="0"/>
        <v>0</v>
      </c>
      <c r="BQ14">
        <f t="shared" si="1"/>
        <v>0</v>
      </c>
      <c r="BR14">
        <f t="shared" si="2"/>
        <v>0</v>
      </c>
      <c r="BS14">
        <f t="shared" si="3"/>
        <v>0</v>
      </c>
      <c r="BT14">
        <f t="shared" si="4"/>
        <v>0</v>
      </c>
      <c r="BU14">
        <f t="shared" si="28"/>
        <v>0</v>
      </c>
    </row>
    <row r="15" spans="1:73" x14ac:dyDescent="0.2">
      <c r="A15" s="5">
        <f>periods!$A15</f>
        <v>0</v>
      </c>
      <c r="B15" s="5">
        <f>IF(ISBLANK(periods!$AC15), periods!$A16, periods!$AC15)</f>
        <v>0</v>
      </c>
      <c r="C15" t="e">
        <f>IF(ISBLANK(periods!$C15), output_periods!$AU14, periods!$C15)</f>
        <v>#VALUE!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 t="e">
        <f>IF(ISBLANK(periods!$L15), output_periods!$AZ14, periods!$L15)</f>
        <v>#VALUE!</v>
      </c>
      <c r="M15" t="str">
        <f>IF(ISBLANK(periods!$M15), output_periods!$M14, periods!$M15)</f>
        <v>Occupiable units (opt)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 t="str">
        <f>IF(ISBLANK(periods!$AA15), output_periods!$AA14, periods!$AA15)</f>
        <v>Monthly Average Rent (optional)</v>
      </c>
      <c r="AB15" t="str">
        <f>IF(ISBLANK(periods!$AB15), output_periods!$AB14, periods!$AB15)</f>
        <v>Lowest Monthly Rent (optional)</v>
      </c>
      <c r="AC15" s="69">
        <f>periods!AC15</f>
        <v>0</v>
      </c>
      <c r="AD15" s="64">
        <f>periods!AD15</f>
        <v>0</v>
      </c>
      <c r="AE15" s="64">
        <f>periods!AE15</f>
        <v>0</v>
      </c>
      <c r="AF15" s="64">
        <f>periods!AF15</f>
        <v>0</v>
      </c>
      <c r="AG15" s="64">
        <f>periods!AG15</f>
        <v>0</v>
      </c>
      <c r="AH15" s="64">
        <f>periods!AH15</f>
        <v>0</v>
      </c>
      <c r="AI15" s="64">
        <f>periods!AI15</f>
        <v>0</v>
      </c>
      <c r="AJ15" s="64">
        <f>periods!AJ15</f>
        <v>0</v>
      </c>
      <c r="AK15" s="64">
        <f>periods!AK15</f>
        <v>0</v>
      </c>
      <c r="AL15" s="64">
        <f>periods!AL15</f>
        <v>0</v>
      </c>
      <c r="AM15" s="64">
        <f>periods!AM15</f>
        <v>0</v>
      </c>
      <c r="AN15" s="72">
        <f>periods!AN15</f>
        <v>0</v>
      </c>
      <c r="AO15" s="72">
        <f>periods!AO15</f>
        <v>0</v>
      </c>
      <c r="AP15" s="64">
        <f>periods!AP15</f>
        <v>0</v>
      </c>
      <c r="AQ15" s="64">
        <f>periods!AQ15</f>
        <v>0</v>
      </c>
      <c r="AR15" s="64">
        <f>periods!AR15</f>
        <v>0</v>
      </c>
      <c r="AS15" s="4">
        <f t="shared" si="5"/>
        <v>0</v>
      </c>
      <c r="AT15" t="str">
        <f t="shared" si="6"/>
        <v>Occupiable units (opt)</v>
      </c>
      <c r="AU15" t="e">
        <f t="shared" si="7"/>
        <v>#VALUE!</v>
      </c>
      <c r="AV15">
        <f t="shared" si="8"/>
        <v>0</v>
      </c>
      <c r="AW15">
        <f t="shared" si="9"/>
        <v>0</v>
      </c>
      <c r="AX15">
        <f t="shared" si="10"/>
        <v>0</v>
      </c>
      <c r="AY15" s="8">
        <f t="shared" si="11"/>
        <v>0</v>
      </c>
      <c r="AZ15" t="e">
        <f t="shared" si="12"/>
        <v>#VALUE!</v>
      </c>
      <c r="BA15">
        <f t="shared" si="13"/>
        <v>0</v>
      </c>
      <c r="BB15">
        <f t="shared" si="14"/>
        <v>0</v>
      </c>
      <c r="BC15">
        <f t="shared" si="15"/>
        <v>0</v>
      </c>
      <c r="BD15">
        <f t="shared" si="16"/>
        <v>0</v>
      </c>
      <c r="BE15" t="e">
        <f t="shared" si="17"/>
        <v>#VALUE!</v>
      </c>
      <c r="BF15" t="e">
        <f t="shared" si="18"/>
        <v>#VALUE!</v>
      </c>
      <c r="BG15" t="e">
        <f t="shared" si="19"/>
        <v>#VALUE!</v>
      </c>
      <c r="BH15">
        <f t="shared" si="20"/>
        <v>0</v>
      </c>
      <c r="BI15">
        <f t="shared" si="21"/>
        <v>0</v>
      </c>
      <c r="BJ15">
        <f t="shared" si="22"/>
        <v>0</v>
      </c>
      <c r="BK15">
        <f t="shared" si="23"/>
        <v>0</v>
      </c>
      <c r="BL15">
        <f t="shared" si="24"/>
        <v>0</v>
      </c>
      <c r="BM15">
        <f t="shared" si="25"/>
        <v>0</v>
      </c>
      <c r="BN15">
        <f t="shared" si="26"/>
        <v>0</v>
      </c>
      <c r="BO15">
        <f t="shared" si="27"/>
        <v>0</v>
      </c>
      <c r="BP15">
        <f t="shared" si="0"/>
        <v>0</v>
      </c>
      <c r="BQ15">
        <f t="shared" si="1"/>
        <v>0</v>
      </c>
      <c r="BR15">
        <f t="shared" si="2"/>
        <v>0</v>
      </c>
      <c r="BS15">
        <f t="shared" si="3"/>
        <v>0</v>
      </c>
      <c r="BT15">
        <f t="shared" si="4"/>
        <v>0</v>
      </c>
      <c r="BU15">
        <f t="shared" si="28"/>
        <v>0</v>
      </c>
    </row>
    <row r="16" spans="1:73" x14ac:dyDescent="0.2">
      <c r="A16" s="5">
        <f>periods!$A16</f>
        <v>0</v>
      </c>
      <c r="B16" s="5">
        <f>IF(ISBLANK(periods!$AC16), periods!$A17, periods!$AC16)</f>
        <v>0</v>
      </c>
      <c r="C16" t="e">
        <f>IF(ISBLANK(periods!$C16), output_periods!$AU15, periods!$C16)</f>
        <v>#VALUE!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 t="e">
        <f>IF(ISBLANK(periods!$L16), output_periods!$AZ15, periods!$L16)</f>
        <v>#VALUE!</v>
      </c>
      <c r="M16" t="str">
        <f>IF(ISBLANK(periods!$M16), output_periods!$M15, periods!$M16)</f>
        <v>Occupiable units (opt)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 t="str">
        <f>IF(ISBLANK(periods!$AA16), output_periods!$AA15, periods!$AA16)</f>
        <v>Monthly Average Rent (optional)</v>
      </c>
      <c r="AB16" t="str">
        <f>IF(ISBLANK(periods!$AB16), output_periods!$AB15, periods!$AB16)</f>
        <v>Lowest Monthly Rent (optional)</v>
      </c>
      <c r="AC16" s="69">
        <f>periods!AC16</f>
        <v>0</v>
      </c>
      <c r="AD16" s="64">
        <f>periods!AD16</f>
        <v>0</v>
      </c>
      <c r="AE16" s="64">
        <f>periods!AE16</f>
        <v>0</v>
      </c>
      <c r="AF16" s="64">
        <f>periods!AF16</f>
        <v>0</v>
      </c>
      <c r="AG16" s="64">
        <f>periods!AG16</f>
        <v>0</v>
      </c>
      <c r="AH16" s="64">
        <f>periods!AH16</f>
        <v>0</v>
      </c>
      <c r="AI16" s="64">
        <f>periods!AI16</f>
        <v>0</v>
      </c>
      <c r="AJ16" s="64">
        <f>periods!AJ16</f>
        <v>0</v>
      </c>
      <c r="AK16" s="64">
        <f>periods!AK16</f>
        <v>0</v>
      </c>
      <c r="AL16" s="64">
        <f>periods!AL16</f>
        <v>0</v>
      </c>
      <c r="AM16" s="64">
        <f>periods!AM16</f>
        <v>0</v>
      </c>
      <c r="AN16" s="72">
        <f>periods!AN16</f>
        <v>0</v>
      </c>
      <c r="AO16" s="72">
        <f>periods!AO16</f>
        <v>0</v>
      </c>
      <c r="AP16" s="64">
        <f>periods!AP16</f>
        <v>0</v>
      </c>
      <c r="AQ16" s="64">
        <f>periods!AQ16</f>
        <v>0</v>
      </c>
      <c r="AR16" s="64">
        <f>periods!AR16</f>
        <v>0</v>
      </c>
      <c r="AS16" s="4">
        <f t="shared" si="5"/>
        <v>0</v>
      </c>
      <c r="AT16" t="str">
        <f t="shared" si="6"/>
        <v>Occupiable units (opt)</v>
      </c>
      <c r="AU16" t="e">
        <f t="shared" si="7"/>
        <v>#VALUE!</v>
      </c>
      <c r="AV16">
        <f t="shared" si="8"/>
        <v>0</v>
      </c>
      <c r="AW16">
        <f t="shared" si="9"/>
        <v>0</v>
      </c>
      <c r="AX16">
        <f t="shared" si="10"/>
        <v>0</v>
      </c>
      <c r="AY16" s="8">
        <f t="shared" si="11"/>
        <v>0</v>
      </c>
      <c r="AZ16" t="e">
        <f t="shared" si="12"/>
        <v>#VALUE!</v>
      </c>
      <c r="BA16">
        <f t="shared" si="13"/>
        <v>0</v>
      </c>
      <c r="BB16">
        <f t="shared" si="14"/>
        <v>0</v>
      </c>
      <c r="BC16">
        <f t="shared" si="15"/>
        <v>0</v>
      </c>
      <c r="BD16">
        <f t="shared" si="16"/>
        <v>0</v>
      </c>
      <c r="BE16" t="e">
        <f t="shared" si="17"/>
        <v>#VALUE!</v>
      </c>
      <c r="BF16" t="e">
        <f t="shared" si="18"/>
        <v>#VALUE!</v>
      </c>
      <c r="BG16" t="e">
        <f t="shared" si="19"/>
        <v>#VALUE!</v>
      </c>
      <c r="BH16">
        <f t="shared" si="20"/>
        <v>0</v>
      </c>
      <c r="BI16">
        <f t="shared" si="21"/>
        <v>0</v>
      </c>
      <c r="BJ16">
        <f t="shared" si="22"/>
        <v>0</v>
      </c>
      <c r="BK16">
        <f t="shared" si="23"/>
        <v>0</v>
      </c>
      <c r="BL16">
        <f t="shared" si="24"/>
        <v>0</v>
      </c>
      <c r="BM16">
        <f t="shared" si="25"/>
        <v>0</v>
      </c>
      <c r="BN16">
        <f t="shared" si="26"/>
        <v>0</v>
      </c>
      <c r="BO16">
        <f t="shared" si="27"/>
        <v>0</v>
      </c>
      <c r="BP16">
        <f t="shared" si="0"/>
        <v>0</v>
      </c>
      <c r="BQ16">
        <f t="shared" si="1"/>
        <v>0</v>
      </c>
      <c r="BR16">
        <f t="shared" si="2"/>
        <v>0</v>
      </c>
      <c r="BS16">
        <f t="shared" si="3"/>
        <v>0</v>
      </c>
      <c r="BT16">
        <f t="shared" si="4"/>
        <v>0</v>
      </c>
      <c r="BU16">
        <f t="shared" si="28"/>
        <v>0</v>
      </c>
    </row>
    <row r="17" spans="1:73" x14ac:dyDescent="0.2">
      <c r="A17" s="5">
        <f>periods!$A17</f>
        <v>0</v>
      </c>
      <c r="B17" s="5">
        <f>IF(ISBLANK(periods!$AC17), periods!$A18, periods!$AC17)</f>
        <v>0</v>
      </c>
      <c r="C17" t="e">
        <f>IF(ISBLANK(periods!$C17), output_periods!$AU16, periods!$C17)</f>
        <v>#VALUE!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 t="e">
        <f>IF(ISBLANK(periods!$L17), output_periods!$AZ16, periods!$L17)</f>
        <v>#VALUE!</v>
      </c>
      <c r="M17" t="str">
        <f>IF(ISBLANK(periods!$M17), output_periods!$M16, periods!$M17)</f>
        <v>Occupiable units (opt)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 t="str">
        <f>IF(ISBLANK(periods!$AA17), output_periods!$AA16, periods!$AA17)</f>
        <v>Monthly Average Rent (optional)</v>
      </c>
      <c r="AB17" t="str">
        <f>IF(ISBLANK(periods!$AB17), output_periods!$AB16, periods!$AB17)</f>
        <v>Lowest Monthly Rent (optional)</v>
      </c>
      <c r="AC17" s="69">
        <f>periods!AC17</f>
        <v>0</v>
      </c>
      <c r="AD17" s="64">
        <f>periods!AD17</f>
        <v>0</v>
      </c>
      <c r="AE17" s="64">
        <f>periods!AE17</f>
        <v>0</v>
      </c>
      <c r="AF17" s="64">
        <f>periods!AF17</f>
        <v>0</v>
      </c>
      <c r="AG17" s="64">
        <f>periods!AG17</f>
        <v>0</v>
      </c>
      <c r="AH17" s="64">
        <f>periods!AH17</f>
        <v>0</v>
      </c>
      <c r="AI17" s="64">
        <f>periods!AI17</f>
        <v>0</v>
      </c>
      <c r="AJ17" s="64">
        <f>periods!AJ17</f>
        <v>0</v>
      </c>
      <c r="AK17" s="64">
        <f>periods!AK17</f>
        <v>0</v>
      </c>
      <c r="AL17" s="64">
        <f>periods!AL17</f>
        <v>0</v>
      </c>
      <c r="AM17" s="64">
        <f>periods!AM17</f>
        <v>0</v>
      </c>
      <c r="AN17" s="72">
        <f>periods!AN17</f>
        <v>0</v>
      </c>
      <c r="AO17" s="72">
        <f>periods!AO17</f>
        <v>0</v>
      </c>
      <c r="AP17" s="64">
        <f>periods!AP17</f>
        <v>0</v>
      </c>
      <c r="AQ17" s="64">
        <f>periods!AQ17</f>
        <v>0</v>
      </c>
      <c r="AR17" s="64">
        <f>periods!AR17</f>
        <v>0</v>
      </c>
      <c r="AS17" s="4">
        <f t="shared" si="5"/>
        <v>0</v>
      </c>
      <c r="AT17" t="str">
        <f t="shared" si="6"/>
        <v>Occupiable units (opt)</v>
      </c>
      <c r="AU17" t="e">
        <f t="shared" si="7"/>
        <v>#VALUE!</v>
      </c>
      <c r="AV17">
        <f t="shared" si="8"/>
        <v>0</v>
      </c>
      <c r="AW17">
        <f t="shared" si="9"/>
        <v>0</v>
      </c>
      <c r="AX17">
        <f t="shared" si="10"/>
        <v>0</v>
      </c>
      <c r="AY17" s="8">
        <f t="shared" si="11"/>
        <v>0</v>
      </c>
      <c r="AZ17" t="e">
        <f t="shared" si="12"/>
        <v>#VALUE!</v>
      </c>
      <c r="BA17">
        <f t="shared" si="13"/>
        <v>0</v>
      </c>
      <c r="BB17">
        <f t="shared" si="14"/>
        <v>0</v>
      </c>
      <c r="BC17">
        <f t="shared" si="15"/>
        <v>0</v>
      </c>
      <c r="BD17">
        <f t="shared" si="16"/>
        <v>0</v>
      </c>
      <c r="BE17" t="e">
        <f t="shared" si="17"/>
        <v>#VALUE!</v>
      </c>
      <c r="BF17" t="e">
        <f t="shared" si="18"/>
        <v>#VALUE!</v>
      </c>
      <c r="BG17" t="e">
        <f t="shared" si="19"/>
        <v>#VALUE!</v>
      </c>
      <c r="BH17">
        <f t="shared" si="20"/>
        <v>0</v>
      </c>
      <c r="BI17">
        <f t="shared" si="21"/>
        <v>0</v>
      </c>
      <c r="BJ17">
        <f t="shared" si="22"/>
        <v>0</v>
      </c>
      <c r="BK17">
        <f t="shared" si="23"/>
        <v>0</v>
      </c>
      <c r="BL17">
        <f t="shared" si="24"/>
        <v>0</v>
      </c>
      <c r="BM17">
        <f t="shared" si="25"/>
        <v>0</v>
      </c>
      <c r="BN17">
        <f t="shared" si="26"/>
        <v>0</v>
      </c>
      <c r="BO17">
        <f t="shared" si="27"/>
        <v>0</v>
      </c>
      <c r="BP17">
        <f t="shared" si="0"/>
        <v>0</v>
      </c>
      <c r="BQ17">
        <f t="shared" si="1"/>
        <v>0</v>
      </c>
      <c r="BR17">
        <f t="shared" si="2"/>
        <v>0</v>
      </c>
      <c r="BS17">
        <f t="shared" si="3"/>
        <v>0</v>
      </c>
      <c r="BT17">
        <f t="shared" si="4"/>
        <v>0</v>
      </c>
      <c r="BU17">
        <f t="shared" si="28"/>
        <v>0</v>
      </c>
    </row>
    <row r="18" spans="1:73" x14ac:dyDescent="0.2">
      <c r="A18" s="5">
        <f>periods!$A18</f>
        <v>0</v>
      </c>
      <c r="B18" s="5">
        <f>IF(ISBLANK(periods!$AC18), periods!$A19, periods!$AC18)</f>
        <v>0</v>
      </c>
      <c r="C18" t="e">
        <f>IF(ISBLANK(periods!$C18), output_periods!$AU17, periods!$C18)</f>
        <v>#VALUE!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 t="e">
        <f>IF(ISBLANK(periods!$L18), output_periods!$AZ17, periods!$L18)</f>
        <v>#VALUE!</v>
      </c>
      <c r="M18" t="str">
        <f>IF(ISBLANK(periods!$M18), output_periods!$M17, periods!$M18)</f>
        <v>Occupiable units (opt)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 t="str">
        <f>IF(ISBLANK(periods!$AA18), output_periods!$AA17, periods!$AA18)</f>
        <v>Monthly Average Rent (optional)</v>
      </c>
      <c r="AB18" t="str">
        <f>IF(ISBLANK(periods!$AB18), output_periods!$AB17, periods!$AB18)</f>
        <v>Lowest Monthly Rent (optional)</v>
      </c>
      <c r="AC18" s="69">
        <f>periods!AC18</f>
        <v>0</v>
      </c>
      <c r="AD18" s="64">
        <f>periods!AD18</f>
        <v>0</v>
      </c>
      <c r="AE18" s="64">
        <f>periods!AE18</f>
        <v>0</v>
      </c>
      <c r="AF18" s="64">
        <f>periods!AF18</f>
        <v>0</v>
      </c>
      <c r="AG18" s="64">
        <f>periods!AG18</f>
        <v>0</v>
      </c>
      <c r="AH18" s="64">
        <f>periods!AH18</f>
        <v>0</v>
      </c>
      <c r="AI18" s="64">
        <f>periods!AI18</f>
        <v>0</v>
      </c>
      <c r="AJ18" s="64">
        <f>periods!AJ18</f>
        <v>0</v>
      </c>
      <c r="AK18" s="64">
        <f>periods!AK18</f>
        <v>0</v>
      </c>
      <c r="AL18" s="64">
        <f>periods!AL18</f>
        <v>0</v>
      </c>
      <c r="AM18" s="64">
        <f>periods!AM18</f>
        <v>0</v>
      </c>
      <c r="AN18" s="72">
        <f>periods!AN18</f>
        <v>0</v>
      </c>
      <c r="AO18" s="72">
        <f>periods!AO18</f>
        <v>0</v>
      </c>
      <c r="AP18" s="64">
        <f>periods!AP18</f>
        <v>0</v>
      </c>
      <c r="AQ18" s="64">
        <f>periods!AQ18</f>
        <v>0</v>
      </c>
      <c r="AR18" s="64">
        <f>periods!AR18</f>
        <v>0</v>
      </c>
      <c r="AS18" s="4">
        <f t="shared" si="5"/>
        <v>0</v>
      </c>
      <c r="AT18" t="str">
        <f t="shared" si="6"/>
        <v>Occupiable units (opt)</v>
      </c>
      <c r="AU18" t="e">
        <f t="shared" si="7"/>
        <v>#VALUE!</v>
      </c>
      <c r="AV18">
        <f t="shared" si="8"/>
        <v>0</v>
      </c>
      <c r="AW18">
        <f t="shared" si="9"/>
        <v>0</v>
      </c>
      <c r="AX18">
        <f t="shared" si="10"/>
        <v>0</v>
      </c>
      <c r="AY18" s="8">
        <f t="shared" si="11"/>
        <v>0</v>
      </c>
      <c r="AZ18" t="e">
        <f t="shared" si="12"/>
        <v>#VALUE!</v>
      </c>
      <c r="BA18">
        <f t="shared" si="13"/>
        <v>0</v>
      </c>
      <c r="BB18">
        <f t="shared" si="14"/>
        <v>0</v>
      </c>
      <c r="BC18">
        <f t="shared" si="15"/>
        <v>0</v>
      </c>
      <c r="BD18">
        <f t="shared" si="16"/>
        <v>0</v>
      </c>
      <c r="BE18" t="e">
        <f t="shared" si="17"/>
        <v>#VALUE!</v>
      </c>
      <c r="BF18" t="e">
        <f t="shared" si="18"/>
        <v>#VALUE!</v>
      </c>
      <c r="BG18" t="e">
        <f t="shared" si="19"/>
        <v>#VALUE!</v>
      </c>
      <c r="BH18">
        <f t="shared" si="20"/>
        <v>0</v>
      </c>
      <c r="BI18">
        <f t="shared" si="21"/>
        <v>0</v>
      </c>
      <c r="BJ18">
        <f t="shared" si="22"/>
        <v>0</v>
      </c>
      <c r="BK18">
        <f t="shared" si="23"/>
        <v>0</v>
      </c>
      <c r="BL18">
        <f t="shared" si="24"/>
        <v>0</v>
      </c>
      <c r="BM18">
        <f t="shared" si="25"/>
        <v>0</v>
      </c>
      <c r="BN18">
        <f t="shared" si="26"/>
        <v>0</v>
      </c>
      <c r="BO18">
        <f t="shared" si="27"/>
        <v>0</v>
      </c>
      <c r="BP18">
        <f t="shared" si="0"/>
        <v>0</v>
      </c>
      <c r="BQ18">
        <f t="shared" si="1"/>
        <v>0</v>
      </c>
      <c r="BR18">
        <f t="shared" si="2"/>
        <v>0</v>
      </c>
      <c r="BS18">
        <f t="shared" si="3"/>
        <v>0</v>
      </c>
      <c r="BT18">
        <f t="shared" si="4"/>
        <v>0</v>
      </c>
      <c r="BU18">
        <f t="shared" si="28"/>
        <v>0</v>
      </c>
    </row>
    <row r="19" spans="1:73" x14ac:dyDescent="0.2">
      <c r="A19" s="5">
        <f>periods!$A19</f>
        <v>0</v>
      </c>
      <c r="B19" s="5">
        <f>IF(ISBLANK(periods!$AC19), periods!$A20, periods!$AC19)</f>
        <v>0</v>
      </c>
      <c r="C19" t="e">
        <f>IF(ISBLANK(periods!$C19), output_periods!$AU18, periods!$C19)</f>
        <v>#VALUE!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 t="e">
        <f>IF(ISBLANK(periods!$L19), output_periods!$AZ18, periods!$L19)</f>
        <v>#VALUE!</v>
      </c>
      <c r="M19" t="str">
        <f>IF(ISBLANK(periods!$M19), output_periods!$M18, periods!$M19)</f>
        <v>Occupiable units (opt)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 t="str">
        <f>IF(ISBLANK(periods!$AA19), output_periods!$AA18, periods!$AA19)</f>
        <v>Monthly Average Rent (optional)</v>
      </c>
      <c r="AB19" t="str">
        <f>IF(ISBLANK(periods!$AB19), output_periods!$AB18, periods!$AB19)</f>
        <v>Lowest Monthly Rent (optional)</v>
      </c>
      <c r="AC19" s="69">
        <f>periods!AC19</f>
        <v>0</v>
      </c>
      <c r="AD19" s="64">
        <f>periods!AD19</f>
        <v>0</v>
      </c>
      <c r="AE19" s="64">
        <f>periods!AE19</f>
        <v>0</v>
      </c>
      <c r="AF19" s="64">
        <f>periods!AF19</f>
        <v>0</v>
      </c>
      <c r="AG19" s="64">
        <f>periods!AG19</f>
        <v>0</v>
      </c>
      <c r="AH19" s="64">
        <f>periods!AH19</f>
        <v>0</v>
      </c>
      <c r="AI19" s="64">
        <f>periods!AI19</f>
        <v>0</v>
      </c>
      <c r="AJ19" s="64">
        <f>periods!AJ19</f>
        <v>0</v>
      </c>
      <c r="AK19" s="64">
        <f>periods!AK19</f>
        <v>0</v>
      </c>
      <c r="AL19" s="64">
        <f>periods!AL19</f>
        <v>0</v>
      </c>
      <c r="AM19" s="64">
        <f>periods!AM19</f>
        <v>0</v>
      </c>
      <c r="AN19" s="72">
        <f>periods!AN19</f>
        <v>0</v>
      </c>
      <c r="AO19" s="72">
        <f>periods!AO19</f>
        <v>0</v>
      </c>
      <c r="AP19" s="64">
        <f>periods!AP19</f>
        <v>0</v>
      </c>
      <c r="AQ19" s="64">
        <f>periods!AQ19</f>
        <v>0</v>
      </c>
      <c r="AR19" s="64">
        <f>periods!AR19</f>
        <v>0</v>
      </c>
      <c r="AS19" s="4">
        <f t="shared" si="5"/>
        <v>0</v>
      </c>
      <c r="AT19" t="str">
        <f t="shared" si="6"/>
        <v>Occupiable units (opt)</v>
      </c>
      <c r="AU19" t="e">
        <f t="shared" si="7"/>
        <v>#VALUE!</v>
      </c>
      <c r="AV19">
        <f t="shared" si="8"/>
        <v>0</v>
      </c>
      <c r="AW19">
        <f t="shared" si="9"/>
        <v>0</v>
      </c>
      <c r="AX19">
        <f t="shared" si="10"/>
        <v>0</v>
      </c>
      <c r="AY19" s="8">
        <f t="shared" si="11"/>
        <v>0</v>
      </c>
      <c r="AZ19" t="e">
        <f t="shared" si="12"/>
        <v>#VALUE!</v>
      </c>
      <c r="BA19">
        <f t="shared" si="13"/>
        <v>0</v>
      </c>
      <c r="BB19">
        <f t="shared" si="14"/>
        <v>0</v>
      </c>
      <c r="BC19">
        <f t="shared" si="15"/>
        <v>0</v>
      </c>
      <c r="BD19">
        <f t="shared" si="16"/>
        <v>0</v>
      </c>
      <c r="BE19" t="e">
        <f t="shared" si="17"/>
        <v>#VALUE!</v>
      </c>
      <c r="BF19" t="e">
        <f t="shared" si="18"/>
        <v>#VALUE!</v>
      </c>
      <c r="BG19" t="e">
        <f t="shared" si="19"/>
        <v>#VALUE!</v>
      </c>
      <c r="BH19">
        <f t="shared" si="20"/>
        <v>0</v>
      </c>
      <c r="BI19">
        <f t="shared" si="21"/>
        <v>0</v>
      </c>
      <c r="BJ19">
        <f t="shared" si="22"/>
        <v>0</v>
      </c>
      <c r="BK19">
        <f t="shared" si="23"/>
        <v>0</v>
      </c>
      <c r="BL19">
        <f t="shared" si="24"/>
        <v>0</v>
      </c>
      <c r="BM19">
        <f t="shared" si="25"/>
        <v>0</v>
      </c>
      <c r="BN19">
        <f t="shared" si="26"/>
        <v>0</v>
      </c>
      <c r="BO19">
        <f t="shared" si="27"/>
        <v>0</v>
      </c>
      <c r="BP19">
        <f t="shared" si="0"/>
        <v>0</v>
      </c>
      <c r="BQ19">
        <f t="shared" si="1"/>
        <v>0</v>
      </c>
      <c r="BR19">
        <f t="shared" si="2"/>
        <v>0</v>
      </c>
      <c r="BS19">
        <f t="shared" si="3"/>
        <v>0</v>
      </c>
      <c r="BT19">
        <f t="shared" si="4"/>
        <v>0</v>
      </c>
      <c r="BU19">
        <f t="shared" si="28"/>
        <v>0</v>
      </c>
    </row>
    <row r="20" spans="1:73" x14ac:dyDescent="0.2">
      <c r="A20" s="5">
        <f>periods!$A20</f>
        <v>0</v>
      </c>
      <c r="B20" s="5">
        <f>IF(ISBLANK(periods!$AC20), periods!$A21, periods!$AC20)</f>
        <v>0</v>
      </c>
      <c r="C20" t="e">
        <f>IF(ISBLANK(periods!$C20), output_periods!$AU19, periods!$C20)</f>
        <v>#VALUE!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 t="e">
        <f>IF(ISBLANK(periods!$L20), output_periods!$AZ19, periods!$L20)</f>
        <v>#VALUE!</v>
      </c>
      <c r="M20" t="str">
        <f>IF(ISBLANK(periods!$M20), output_periods!$M19, periods!$M20)</f>
        <v>Occupiable units (opt)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 t="str">
        <f>IF(ISBLANK(periods!$AA20), output_periods!$AA19, periods!$AA20)</f>
        <v>Monthly Average Rent (optional)</v>
      </c>
      <c r="AB20" t="str">
        <f>IF(ISBLANK(periods!$AB20), output_periods!$AB19, periods!$AB20)</f>
        <v>Lowest Monthly Rent (optional)</v>
      </c>
      <c r="AC20" s="69">
        <f>periods!AC20</f>
        <v>0</v>
      </c>
      <c r="AD20" s="64">
        <f>periods!AD20</f>
        <v>0</v>
      </c>
      <c r="AE20" s="64">
        <f>periods!AE20</f>
        <v>0</v>
      </c>
      <c r="AF20" s="64">
        <f>periods!AF20</f>
        <v>0</v>
      </c>
      <c r="AG20" s="64">
        <f>periods!AG20</f>
        <v>0</v>
      </c>
      <c r="AH20" s="64">
        <f>periods!AH20</f>
        <v>0</v>
      </c>
      <c r="AI20" s="64">
        <f>periods!AI20</f>
        <v>0</v>
      </c>
      <c r="AJ20" s="64">
        <f>periods!AJ20</f>
        <v>0</v>
      </c>
      <c r="AK20" s="64">
        <f>periods!AK20</f>
        <v>0</v>
      </c>
      <c r="AL20" s="64">
        <f>periods!AL20</f>
        <v>0</v>
      </c>
      <c r="AM20" s="64">
        <f>periods!AM20</f>
        <v>0</v>
      </c>
      <c r="AN20" s="72">
        <f>periods!AN20</f>
        <v>0</v>
      </c>
      <c r="AO20" s="72">
        <f>periods!AO20</f>
        <v>0</v>
      </c>
      <c r="AP20" s="64">
        <f>periods!AP20</f>
        <v>0</v>
      </c>
      <c r="AQ20" s="64">
        <f>periods!AQ20</f>
        <v>0</v>
      </c>
      <c r="AR20" s="64">
        <f>periods!AR20</f>
        <v>0</v>
      </c>
      <c r="AS20" s="4">
        <f t="shared" si="5"/>
        <v>0</v>
      </c>
      <c r="AT20" t="str">
        <f t="shared" si="6"/>
        <v>Occupiable units (opt)</v>
      </c>
      <c r="AU20" t="e">
        <f t="shared" si="7"/>
        <v>#VALUE!</v>
      </c>
      <c r="AV20">
        <f t="shared" si="8"/>
        <v>0</v>
      </c>
      <c r="AW20">
        <f t="shared" si="9"/>
        <v>0</v>
      </c>
      <c r="AX20">
        <f t="shared" si="10"/>
        <v>0</v>
      </c>
      <c r="AY20" s="8">
        <f t="shared" si="11"/>
        <v>0</v>
      </c>
      <c r="AZ20" t="e">
        <f t="shared" si="12"/>
        <v>#VALUE!</v>
      </c>
      <c r="BA20">
        <f t="shared" si="13"/>
        <v>0</v>
      </c>
      <c r="BB20">
        <f t="shared" si="14"/>
        <v>0</v>
      </c>
      <c r="BC20">
        <f t="shared" si="15"/>
        <v>0</v>
      </c>
      <c r="BD20">
        <f t="shared" si="16"/>
        <v>0</v>
      </c>
      <c r="BE20" t="e">
        <f t="shared" si="17"/>
        <v>#VALUE!</v>
      </c>
      <c r="BF20" t="e">
        <f t="shared" si="18"/>
        <v>#VALUE!</v>
      </c>
      <c r="BG20" t="e">
        <f t="shared" si="19"/>
        <v>#VALUE!</v>
      </c>
      <c r="BH20">
        <f t="shared" si="20"/>
        <v>0</v>
      </c>
      <c r="BI20">
        <f t="shared" si="21"/>
        <v>0</v>
      </c>
      <c r="BJ20">
        <f t="shared" si="22"/>
        <v>0</v>
      </c>
      <c r="BK20">
        <f t="shared" si="23"/>
        <v>0</v>
      </c>
      <c r="BL20">
        <f t="shared" si="24"/>
        <v>0</v>
      </c>
      <c r="BM20">
        <f t="shared" si="25"/>
        <v>0</v>
      </c>
      <c r="BN20">
        <f t="shared" si="26"/>
        <v>0</v>
      </c>
      <c r="BO20">
        <f t="shared" si="27"/>
        <v>0</v>
      </c>
      <c r="BP20">
        <f t="shared" si="0"/>
        <v>0</v>
      </c>
      <c r="BQ20">
        <f t="shared" si="1"/>
        <v>0</v>
      </c>
      <c r="BR20">
        <f t="shared" si="2"/>
        <v>0</v>
      </c>
      <c r="BS20">
        <f t="shared" si="3"/>
        <v>0</v>
      </c>
      <c r="BT20">
        <f t="shared" si="4"/>
        <v>0</v>
      </c>
      <c r="BU20">
        <f t="shared" si="28"/>
        <v>0</v>
      </c>
    </row>
    <row r="21" spans="1:73" x14ac:dyDescent="0.2">
      <c r="A21" s="5">
        <f>periods!$A21</f>
        <v>0</v>
      </c>
      <c r="B21" s="5">
        <f>IF(ISBLANK(periods!$AC21), periods!$A22, periods!$AC21)</f>
        <v>0</v>
      </c>
      <c r="C21" t="e">
        <f>IF(ISBLANK(periods!$C21), output_periods!$AU20, periods!$C21)</f>
        <v>#VALUE!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 t="e">
        <f>IF(ISBLANK(periods!$L21), output_periods!$AZ20, periods!$L21)</f>
        <v>#VALUE!</v>
      </c>
      <c r="M21" t="str">
        <f>IF(ISBLANK(periods!$M21), output_periods!$M20, periods!$M21)</f>
        <v>Occupiable units (opt)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 t="str">
        <f>IF(ISBLANK(periods!$AA21), output_periods!$AA20, periods!$AA21)</f>
        <v>Monthly Average Rent (optional)</v>
      </c>
      <c r="AB21" t="str">
        <f>IF(ISBLANK(periods!$AB21), output_periods!$AB20, periods!$AB21)</f>
        <v>Lowest Monthly Rent (optional)</v>
      </c>
      <c r="AC21" s="69">
        <f>periods!AC21</f>
        <v>0</v>
      </c>
      <c r="AD21" s="64">
        <f>periods!AD21</f>
        <v>0</v>
      </c>
      <c r="AE21" s="64">
        <f>periods!AE21</f>
        <v>0</v>
      </c>
      <c r="AF21" s="64">
        <f>periods!AF21</f>
        <v>0</v>
      </c>
      <c r="AG21" s="64">
        <f>periods!AG21</f>
        <v>0</v>
      </c>
      <c r="AH21" s="64">
        <f>periods!AH21</f>
        <v>0</v>
      </c>
      <c r="AI21" s="64">
        <f>periods!AI21</f>
        <v>0</v>
      </c>
      <c r="AJ21" s="64">
        <f>periods!AJ21</f>
        <v>0</v>
      </c>
      <c r="AK21" s="64">
        <f>periods!AK21</f>
        <v>0</v>
      </c>
      <c r="AL21" s="64">
        <f>periods!AL21</f>
        <v>0</v>
      </c>
      <c r="AM21" s="64">
        <f>periods!AM21</f>
        <v>0</v>
      </c>
      <c r="AN21" s="72">
        <f>periods!AN21</f>
        <v>0</v>
      </c>
      <c r="AO21" s="72">
        <f>periods!AO21</f>
        <v>0</v>
      </c>
      <c r="AP21" s="64">
        <f>periods!AP21</f>
        <v>0</v>
      </c>
      <c r="AQ21" s="64">
        <f>periods!AQ21</f>
        <v>0</v>
      </c>
      <c r="AR21" s="64">
        <f>periods!AR21</f>
        <v>0</v>
      </c>
      <c r="AS21" s="4">
        <f t="shared" si="5"/>
        <v>0</v>
      </c>
      <c r="AT21" t="str">
        <f t="shared" si="6"/>
        <v>Occupiable units (opt)</v>
      </c>
      <c r="AU21" t="e">
        <f t="shared" si="7"/>
        <v>#VALUE!</v>
      </c>
      <c r="AV21">
        <f t="shared" si="8"/>
        <v>0</v>
      </c>
      <c r="AW21">
        <f t="shared" si="9"/>
        <v>0</v>
      </c>
      <c r="AX21">
        <f t="shared" si="10"/>
        <v>0</v>
      </c>
      <c r="AY21" s="8">
        <f t="shared" si="11"/>
        <v>0</v>
      </c>
      <c r="AZ21" t="e">
        <f t="shared" si="12"/>
        <v>#VALUE!</v>
      </c>
      <c r="BA21">
        <f t="shared" si="13"/>
        <v>0</v>
      </c>
      <c r="BB21">
        <f t="shared" si="14"/>
        <v>0</v>
      </c>
      <c r="BC21">
        <f t="shared" si="15"/>
        <v>0</v>
      </c>
      <c r="BD21">
        <f t="shared" si="16"/>
        <v>0</v>
      </c>
      <c r="BE21" t="e">
        <f t="shared" si="17"/>
        <v>#VALUE!</v>
      </c>
      <c r="BF21" t="e">
        <f t="shared" si="18"/>
        <v>#VALUE!</v>
      </c>
      <c r="BG21" t="e">
        <f t="shared" si="19"/>
        <v>#VALUE!</v>
      </c>
      <c r="BH21">
        <f t="shared" si="20"/>
        <v>0</v>
      </c>
      <c r="BI21">
        <f t="shared" si="21"/>
        <v>0</v>
      </c>
      <c r="BJ21">
        <f t="shared" si="22"/>
        <v>0</v>
      </c>
      <c r="BK21">
        <f t="shared" si="23"/>
        <v>0</v>
      </c>
      <c r="BL21">
        <f t="shared" si="24"/>
        <v>0</v>
      </c>
      <c r="BM21">
        <f t="shared" si="25"/>
        <v>0</v>
      </c>
      <c r="BN21">
        <f t="shared" si="26"/>
        <v>0</v>
      </c>
      <c r="BO21">
        <f t="shared" si="27"/>
        <v>0</v>
      </c>
      <c r="BP21">
        <f t="shared" si="0"/>
        <v>0</v>
      </c>
      <c r="BQ21">
        <f t="shared" si="1"/>
        <v>0</v>
      </c>
      <c r="BR21">
        <f t="shared" si="2"/>
        <v>0</v>
      </c>
      <c r="BS21">
        <f t="shared" si="3"/>
        <v>0</v>
      </c>
      <c r="BT21">
        <f t="shared" si="4"/>
        <v>0</v>
      </c>
      <c r="BU21">
        <f t="shared" si="28"/>
        <v>0</v>
      </c>
    </row>
    <row r="22" spans="1:73" x14ac:dyDescent="0.2">
      <c r="A22" s="5">
        <f>periods!$A22</f>
        <v>0</v>
      </c>
      <c r="B22" s="5">
        <f>IF(ISBLANK(periods!$AC22), periods!$A23, periods!$AC22)</f>
        <v>0</v>
      </c>
      <c r="C22" t="e">
        <f>IF(ISBLANK(periods!$C22), output_periods!$AU21, periods!$C22)</f>
        <v>#VALUE!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 t="e">
        <f>IF(ISBLANK(periods!$L22), output_periods!$AZ21, periods!$L22)</f>
        <v>#VALUE!</v>
      </c>
      <c r="M22" t="str">
        <f>IF(ISBLANK(periods!$M22), output_periods!$M21, periods!$M22)</f>
        <v>Occupiable units (opt)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 t="str">
        <f>IF(ISBLANK(periods!$AA22), output_periods!$AA21, periods!$AA22)</f>
        <v>Monthly Average Rent (optional)</v>
      </c>
      <c r="AB22" t="str">
        <f>IF(ISBLANK(periods!$AB22), output_periods!$AB21, periods!$AB22)</f>
        <v>Lowest Monthly Rent (optional)</v>
      </c>
      <c r="AC22" s="69">
        <f>periods!AC22</f>
        <v>0</v>
      </c>
      <c r="AD22" s="64">
        <f>periods!AD22</f>
        <v>0</v>
      </c>
      <c r="AE22" s="64">
        <f>periods!AE22</f>
        <v>0</v>
      </c>
      <c r="AF22" s="64">
        <f>periods!AF22</f>
        <v>0</v>
      </c>
      <c r="AG22" s="64">
        <f>periods!AG22</f>
        <v>0</v>
      </c>
      <c r="AH22" s="64">
        <f>periods!AH22</f>
        <v>0</v>
      </c>
      <c r="AI22" s="64">
        <f>periods!AI22</f>
        <v>0</v>
      </c>
      <c r="AJ22" s="64">
        <f>periods!AJ22</f>
        <v>0</v>
      </c>
      <c r="AK22" s="64">
        <f>periods!AK22</f>
        <v>0</v>
      </c>
      <c r="AL22" s="64">
        <f>periods!AL22</f>
        <v>0</v>
      </c>
      <c r="AM22" s="64">
        <f>periods!AM22</f>
        <v>0</v>
      </c>
      <c r="AN22" s="72">
        <f>periods!AN22</f>
        <v>0</v>
      </c>
      <c r="AO22" s="72">
        <f>periods!AO22</f>
        <v>0</v>
      </c>
      <c r="AP22" s="64">
        <f>periods!AP22</f>
        <v>0</v>
      </c>
      <c r="AQ22" s="64">
        <f>periods!AQ22</f>
        <v>0</v>
      </c>
      <c r="AR22" s="64">
        <f>periods!AR22</f>
        <v>0</v>
      </c>
      <c r="AS22" s="4">
        <f t="shared" si="5"/>
        <v>0</v>
      </c>
      <c r="AT22" t="str">
        <f t="shared" si="6"/>
        <v>Occupiable units (opt)</v>
      </c>
      <c r="AU22" t="e">
        <f t="shared" si="7"/>
        <v>#VALUE!</v>
      </c>
      <c r="AV22">
        <f t="shared" si="8"/>
        <v>0</v>
      </c>
      <c r="AW22">
        <f t="shared" si="9"/>
        <v>0</v>
      </c>
      <c r="AX22">
        <f t="shared" si="10"/>
        <v>0</v>
      </c>
      <c r="AY22" s="8">
        <f t="shared" si="11"/>
        <v>0</v>
      </c>
      <c r="AZ22" t="e">
        <f t="shared" si="12"/>
        <v>#VALUE!</v>
      </c>
      <c r="BA22">
        <f t="shared" si="13"/>
        <v>0</v>
      </c>
      <c r="BB22">
        <f t="shared" si="14"/>
        <v>0</v>
      </c>
      <c r="BC22">
        <f t="shared" si="15"/>
        <v>0</v>
      </c>
      <c r="BD22">
        <f t="shared" si="16"/>
        <v>0</v>
      </c>
      <c r="BE22" t="e">
        <f t="shared" si="17"/>
        <v>#VALUE!</v>
      </c>
      <c r="BF22" t="e">
        <f t="shared" si="18"/>
        <v>#VALUE!</v>
      </c>
      <c r="BG22" t="e">
        <f t="shared" si="19"/>
        <v>#VALUE!</v>
      </c>
      <c r="BH22">
        <f t="shared" si="20"/>
        <v>0</v>
      </c>
      <c r="BI22">
        <f t="shared" si="21"/>
        <v>0</v>
      </c>
      <c r="BJ22">
        <f t="shared" si="22"/>
        <v>0</v>
      </c>
      <c r="BK22">
        <f t="shared" si="23"/>
        <v>0</v>
      </c>
      <c r="BL22">
        <f t="shared" si="24"/>
        <v>0</v>
      </c>
      <c r="BM22">
        <f t="shared" si="25"/>
        <v>0</v>
      </c>
      <c r="BN22">
        <f t="shared" si="26"/>
        <v>0</v>
      </c>
      <c r="BO22">
        <f t="shared" si="27"/>
        <v>0</v>
      </c>
      <c r="BP22">
        <f t="shared" si="0"/>
        <v>0</v>
      </c>
      <c r="BQ22">
        <f t="shared" si="1"/>
        <v>0</v>
      </c>
      <c r="BR22">
        <f t="shared" si="2"/>
        <v>0</v>
      </c>
      <c r="BS22">
        <f t="shared" si="3"/>
        <v>0</v>
      </c>
      <c r="BT22">
        <f t="shared" si="4"/>
        <v>0</v>
      </c>
      <c r="BU22">
        <f t="shared" si="28"/>
        <v>0</v>
      </c>
    </row>
    <row r="23" spans="1:73" x14ac:dyDescent="0.2">
      <c r="A23" s="5">
        <f>periods!$A23</f>
        <v>0</v>
      </c>
      <c r="B23" s="5">
        <f>IF(ISBLANK(periods!$AC23), periods!$A24, periods!$AC23)</f>
        <v>0</v>
      </c>
      <c r="C23" t="e">
        <f>IF(ISBLANK(periods!$C23), output_periods!$AU22, periods!$C23)</f>
        <v>#VALUE!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 t="e">
        <f>IF(ISBLANK(periods!$L23), output_periods!$AZ22, periods!$L23)</f>
        <v>#VALUE!</v>
      </c>
      <c r="M23" t="str">
        <f>IF(ISBLANK(periods!$M23), output_periods!$M22, periods!$M23)</f>
        <v>Occupiable units (opt)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 t="str">
        <f>IF(ISBLANK(periods!$AA23), output_periods!$AA22, periods!$AA23)</f>
        <v>Monthly Average Rent (optional)</v>
      </c>
      <c r="AB23" t="str">
        <f>IF(ISBLANK(periods!$AB23), output_periods!$AB22, periods!$AB23)</f>
        <v>Lowest Monthly Rent (optional)</v>
      </c>
      <c r="AC23" s="69">
        <f>periods!AC23</f>
        <v>0</v>
      </c>
      <c r="AD23" s="64">
        <f>periods!AD23</f>
        <v>0</v>
      </c>
      <c r="AE23" s="64">
        <f>periods!AE23</f>
        <v>0</v>
      </c>
      <c r="AF23" s="64">
        <f>periods!AF23</f>
        <v>0</v>
      </c>
      <c r="AG23" s="64">
        <f>periods!AG23</f>
        <v>0</v>
      </c>
      <c r="AH23" s="64">
        <f>periods!AH23</f>
        <v>0</v>
      </c>
      <c r="AI23" s="64">
        <f>periods!AI23</f>
        <v>0</v>
      </c>
      <c r="AJ23" s="64">
        <f>periods!AJ23</f>
        <v>0</v>
      </c>
      <c r="AK23" s="64">
        <f>periods!AK23</f>
        <v>0</v>
      </c>
      <c r="AL23" s="64">
        <f>periods!AL23</f>
        <v>0</v>
      </c>
      <c r="AM23" s="64">
        <f>periods!AM23</f>
        <v>0</v>
      </c>
      <c r="AN23" s="72">
        <f>periods!AN23</f>
        <v>0</v>
      </c>
      <c r="AO23" s="72">
        <f>periods!AO23</f>
        <v>0</v>
      </c>
      <c r="AP23" s="64">
        <f>periods!AP23</f>
        <v>0</v>
      </c>
      <c r="AQ23" s="64">
        <f>periods!AQ23</f>
        <v>0</v>
      </c>
      <c r="AR23" s="64">
        <f>periods!AR23</f>
        <v>0</v>
      </c>
      <c r="AS23" s="4">
        <f t="shared" si="5"/>
        <v>0</v>
      </c>
      <c r="AT23" t="str">
        <f t="shared" si="6"/>
        <v>Occupiable units (opt)</v>
      </c>
      <c r="AU23" t="e">
        <f t="shared" si="7"/>
        <v>#VALUE!</v>
      </c>
      <c r="AV23">
        <f t="shared" si="8"/>
        <v>0</v>
      </c>
      <c r="AW23">
        <f t="shared" si="9"/>
        <v>0</v>
      </c>
      <c r="AX23">
        <f t="shared" si="10"/>
        <v>0</v>
      </c>
      <c r="AY23" s="8">
        <f t="shared" si="11"/>
        <v>0</v>
      </c>
      <c r="AZ23" t="e">
        <f t="shared" si="12"/>
        <v>#VALUE!</v>
      </c>
      <c r="BA23">
        <f t="shared" si="13"/>
        <v>0</v>
      </c>
      <c r="BB23">
        <f t="shared" si="14"/>
        <v>0</v>
      </c>
      <c r="BC23">
        <f t="shared" si="15"/>
        <v>0</v>
      </c>
      <c r="BD23">
        <f t="shared" si="16"/>
        <v>0</v>
      </c>
      <c r="BE23" t="e">
        <f t="shared" si="17"/>
        <v>#VALUE!</v>
      </c>
      <c r="BF23" t="e">
        <f t="shared" si="18"/>
        <v>#VALUE!</v>
      </c>
      <c r="BG23" t="e">
        <f t="shared" si="19"/>
        <v>#VALUE!</v>
      </c>
      <c r="BH23">
        <f t="shared" si="20"/>
        <v>0</v>
      </c>
      <c r="BI23">
        <f t="shared" si="21"/>
        <v>0</v>
      </c>
      <c r="BJ23">
        <f t="shared" si="22"/>
        <v>0</v>
      </c>
      <c r="BK23">
        <f t="shared" si="23"/>
        <v>0</v>
      </c>
      <c r="BL23">
        <f t="shared" si="24"/>
        <v>0</v>
      </c>
      <c r="BM23">
        <f t="shared" si="25"/>
        <v>0</v>
      </c>
      <c r="BN23">
        <f t="shared" si="26"/>
        <v>0</v>
      </c>
      <c r="BO23">
        <f t="shared" si="27"/>
        <v>0</v>
      </c>
      <c r="BP23">
        <f t="shared" si="0"/>
        <v>0</v>
      </c>
      <c r="BQ23">
        <f t="shared" si="1"/>
        <v>0</v>
      </c>
      <c r="BR23">
        <f t="shared" si="2"/>
        <v>0</v>
      </c>
      <c r="BS23">
        <f t="shared" si="3"/>
        <v>0</v>
      </c>
      <c r="BT23">
        <f t="shared" si="4"/>
        <v>0</v>
      </c>
      <c r="BU23">
        <f t="shared" si="28"/>
        <v>0</v>
      </c>
    </row>
    <row r="24" spans="1:73" x14ac:dyDescent="0.2">
      <c r="A24" s="5">
        <f>periods!$A24</f>
        <v>0</v>
      </c>
      <c r="B24" s="5">
        <f>IF(ISBLANK(periods!$AC24), periods!$A25, periods!$AC24)</f>
        <v>0</v>
      </c>
      <c r="C24" t="e">
        <f>IF(ISBLANK(periods!$C24), output_periods!$AU23, periods!$C24)</f>
        <v>#VALUE!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 t="e">
        <f>IF(ISBLANK(periods!$L24), output_periods!$AZ23, periods!$L24)</f>
        <v>#VALUE!</v>
      </c>
      <c r="M24" t="str">
        <f>IF(ISBLANK(periods!$M24), output_periods!$M23, periods!$M24)</f>
        <v>Occupiable units (opt)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 t="str">
        <f>IF(ISBLANK(periods!$AA24), output_periods!$AA23, periods!$AA24)</f>
        <v>Monthly Average Rent (optional)</v>
      </c>
      <c r="AB24" t="str">
        <f>IF(ISBLANK(periods!$AB24), output_periods!$AB23, periods!$AB24)</f>
        <v>Lowest Monthly Rent (optional)</v>
      </c>
      <c r="AC24" s="69">
        <f>periods!AC24</f>
        <v>0</v>
      </c>
      <c r="AD24" s="64">
        <f>periods!AD24</f>
        <v>0</v>
      </c>
      <c r="AE24" s="64">
        <f>periods!AE24</f>
        <v>0</v>
      </c>
      <c r="AF24" s="64">
        <f>periods!AF24</f>
        <v>0</v>
      </c>
      <c r="AG24" s="64">
        <f>periods!AG24</f>
        <v>0</v>
      </c>
      <c r="AH24" s="64">
        <f>periods!AH24</f>
        <v>0</v>
      </c>
      <c r="AI24" s="64">
        <f>periods!AI24</f>
        <v>0</v>
      </c>
      <c r="AJ24" s="64">
        <f>periods!AJ24</f>
        <v>0</v>
      </c>
      <c r="AK24" s="64">
        <f>periods!AK24</f>
        <v>0</v>
      </c>
      <c r="AL24" s="64">
        <f>periods!AL24</f>
        <v>0</v>
      </c>
      <c r="AM24" s="64">
        <f>periods!AM24</f>
        <v>0</v>
      </c>
      <c r="AN24" s="72">
        <f>periods!AN24</f>
        <v>0</v>
      </c>
      <c r="AO24" s="72">
        <f>periods!AO24</f>
        <v>0</v>
      </c>
      <c r="AP24" s="64">
        <f>periods!AP24</f>
        <v>0</v>
      </c>
      <c r="AQ24" s="64">
        <f>periods!AQ24</f>
        <v>0</v>
      </c>
      <c r="AR24" s="64">
        <f>periods!AR24</f>
        <v>0</v>
      </c>
      <c r="AS24" s="4">
        <f t="shared" si="5"/>
        <v>0</v>
      </c>
      <c r="AT24" t="str">
        <f t="shared" si="6"/>
        <v>Occupiable units (opt)</v>
      </c>
      <c r="AU24" t="e">
        <f t="shared" si="7"/>
        <v>#VALUE!</v>
      </c>
      <c r="AV24">
        <f t="shared" si="8"/>
        <v>0</v>
      </c>
      <c r="AW24">
        <f t="shared" si="9"/>
        <v>0</v>
      </c>
      <c r="AX24">
        <f t="shared" si="10"/>
        <v>0</v>
      </c>
      <c r="AY24" s="8">
        <f t="shared" si="11"/>
        <v>0</v>
      </c>
      <c r="AZ24" t="e">
        <f t="shared" si="12"/>
        <v>#VALUE!</v>
      </c>
      <c r="BA24">
        <f t="shared" si="13"/>
        <v>0</v>
      </c>
      <c r="BB24">
        <f t="shared" si="14"/>
        <v>0</v>
      </c>
      <c r="BC24">
        <f t="shared" si="15"/>
        <v>0</v>
      </c>
      <c r="BD24">
        <f t="shared" si="16"/>
        <v>0</v>
      </c>
      <c r="BE24" t="e">
        <f t="shared" si="17"/>
        <v>#VALUE!</v>
      </c>
      <c r="BF24" t="e">
        <f t="shared" si="18"/>
        <v>#VALUE!</v>
      </c>
      <c r="BG24" t="e">
        <f t="shared" si="19"/>
        <v>#VALUE!</v>
      </c>
      <c r="BH24">
        <f t="shared" si="20"/>
        <v>0</v>
      </c>
      <c r="BI24">
        <f t="shared" si="21"/>
        <v>0</v>
      </c>
      <c r="BJ24">
        <f t="shared" si="22"/>
        <v>0</v>
      </c>
      <c r="BK24">
        <f t="shared" si="23"/>
        <v>0</v>
      </c>
      <c r="BL24">
        <f t="shared" si="24"/>
        <v>0</v>
      </c>
      <c r="BM24">
        <f t="shared" si="25"/>
        <v>0</v>
      </c>
      <c r="BN24">
        <f t="shared" si="26"/>
        <v>0</v>
      </c>
      <c r="BO24">
        <f t="shared" si="27"/>
        <v>0</v>
      </c>
      <c r="BP24">
        <f t="shared" si="0"/>
        <v>0</v>
      </c>
      <c r="BQ24">
        <f t="shared" si="1"/>
        <v>0</v>
      </c>
      <c r="BR24">
        <f t="shared" si="2"/>
        <v>0</v>
      </c>
      <c r="BS24">
        <f t="shared" si="3"/>
        <v>0</v>
      </c>
      <c r="BT24">
        <f t="shared" si="4"/>
        <v>0</v>
      </c>
      <c r="BU24">
        <f t="shared" si="28"/>
        <v>0</v>
      </c>
    </row>
    <row r="25" spans="1:73" x14ac:dyDescent="0.2">
      <c r="A25" s="5">
        <f>periods!$A25</f>
        <v>0</v>
      </c>
      <c r="B25" s="5">
        <f>IF(ISBLANK(periods!$AC25), periods!$A26, periods!$AC25)</f>
        <v>0</v>
      </c>
      <c r="C25" t="e">
        <f>IF(ISBLANK(periods!$C25), output_periods!$AU24, periods!$C25)</f>
        <v>#VALUE!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 t="e">
        <f>IF(ISBLANK(periods!$L25), output_periods!$AZ24, periods!$L25)</f>
        <v>#VALUE!</v>
      </c>
      <c r="M25" t="str">
        <f>IF(ISBLANK(periods!$M25), output_periods!$M24, periods!$M25)</f>
        <v>Occupiable units (opt)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 t="str">
        <f>IF(ISBLANK(periods!$AA25), output_periods!$AA24, periods!$AA25)</f>
        <v>Monthly Average Rent (optional)</v>
      </c>
      <c r="AB25" t="str">
        <f>IF(ISBLANK(periods!$AB25), output_periods!$AB24, periods!$AB25)</f>
        <v>Lowest Monthly Rent (optional)</v>
      </c>
      <c r="AC25" s="69">
        <f>periods!AC25</f>
        <v>0</v>
      </c>
      <c r="AD25" s="64">
        <f>periods!AD25</f>
        <v>0</v>
      </c>
      <c r="AE25" s="64">
        <f>periods!AE25</f>
        <v>0</v>
      </c>
      <c r="AF25" s="64">
        <f>periods!AF25</f>
        <v>0</v>
      </c>
      <c r="AG25" s="64">
        <f>periods!AG25</f>
        <v>0</v>
      </c>
      <c r="AH25" s="64">
        <f>periods!AH25</f>
        <v>0</v>
      </c>
      <c r="AI25" s="64">
        <f>periods!AI25</f>
        <v>0</v>
      </c>
      <c r="AJ25" s="64">
        <f>periods!AJ25</f>
        <v>0</v>
      </c>
      <c r="AK25" s="64">
        <f>periods!AK25</f>
        <v>0</v>
      </c>
      <c r="AL25" s="64">
        <f>periods!AL25</f>
        <v>0</v>
      </c>
      <c r="AM25" s="64">
        <f>periods!AM25</f>
        <v>0</v>
      </c>
      <c r="AN25" s="72">
        <f>periods!AN25</f>
        <v>0</v>
      </c>
      <c r="AO25" s="72">
        <f>periods!AO25</f>
        <v>0</v>
      </c>
      <c r="AP25" s="64">
        <f>periods!AP25</f>
        <v>0</v>
      </c>
      <c r="AQ25" s="64">
        <f>periods!AQ25</f>
        <v>0</v>
      </c>
      <c r="AR25" s="64">
        <f>periods!AR25</f>
        <v>0</v>
      </c>
      <c r="AS25" s="4">
        <f t="shared" si="5"/>
        <v>0</v>
      </c>
      <c r="AT25" t="str">
        <f t="shared" si="6"/>
        <v>Occupiable units (opt)</v>
      </c>
      <c r="AU25" t="e">
        <f t="shared" si="7"/>
        <v>#VALUE!</v>
      </c>
      <c r="AV25">
        <f t="shared" si="8"/>
        <v>0</v>
      </c>
      <c r="AW25">
        <f t="shared" si="9"/>
        <v>0</v>
      </c>
      <c r="AX25">
        <f t="shared" si="10"/>
        <v>0</v>
      </c>
      <c r="AY25" s="8">
        <f t="shared" si="11"/>
        <v>0</v>
      </c>
      <c r="AZ25" t="e">
        <f t="shared" si="12"/>
        <v>#VALUE!</v>
      </c>
      <c r="BA25">
        <f t="shared" si="13"/>
        <v>0</v>
      </c>
      <c r="BB25">
        <f t="shared" si="14"/>
        <v>0</v>
      </c>
      <c r="BC25">
        <f t="shared" si="15"/>
        <v>0</v>
      </c>
      <c r="BD25">
        <f t="shared" si="16"/>
        <v>0</v>
      </c>
      <c r="BE25" t="e">
        <f t="shared" si="17"/>
        <v>#VALUE!</v>
      </c>
      <c r="BF25" t="e">
        <f t="shared" si="18"/>
        <v>#VALUE!</v>
      </c>
      <c r="BG25" t="e">
        <f t="shared" si="19"/>
        <v>#VALUE!</v>
      </c>
      <c r="BH25">
        <f t="shared" si="20"/>
        <v>0</v>
      </c>
      <c r="BI25">
        <f t="shared" si="21"/>
        <v>0</v>
      </c>
      <c r="BJ25">
        <f t="shared" si="22"/>
        <v>0</v>
      </c>
      <c r="BK25">
        <f t="shared" si="23"/>
        <v>0</v>
      </c>
      <c r="BL25">
        <f t="shared" si="24"/>
        <v>0</v>
      </c>
      <c r="BM25">
        <f t="shared" si="25"/>
        <v>0</v>
      </c>
      <c r="BN25">
        <f t="shared" si="26"/>
        <v>0</v>
      </c>
      <c r="BO25">
        <f t="shared" si="27"/>
        <v>0</v>
      </c>
      <c r="BP25">
        <f t="shared" si="0"/>
        <v>0</v>
      </c>
      <c r="BQ25">
        <f t="shared" si="1"/>
        <v>0</v>
      </c>
      <c r="BR25">
        <f t="shared" si="2"/>
        <v>0</v>
      </c>
      <c r="BS25">
        <f t="shared" si="3"/>
        <v>0</v>
      </c>
      <c r="BT25">
        <f t="shared" si="4"/>
        <v>0</v>
      </c>
      <c r="BU25">
        <f t="shared" si="28"/>
        <v>0</v>
      </c>
    </row>
    <row r="26" spans="1:73" x14ac:dyDescent="0.2">
      <c r="A26" s="5">
        <f>periods!$A26</f>
        <v>0</v>
      </c>
      <c r="B26" s="5">
        <f>IF(ISBLANK(periods!$AC26), periods!$A27, periods!$AC26)</f>
        <v>0</v>
      </c>
      <c r="C26" t="e">
        <f>IF(ISBLANK(periods!$C26), output_periods!$AU25, periods!$C26)</f>
        <v>#VALUE!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 t="e">
        <f>IF(ISBLANK(periods!$L26), output_periods!$AZ25, periods!$L26)</f>
        <v>#VALUE!</v>
      </c>
      <c r="M26" t="str">
        <f>IF(ISBLANK(periods!$M26), output_periods!$M25, periods!$M26)</f>
        <v>Occupiable units (opt)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 t="str">
        <f>IF(ISBLANK(periods!$AA26), output_periods!$AA25, periods!$AA26)</f>
        <v>Monthly Average Rent (optional)</v>
      </c>
      <c r="AB26" t="str">
        <f>IF(ISBLANK(periods!$AB26), output_periods!$AB25, periods!$AB26)</f>
        <v>Lowest Monthly Rent (optional)</v>
      </c>
      <c r="AC26" s="69">
        <f>periods!AC26</f>
        <v>0</v>
      </c>
      <c r="AD26" s="64">
        <f>periods!AD26</f>
        <v>0</v>
      </c>
      <c r="AE26" s="64">
        <f>periods!AE26</f>
        <v>0</v>
      </c>
      <c r="AF26" s="64">
        <f>periods!AF26</f>
        <v>0</v>
      </c>
      <c r="AG26" s="64">
        <f>periods!AG26</f>
        <v>0</v>
      </c>
      <c r="AH26" s="64">
        <f>periods!AH26</f>
        <v>0</v>
      </c>
      <c r="AI26" s="64">
        <f>periods!AI26</f>
        <v>0</v>
      </c>
      <c r="AJ26" s="64">
        <f>periods!AJ26</f>
        <v>0</v>
      </c>
      <c r="AK26" s="64">
        <f>periods!AK26</f>
        <v>0</v>
      </c>
      <c r="AL26" s="64">
        <f>periods!AL26</f>
        <v>0</v>
      </c>
      <c r="AM26" s="64">
        <f>periods!AM26</f>
        <v>0</v>
      </c>
      <c r="AN26" s="72">
        <f>periods!AN26</f>
        <v>0</v>
      </c>
      <c r="AO26" s="72">
        <f>periods!AO26</f>
        <v>0</v>
      </c>
      <c r="AP26" s="64">
        <f>periods!AP26</f>
        <v>0</v>
      </c>
      <c r="AQ26" s="64">
        <f>periods!AQ26</f>
        <v>0</v>
      </c>
      <c r="AR26" s="64">
        <f>periods!AR26</f>
        <v>0</v>
      </c>
      <c r="AS26" s="4">
        <f t="shared" si="5"/>
        <v>0</v>
      </c>
      <c r="AT26" t="str">
        <f t="shared" si="6"/>
        <v>Occupiable units (opt)</v>
      </c>
      <c r="AU26" t="e">
        <f t="shared" si="7"/>
        <v>#VALUE!</v>
      </c>
      <c r="AV26">
        <f t="shared" si="8"/>
        <v>0</v>
      </c>
      <c r="AW26">
        <f t="shared" si="9"/>
        <v>0</v>
      </c>
      <c r="AX26">
        <f t="shared" si="10"/>
        <v>0</v>
      </c>
      <c r="AY26" s="8">
        <f t="shared" si="11"/>
        <v>0</v>
      </c>
      <c r="AZ26" t="e">
        <f t="shared" si="12"/>
        <v>#VALUE!</v>
      </c>
      <c r="BA26">
        <f t="shared" si="13"/>
        <v>0</v>
      </c>
      <c r="BB26">
        <f t="shared" si="14"/>
        <v>0</v>
      </c>
      <c r="BC26">
        <f t="shared" si="15"/>
        <v>0</v>
      </c>
      <c r="BD26">
        <f t="shared" si="16"/>
        <v>0</v>
      </c>
      <c r="BE26" t="e">
        <f t="shared" si="17"/>
        <v>#VALUE!</v>
      </c>
      <c r="BF26" t="e">
        <f t="shared" si="18"/>
        <v>#VALUE!</v>
      </c>
      <c r="BG26" t="e">
        <f t="shared" si="19"/>
        <v>#VALUE!</v>
      </c>
      <c r="BH26">
        <f t="shared" si="20"/>
        <v>0</v>
      </c>
      <c r="BI26">
        <f t="shared" si="21"/>
        <v>0</v>
      </c>
      <c r="BJ26">
        <f t="shared" si="22"/>
        <v>0</v>
      </c>
      <c r="BK26">
        <f t="shared" si="23"/>
        <v>0</v>
      </c>
      <c r="BL26">
        <f t="shared" si="24"/>
        <v>0</v>
      </c>
      <c r="BM26">
        <f t="shared" si="25"/>
        <v>0</v>
      </c>
      <c r="BN26">
        <f t="shared" si="26"/>
        <v>0</v>
      </c>
      <c r="BO26">
        <f t="shared" si="27"/>
        <v>0</v>
      </c>
      <c r="BP26">
        <f t="shared" si="0"/>
        <v>0</v>
      </c>
      <c r="BQ26">
        <f t="shared" si="1"/>
        <v>0</v>
      </c>
      <c r="BR26">
        <f t="shared" si="2"/>
        <v>0</v>
      </c>
      <c r="BS26">
        <f t="shared" si="3"/>
        <v>0</v>
      </c>
      <c r="BT26">
        <f t="shared" si="4"/>
        <v>0</v>
      </c>
      <c r="BU26">
        <f t="shared" si="28"/>
        <v>0</v>
      </c>
    </row>
    <row r="27" spans="1:73" x14ac:dyDescent="0.2">
      <c r="A27" s="5">
        <f>periods!$A27</f>
        <v>0</v>
      </c>
      <c r="B27" s="5">
        <f>IF(ISBLANK(periods!$AC27), periods!$A28, periods!$AC27)</f>
        <v>0</v>
      </c>
      <c r="C27" t="e">
        <f>IF(ISBLANK(periods!$C27), output_periods!$AU26, periods!$C27)</f>
        <v>#VALUE!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 t="e">
        <f>IF(ISBLANK(periods!$L27), output_periods!$AZ26, periods!$L27)</f>
        <v>#VALUE!</v>
      </c>
      <c r="M27" t="str">
        <f>IF(ISBLANK(periods!$M27), output_periods!$M26, periods!$M27)</f>
        <v>Occupiable units (opt)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 t="str">
        <f>IF(ISBLANK(periods!$AA27), output_periods!$AA26, periods!$AA27)</f>
        <v>Monthly Average Rent (optional)</v>
      </c>
      <c r="AB27" t="str">
        <f>IF(ISBLANK(periods!$AB27), output_periods!$AB26, periods!$AB27)</f>
        <v>Lowest Monthly Rent (optional)</v>
      </c>
      <c r="AC27" s="69">
        <f>periods!AC27</f>
        <v>0</v>
      </c>
      <c r="AD27" s="64">
        <f>periods!AD27</f>
        <v>0</v>
      </c>
      <c r="AE27" s="64">
        <f>periods!AE27</f>
        <v>0</v>
      </c>
      <c r="AF27" s="64">
        <f>periods!AF27</f>
        <v>0</v>
      </c>
      <c r="AG27" s="64">
        <f>periods!AG27</f>
        <v>0</v>
      </c>
      <c r="AH27" s="64">
        <f>periods!AH27</f>
        <v>0</v>
      </c>
      <c r="AI27" s="64">
        <f>periods!AI27</f>
        <v>0</v>
      </c>
      <c r="AJ27" s="64">
        <f>periods!AJ27</f>
        <v>0</v>
      </c>
      <c r="AK27" s="64">
        <f>periods!AK27</f>
        <v>0</v>
      </c>
      <c r="AL27" s="64">
        <f>periods!AL27</f>
        <v>0</v>
      </c>
      <c r="AM27" s="64">
        <f>periods!AM27</f>
        <v>0</v>
      </c>
      <c r="AN27" s="72">
        <f>periods!AN27</f>
        <v>0</v>
      </c>
      <c r="AO27" s="72">
        <f>periods!AO27</f>
        <v>0</v>
      </c>
      <c r="AP27" s="64">
        <f>periods!AP27</f>
        <v>0</v>
      </c>
      <c r="AQ27" s="64">
        <f>periods!AQ27</f>
        <v>0</v>
      </c>
      <c r="AR27" s="64">
        <f>periods!AR27</f>
        <v>0</v>
      </c>
      <c r="AS27" s="4">
        <f t="shared" si="5"/>
        <v>0</v>
      </c>
      <c r="AT27" t="str">
        <f t="shared" si="6"/>
        <v>Occupiable units (opt)</v>
      </c>
      <c r="AU27" t="e">
        <f t="shared" si="7"/>
        <v>#VALUE!</v>
      </c>
      <c r="AV27">
        <f t="shared" si="8"/>
        <v>0</v>
      </c>
      <c r="AW27">
        <f t="shared" si="9"/>
        <v>0</v>
      </c>
      <c r="AX27">
        <f t="shared" si="10"/>
        <v>0</v>
      </c>
      <c r="AY27" s="8">
        <f t="shared" si="11"/>
        <v>0</v>
      </c>
      <c r="AZ27" t="e">
        <f t="shared" si="12"/>
        <v>#VALUE!</v>
      </c>
      <c r="BA27">
        <f t="shared" si="13"/>
        <v>0</v>
      </c>
      <c r="BB27">
        <f t="shared" si="14"/>
        <v>0</v>
      </c>
      <c r="BC27">
        <f t="shared" si="15"/>
        <v>0</v>
      </c>
      <c r="BD27">
        <f t="shared" si="16"/>
        <v>0</v>
      </c>
      <c r="BE27" t="e">
        <f t="shared" si="17"/>
        <v>#VALUE!</v>
      </c>
      <c r="BF27" t="e">
        <f t="shared" si="18"/>
        <v>#VALUE!</v>
      </c>
      <c r="BG27" t="e">
        <f t="shared" si="19"/>
        <v>#VALUE!</v>
      </c>
      <c r="BH27">
        <f t="shared" si="20"/>
        <v>0</v>
      </c>
      <c r="BI27">
        <f t="shared" si="21"/>
        <v>0</v>
      </c>
      <c r="BJ27">
        <f t="shared" si="22"/>
        <v>0</v>
      </c>
      <c r="BK27">
        <f t="shared" si="23"/>
        <v>0</v>
      </c>
      <c r="BL27">
        <f t="shared" si="24"/>
        <v>0</v>
      </c>
      <c r="BM27">
        <f t="shared" si="25"/>
        <v>0</v>
      </c>
      <c r="BN27">
        <f t="shared" si="26"/>
        <v>0</v>
      </c>
      <c r="BO27">
        <f t="shared" si="27"/>
        <v>0</v>
      </c>
      <c r="BP27">
        <f t="shared" si="0"/>
        <v>0</v>
      </c>
      <c r="BQ27">
        <f t="shared" si="1"/>
        <v>0</v>
      </c>
      <c r="BR27">
        <f t="shared" si="2"/>
        <v>0</v>
      </c>
      <c r="BS27">
        <f t="shared" si="3"/>
        <v>0</v>
      </c>
      <c r="BT27">
        <f t="shared" si="4"/>
        <v>0</v>
      </c>
      <c r="BU27">
        <f t="shared" si="28"/>
        <v>0</v>
      </c>
    </row>
    <row r="28" spans="1:73" x14ac:dyDescent="0.2">
      <c r="A28" s="5">
        <f>periods!$A28</f>
        <v>0</v>
      </c>
      <c r="B28" s="5">
        <f>IF(ISBLANK(periods!$AC28), periods!$A29, periods!$AC28)</f>
        <v>0</v>
      </c>
      <c r="C28" t="e">
        <f>IF(ISBLANK(periods!$C28), output_periods!$AU27, periods!$C28)</f>
        <v>#VALUE!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 t="e">
        <f>IF(ISBLANK(periods!$L28), output_periods!$AZ27, periods!$L28)</f>
        <v>#VALUE!</v>
      </c>
      <c r="M28" t="str">
        <f>IF(ISBLANK(periods!$M28), output_periods!$M27, periods!$M28)</f>
        <v>Occupiable units (opt)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 t="str">
        <f>IF(ISBLANK(periods!$AA28), output_periods!$AA27, periods!$AA28)</f>
        <v>Monthly Average Rent (optional)</v>
      </c>
      <c r="AB28" t="str">
        <f>IF(ISBLANK(periods!$AB28), output_periods!$AB27, periods!$AB28)</f>
        <v>Lowest Monthly Rent (optional)</v>
      </c>
      <c r="AC28" s="69">
        <f>periods!AC28</f>
        <v>0</v>
      </c>
      <c r="AD28" s="64">
        <f>periods!AD28</f>
        <v>0</v>
      </c>
      <c r="AE28" s="64">
        <f>periods!AE28</f>
        <v>0</v>
      </c>
      <c r="AF28" s="64">
        <f>periods!AF28</f>
        <v>0</v>
      </c>
      <c r="AG28" s="64">
        <f>periods!AG28</f>
        <v>0</v>
      </c>
      <c r="AH28" s="64">
        <f>periods!AH28</f>
        <v>0</v>
      </c>
      <c r="AI28" s="64">
        <f>periods!AI28</f>
        <v>0</v>
      </c>
      <c r="AJ28" s="64">
        <f>periods!AJ28</f>
        <v>0</v>
      </c>
      <c r="AK28" s="64">
        <f>periods!AK28</f>
        <v>0</v>
      </c>
      <c r="AL28" s="64">
        <f>periods!AL28</f>
        <v>0</v>
      </c>
      <c r="AM28" s="64">
        <f>periods!AM28</f>
        <v>0</v>
      </c>
      <c r="AN28" s="72">
        <f>periods!AN28</f>
        <v>0</v>
      </c>
      <c r="AO28" s="72">
        <f>periods!AO28</f>
        <v>0</v>
      </c>
      <c r="AP28" s="64">
        <f>periods!AP28</f>
        <v>0</v>
      </c>
      <c r="AQ28" s="64">
        <f>periods!AQ28</f>
        <v>0</v>
      </c>
      <c r="AR28" s="64">
        <f>periods!AR28</f>
        <v>0</v>
      </c>
      <c r="AS28" s="4">
        <f t="shared" si="5"/>
        <v>0</v>
      </c>
      <c r="AT28" t="str">
        <f t="shared" si="6"/>
        <v>Occupiable units (opt)</v>
      </c>
      <c r="AU28" t="e">
        <f t="shared" si="7"/>
        <v>#VALUE!</v>
      </c>
      <c r="AV28">
        <f t="shared" si="8"/>
        <v>0</v>
      </c>
      <c r="AW28">
        <f t="shared" si="9"/>
        <v>0</v>
      </c>
      <c r="AX28">
        <f t="shared" si="10"/>
        <v>0</v>
      </c>
      <c r="AY28" s="8">
        <f t="shared" si="11"/>
        <v>0</v>
      </c>
      <c r="AZ28" t="e">
        <f t="shared" si="12"/>
        <v>#VALUE!</v>
      </c>
      <c r="BA28">
        <f t="shared" si="13"/>
        <v>0</v>
      </c>
      <c r="BB28">
        <f t="shared" si="14"/>
        <v>0</v>
      </c>
      <c r="BC28">
        <f t="shared" si="15"/>
        <v>0</v>
      </c>
      <c r="BD28">
        <f t="shared" si="16"/>
        <v>0</v>
      </c>
      <c r="BE28" t="e">
        <f t="shared" si="17"/>
        <v>#VALUE!</v>
      </c>
      <c r="BF28" t="e">
        <f t="shared" si="18"/>
        <v>#VALUE!</v>
      </c>
      <c r="BG28" t="e">
        <f t="shared" si="19"/>
        <v>#VALUE!</v>
      </c>
      <c r="BH28">
        <f t="shared" si="20"/>
        <v>0</v>
      </c>
      <c r="BI28">
        <f t="shared" si="21"/>
        <v>0</v>
      </c>
      <c r="BJ28">
        <f t="shared" si="22"/>
        <v>0</v>
      </c>
      <c r="BK28">
        <f t="shared" si="23"/>
        <v>0</v>
      </c>
      <c r="BL28">
        <f t="shared" si="24"/>
        <v>0</v>
      </c>
      <c r="BM28">
        <f t="shared" si="25"/>
        <v>0</v>
      </c>
      <c r="BN28">
        <f t="shared" si="26"/>
        <v>0</v>
      </c>
      <c r="BO28">
        <f t="shared" si="27"/>
        <v>0</v>
      </c>
      <c r="BP28">
        <f t="shared" si="0"/>
        <v>0</v>
      </c>
      <c r="BQ28">
        <f t="shared" si="1"/>
        <v>0</v>
      </c>
      <c r="BR28">
        <f t="shared" si="2"/>
        <v>0</v>
      </c>
      <c r="BS28">
        <f t="shared" si="3"/>
        <v>0</v>
      </c>
      <c r="BT28">
        <f t="shared" si="4"/>
        <v>0</v>
      </c>
      <c r="BU28">
        <f t="shared" si="28"/>
        <v>0</v>
      </c>
    </row>
    <row r="29" spans="1:73" x14ac:dyDescent="0.2">
      <c r="A29" s="5">
        <f>periods!$A29</f>
        <v>0</v>
      </c>
      <c r="B29" s="5">
        <f>IF(ISBLANK(periods!$AC29), periods!$A30, periods!$AC29)</f>
        <v>0</v>
      </c>
      <c r="C29" t="e">
        <f>IF(ISBLANK(periods!$C29), output_periods!$AU28, periods!$C29)</f>
        <v>#VALUE!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 t="e">
        <f>IF(ISBLANK(periods!$L29), output_periods!$AZ28, periods!$L29)</f>
        <v>#VALUE!</v>
      </c>
      <c r="M29" t="str">
        <f>IF(ISBLANK(periods!$M29), output_periods!$M28, periods!$M29)</f>
        <v>Occupiable units (opt)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 t="str">
        <f>IF(ISBLANK(periods!$AA29), output_periods!$AA28, periods!$AA29)</f>
        <v>Monthly Average Rent (optional)</v>
      </c>
      <c r="AB29" t="str">
        <f>IF(ISBLANK(periods!$AB29), output_periods!$AB28, periods!$AB29)</f>
        <v>Lowest Monthly Rent (optional)</v>
      </c>
      <c r="AC29" s="69">
        <f>periods!AC29</f>
        <v>0</v>
      </c>
      <c r="AD29" s="64">
        <f>periods!AD29</f>
        <v>0</v>
      </c>
      <c r="AE29" s="64">
        <f>periods!AE29</f>
        <v>0</v>
      </c>
      <c r="AF29" s="64">
        <f>periods!AF29</f>
        <v>0</v>
      </c>
      <c r="AG29" s="64">
        <f>periods!AG29</f>
        <v>0</v>
      </c>
      <c r="AH29" s="64">
        <f>periods!AH29</f>
        <v>0</v>
      </c>
      <c r="AI29" s="64">
        <f>periods!AI29</f>
        <v>0</v>
      </c>
      <c r="AJ29" s="64">
        <f>periods!AJ29</f>
        <v>0</v>
      </c>
      <c r="AK29" s="64">
        <f>periods!AK29</f>
        <v>0</v>
      </c>
      <c r="AL29" s="64">
        <f>periods!AL29</f>
        <v>0</v>
      </c>
      <c r="AM29" s="64">
        <f>periods!AM29</f>
        <v>0</v>
      </c>
      <c r="AN29" s="72">
        <f>periods!AN29</f>
        <v>0</v>
      </c>
      <c r="AO29" s="72">
        <f>periods!AO29</f>
        <v>0</v>
      </c>
      <c r="AP29" s="64">
        <f>periods!AP29</f>
        <v>0</v>
      </c>
      <c r="AQ29" s="64">
        <f>periods!AQ29</f>
        <v>0</v>
      </c>
      <c r="AR29" s="64">
        <f>periods!AR29</f>
        <v>0</v>
      </c>
      <c r="AS29" s="4">
        <f t="shared" si="5"/>
        <v>0</v>
      </c>
      <c r="AT29" t="str">
        <f t="shared" si="6"/>
        <v>Occupiable units (opt)</v>
      </c>
      <c r="AU29" t="e">
        <f t="shared" si="7"/>
        <v>#VALUE!</v>
      </c>
      <c r="AV29">
        <f t="shared" si="8"/>
        <v>0</v>
      </c>
      <c r="AW29">
        <f t="shared" si="9"/>
        <v>0</v>
      </c>
      <c r="AX29">
        <f t="shared" si="10"/>
        <v>0</v>
      </c>
      <c r="AY29" s="8">
        <f t="shared" si="11"/>
        <v>0</v>
      </c>
      <c r="AZ29" t="e">
        <f t="shared" si="12"/>
        <v>#VALUE!</v>
      </c>
      <c r="BA29">
        <f t="shared" si="13"/>
        <v>0</v>
      </c>
      <c r="BB29">
        <f t="shared" si="14"/>
        <v>0</v>
      </c>
      <c r="BC29">
        <f t="shared" si="15"/>
        <v>0</v>
      </c>
      <c r="BD29">
        <f t="shared" si="16"/>
        <v>0</v>
      </c>
      <c r="BE29" t="e">
        <f t="shared" si="17"/>
        <v>#VALUE!</v>
      </c>
      <c r="BF29" t="e">
        <f t="shared" si="18"/>
        <v>#VALUE!</v>
      </c>
      <c r="BG29" t="e">
        <f t="shared" si="19"/>
        <v>#VALUE!</v>
      </c>
      <c r="BH29">
        <f t="shared" si="20"/>
        <v>0</v>
      </c>
      <c r="BI29">
        <f t="shared" si="21"/>
        <v>0</v>
      </c>
      <c r="BJ29">
        <f t="shared" si="22"/>
        <v>0</v>
      </c>
      <c r="BK29">
        <f t="shared" si="23"/>
        <v>0</v>
      </c>
      <c r="BL29">
        <f t="shared" si="24"/>
        <v>0</v>
      </c>
      <c r="BM29">
        <f t="shared" si="25"/>
        <v>0</v>
      </c>
      <c r="BN29">
        <f t="shared" si="26"/>
        <v>0</v>
      </c>
      <c r="BO29">
        <f t="shared" si="27"/>
        <v>0</v>
      </c>
      <c r="BP29">
        <f t="shared" si="0"/>
        <v>0</v>
      </c>
      <c r="BQ29">
        <f t="shared" si="1"/>
        <v>0</v>
      </c>
      <c r="BR29">
        <f t="shared" si="2"/>
        <v>0</v>
      </c>
      <c r="BS29">
        <f t="shared" si="3"/>
        <v>0</v>
      </c>
      <c r="BT29">
        <f t="shared" si="4"/>
        <v>0</v>
      </c>
      <c r="BU29">
        <f t="shared" si="28"/>
        <v>0</v>
      </c>
    </row>
    <row r="30" spans="1:73" x14ac:dyDescent="0.2">
      <c r="A30" s="5">
        <f>periods!$A30</f>
        <v>0</v>
      </c>
      <c r="B30" s="5">
        <f>IF(ISBLANK(periods!$AC30), periods!$A31, periods!$AC30)</f>
        <v>0</v>
      </c>
      <c r="C30" t="e">
        <f>IF(ISBLANK(periods!$C30), output_periods!$AU29, periods!$C30)</f>
        <v>#VALUE!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 t="e">
        <f>IF(ISBLANK(periods!$L30), output_periods!$AZ29, periods!$L30)</f>
        <v>#VALUE!</v>
      </c>
      <c r="M30" t="str">
        <f>IF(ISBLANK(periods!$M30), output_periods!$M29, periods!$M30)</f>
        <v>Occupiable units (opt)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 t="str">
        <f>IF(ISBLANK(periods!$AA30), output_periods!$AA29, periods!$AA30)</f>
        <v>Monthly Average Rent (optional)</v>
      </c>
      <c r="AB30" t="str">
        <f>IF(ISBLANK(periods!$AB30), output_periods!$AB29, periods!$AB30)</f>
        <v>Lowest Monthly Rent (optional)</v>
      </c>
      <c r="AC30" s="69">
        <f>periods!AC30</f>
        <v>0</v>
      </c>
      <c r="AD30" s="64">
        <f>periods!AD30</f>
        <v>0</v>
      </c>
      <c r="AE30" s="64">
        <f>periods!AE30</f>
        <v>0</v>
      </c>
      <c r="AF30" s="64">
        <f>periods!AF30</f>
        <v>0</v>
      </c>
      <c r="AG30" s="64">
        <f>periods!AG30</f>
        <v>0</v>
      </c>
      <c r="AH30" s="64">
        <f>periods!AH30</f>
        <v>0</v>
      </c>
      <c r="AI30" s="64">
        <f>periods!AI30</f>
        <v>0</v>
      </c>
      <c r="AJ30" s="64">
        <f>periods!AJ30</f>
        <v>0</v>
      </c>
      <c r="AK30" s="64">
        <f>periods!AK30</f>
        <v>0</v>
      </c>
      <c r="AL30" s="64">
        <f>periods!AL30</f>
        <v>0</v>
      </c>
      <c r="AM30" s="64">
        <f>periods!AM30</f>
        <v>0</v>
      </c>
      <c r="AN30" s="72">
        <f>periods!AN30</f>
        <v>0</v>
      </c>
      <c r="AO30" s="72">
        <f>periods!AO30</f>
        <v>0</v>
      </c>
      <c r="AP30" s="64">
        <f>periods!AP30</f>
        <v>0</v>
      </c>
      <c r="AQ30" s="64">
        <f>periods!AQ30</f>
        <v>0</v>
      </c>
      <c r="AR30" s="64">
        <f>periods!AR30</f>
        <v>0</v>
      </c>
      <c r="AS30" s="4">
        <f t="shared" si="5"/>
        <v>0</v>
      </c>
      <c r="AT30" t="str">
        <f t="shared" si="6"/>
        <v>Occupiable units (opt)</v>
      </c>
      <c r="AU30" t="e">
        <f t="shared" si="7"/>
        <v>#VALUE!</v>
      </c>
      <c r="AV30">
        <f t="shared" si="8"/>
        <v>0</v>
      </c>
      <c r="AW30">
        <f t="shared" si="9"/>
        <v>0</v>
      </c>
      <c r="AX30">
        <f t="shared" si="10"/>
        <v>0</v>
      </c>
      <c r="AY30" s="8">
        <f t="shared" si="11"/>
        <v>0</v>
      </c>
      <c r="AZ30" t="e">
        <f t="shared" si="12"/>
        <v>#VALUE!</v>
      </c>
      <c r="BA30">
        <f t="shared" si="13"/>
        <v>0</v>
      </c>
      <c r="BB30">
        <f t="shared" si="14"/>
        <v>0</v>
      </c>
      <c r="BC30">
        <f t="shared" si="15"/>
        <v>0</v>
      </c>
      <c r="BD30">
        <f t="shared" si="16"/>
        <v>0</v>
      </c>
      <c r="BE30" t="e">
        <f t="shared" si="17"/>
        <v>#VALUE!</v>
      </c>
      <c r="BF30" t="e">
        <f t="shared" si="18"/>
        <v>#VALUE!</v>
      </c>
      <c r="BG30" t="e">
        <f t="shared" si="19"/>
        <v>#VALUE!</v>
      </c>
      <c r="BH30">
        <f t="shared" si="20"/>
        <v>0</v>
      </c>
      <c r="BI30">
        <f t="shared" si="21"/>
        <v>0</v>
      </c>
      <c r="BJ30">
        <f t="shared" si="22"/>
        <v>0</v>
      </c>
      <c r="BK30">
        <f t="shared" si="23"/>
        <v>0</v>
      </c>
      <c r="BL30">
        <f t="shared" si="24"/>
        <v>0</v>
      </c>
      <c r="BM30">
        <f t="shared" si="25"/>
        <v>0</v>
      </c>
      <c r="BN30">
        <f t="shared" si="26"/>
        <v>0</v>
      </c>
      <c r="BO30">
        <f t="shared" si="27"/>
        <v>0</v>
      </c>
      <c r="BP30">
        <f t="shared" si="0"/>
        <v>0</v>
      </c>
      <c r="BQ30">
        <f t="shared" si="1"/>
        <v>0</v>
      </c>
      <c r="BR30">
        <f t="shared" si="2"/>
        <v>0</v>
      </c>
      <c r="BS30">
        <f t="shared" si="3"/>
        <v>0</v>
      </c>
      <c r="BT30">
        <f t="shared" si="4"/>
        <v>0</v>
      </c>
      <c r="BU30">
        <f t="shared" si="28"/>
        <v>0</v>
      </c>
    </row>
    <row r="31" spans="1:73" x14ac:dyDescent="0.2">
      <c r="A31" s="5">
        <f>periods!$A31</f>
        <v>0</v>
      </c>
      <c r="B31" s="5">
        <f>IF(ISBLANK(periods!$AC31), periods!$A32, periods!$AC31)</f>
        <v>0</v>
      </c>
      <c r="C31" t="e">
        <f>IF(ISBLANK(periods!$C31), output_periods!$AU30, periods!$C31)</f>
        <v>#VALUE!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 t="e">
        <f>IF(ISBLANK(periods!$L31), output_periods!$AZ30, periods!$L31)</f>
        <v>#VALUE!</v>
      </c>
      <c r="M31" t="str">
        <f>IF(ISBLANK(periods!$M31), output_periods!$M30, periods!$M31)</f>
        <v>Occupiable units (opt)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 t="str">
        <f>IF(ISBLANK(periods!$AA31), output_periods!$AA30, periods!$AA31)</f>
        <v>Monthly Average Rent (optional)</v>
      </c>
      <c r="AB31" t="str">
        <f>IF(ISBLANK(periods!$AB31), output_periods!$AB30, periods!$AB31)</f>
        <v>Lowest Monthly Rent (optional)</v>
      </c>
      <c r="AC31" s="69">
        <f>periods!AC31</f>
        <v>0</v>
      </c>
      <c r="AD31" s="64">
        <f>periods!AD31</f>
        <v>0</v>
      </c>
      <c r="AE31" s="64">
        <f>periods!AE31</f>
        <v>0</v>
      </c>
      <c r="AF31" s="64">
        <f>periods!AF31</f>
        <v>0</v>
      </c>
      <c r="AG31" s="64">
        <f>periods!AG31</f>
        <v>0</v>
      </c>
      <c r="AH31" s="64">
        <f>periods!AH31</f>
        <v>0</v>
      </c>
      <c r="AI31" s="64">
        <f>periods!AI31</f>
        <v>0</v>
      </c>
      <c r="AJ31" s="64">
        <f>periods!AJ31</f>
        <v>0</v>
      </c>
      <c r="AK31" s="64">
        <f>periods!AK31</f>
        <v>0</v>
      </c>
      <c r="AL31" s="64">
        <f>periods!AL31</f>
        <v>0</v>
      </c>
      <c r="AM31" s="64">
        <f>periods!AM31</f>
        <v>0</v>
      </c>
      <c r="AN31" s="72">
        <f>periods!AN31</f>
        <v>0</v>
      </c>
      <c r="AO31" s="72">
        <f>periods!AO31</f>
        <v>0</v>
      </c>
      <c r="AP31" s="64">
        <f>periods!AP31</f>
        <v>0</v>
      </c>
      <c r="AQ31" s="64">
        <f>periods!AQ31</f>
        <v>0</v>
      </c>
      <c r="AR31" s="64">
        <f>periods!AR31</f>
        <v>0</v>
      </c>
      <c r="AS31" s="4">
        <f t="shared" si="5"/>
        <v>0</v>
      </c>
      <c r="AT31" t="str">
        <f t="shared" si="6"/>
        <v>Occupiable units (opt)</v>
      </c>
      <c r="AU31" t="e">
        <f t="shared" si="7"/>
        <v>#VALUE!</v>
      </c>
      <c r="AV31">
        <f t="shared" si="8"/>
        <v>0</v>
      </c>
      <c r="AW31">
        <f t="shared" si="9"/>
        <v>0</v>
      </c>
      <c r="AX31">
        <f t="shared" si="10"/>
        <v>0</v>
      </c>
      <c r="AY31" s="8">
        <f t="shared" si="11"/>
        <v>0</v>
      </c>
      <c r="AZ31" t="e">
        <f t="shared" si="12"/>
        <v>#VALUE!</v>
      </c>
      <c r="BA31">
        <f t="shared" si="13"/>
        <v>0</v>
      </c>
      <c r="BB31">
        <f t="shared" si="14"/>
        <v>0</v>
      </c>
      <c r="BC31">
        <f t="shared" si="15"/>
        <v>0</v>
      </c>
      <c r="BD31">
        <f t="shared" si="16"/>
        <v>0</v>
      </c>
      <c r="BE31" t="e">
        <f t="shared" si="17"/>
        <v>#VALUE!</v>
      </c>
      <c r="BF31" t="e">
        <f t="shared" si="18"/>
        <v>#VALUE!</v>
      </c>
      <c r="BG31" t="e">
        <f t="shared" si="19"/>
        <v>#VALUE!</v>
      </c>
      <c r="BH31">
        <f t="shared" si="20"/>
        <v>0</v>
      </c>
      <c r="BI31">
        <f t="shared" si="21"/>
        <v>0</v>
      </c>
      <c r="BJ31">
        <f t="shared" si="22"/>
        <v>0</v>
      </c>
      <c r="BK31">
        <f t="shared" si="23"/>
        <v>0</v>
      </c>
      <c r="BL31">
        <f t="shared" si="24"/>
        <v>0</v>
      </c>
      <c r="BM31">
        <f t="shared" si="25"/>
        <v>0</v>
      </c>
      <c r="BN31">
        <f t="shared" si="26"/>
        <v>0</v>
      </c>
      <c r="BO31">
        <f t="shared" si="27"/>
        <v>0</v>
      </c>
      <c r="BP31">
        <f t="shared" si="0"/>
        <v>0</v>
      </c>
      <c r="BQ31">
        <f t="shared" si="1"/>
        <v>0</v>
      </c>
      <c r="BR31">
        <f t="shared" si="2"/>
        <v>0</v>
      </c>
      <c r="BS31">
        <f t="shared" si="3"/>
        <v>0</v>
      </c>
      <c r="BT31">
        <f t="shared" si="4"/>
        <v>0</v>
      </c>
      <c r="BU31">
        <f t="shared" si="28"/>
        <v>0</v>
      </c>
    </row>
    <row r="32" spans="1:73" x14ac:dyDescent="0.2">
      <c r="A32" s="5">
        <f>periods!$A32</f>
        <v>0</v>
      </c>
      <c r="B32" s="5">
        <f>IF(ISBLANK(periods!$AC32), periods!$A33, periods!$AC32)</f>
        <v>0</v>
      </c>
      <c r="C32" t="e">
        <f>IF(ISBLANK(periods!$C32), output_periods!$AU31, periods!$C32)</f>
        <v>#VALUE!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 t="e">
        <f>IF(ISBLANK(periods!$L32), output_periods!$AZ31, periods!$L32)</f>
        <v>#VALUE!</v>
      </c>
      <c r="M32" t="str">
        <f>IF(ISBLANK(periods!$M32), output_periods!$M31, periods!$M32)</f>
        <v>Occupiable units (opt)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 t="str">
        <f>IF(ISBLANK(periods!$AA32), output_periods!$AA31, periods!$AA32)</f>
        <v>Monthly Average Rent (optional)</v>
      </c>
      <c r="AB32" t="str">
        <f>IF(ISBLANK(periods!$AB32), output_periods!$AB31, periods!$AB32)</f>
        <v>Lowest Monthly Rent (optional)</v>
      </c>
      <c r="AC32" s="69">
        <f>periods!AC32</f>
        <v>0</v>
      </c>
      <c r="AD32" s="64">
        <f>periods!AD32</f>
        <v>0</v>
      </c>
      <c r="AE32" s="64">
        <f>periods!AE32</f>
        <v>0</v>
      </c>
      <c r="AF32" s="64">
        <f>periods!AF32</f>
        <v>0</v>
      </c>
      <c r="AG32" s="64">
        <f>periods!AG32</f>
        <v>0</v>
      </c>
      <c r="AH32" s="64">
        <f>periods!AH32</f>
        <v>0</v>
      </c>
      <c r="AI32" s="64">
        <f>periods!AI32</f>
        <v>0</v>
      </c>
      <c r="AJ32" s="64">
        <f>periods!AJ32</f>
        <v>0</v>
      </c>
      <c r="AK32" s="64">
        <f>periods!AK32</f>
        <v>0</v>
      </c>
      <c r="AL32" s="64">
        <f>periods!AL32</f>
        <v>0</v>
      </c>
      <c r="AM32" s="64">
        <f>periods!AM32</f>
        <v>0</v>
      </c>
      <c r="AN32" s="72">
        <f>periods!AN32</f>
        <v>0</v>
      </c>
      <c r="AO32" s="72">
        <f>periods!AO32</f>
        <v>0</v>
      </c>
      <c r="AP32" s="64">
        <f>periods!AP32</f>
        <v>0</v>
      </c>
      <c r="AQ32" s="64">
        <f>periods!AQ32</f>
        <v>0</v>
      </c>
      <c r="AR32" s="64">
        <f>periods!AR32</f>
        <v>0</v>
      </c>
      <c r="AS32" s="4">
        <f t="shared" si="5"/>
        <v>0</v>
      </c>
      <c r="AT32" t="str">
        <f t="shared" si="6"/>
        <v>Occupiable units (opt)</v>
      </c>
      <c r="AU32" t="e">
        <f t="shared" si="7"/>
        <v>#VALUE!</v>
      </c>
      <c r="AV32">
        <f t="shared" si="8"/>
        <v>0</v>
      </c>
      <c r="AW32">
        <f t="shared" si="9"/>
        <v>0</v>
      </c>
      <c r="AX32">
        <f t="shared" si="10"/>
        <v>0</v>
      </c>
      <c r="AY32" s="8">
        <f t="shared" si="11"/>
        <v>0</v>
      </c>
      <c r="AZ32" t="e">
        <f t="shared" si="12"/>
        <v>#VALUE!</v>
      </c>
      <c r="BA32">
        <f t="shared" si="13"/>
        <v>0</v>
      </c>
      <c r="BB32">
        <f t="shared" si="14"/>
        <v>0</v>
      </c>
      <c r="BC32">
        <f t="shared" si="15"/>
        <v>0</v>
      </c>
      <c r="BD32">
        <f t="shared" si="16"/>
        <v>0</v>
      </c>
      <c r="BE32" t="e">
        <f t="shared" si="17"/>
        <v>#VALUE!</v>
      </c>
      <c r="BF32" t="e">
        <f t="shared" si="18"/>
        <v>#VALUE!</v>
      </c>
      <c r="BG32" t="e">
        <f t="shared" si="19"/>
        <v>#VALUE!</v>
      </c>
      <c r="BH32">
        <f t="shared" si="20"/>
        <v>0</v>
      </c>
      <c r="BI32">
        <f t="shared" si="21"/>
        <v>0</v>
      </c>
      <c r="BJ32">
        <f t="shared" si="22"/>
        <v>0</v>
      </c>
      <c r="BK32">
        <f t="shared" si="23"/>
        <v>0</v>
      </c>
      <c r="BL32">
        <f t="shared" si="24"/>
        <v>0</v>
      </c>
      <c r="BM32">
        <f t="shared" si="25"/>
        <v>0</v>
      </c>
      <c r="BN32">
        <f t="shared" si="26"/>
        <v>0</v>
      </c>
      <c r="BO32">
        <f t="shared" si="27"/>
        <v>0</v>
      </c>
      <c r="BP32">
        <f t="shared" si="0"/>
        <v>0</v>
      </c>
      <c r="BQ32">
        <f t="shared" si="1"/>
        <v>0</v>
      </c>
      <c r="BR32">
        <f t="shared" si="2"/>
        <v>0</v>
      </c>
      <c r="BS32">
        <f t="shared" si="3"/>
        <v>0</v>
      </c>
      <c r="BT32">
        <f t="shared" si="4"/>
        <v>0</v>
      </c>
      <c r="BU32">
        <f t="shared" si="28"/>
        <v>0</v>
      </c>
    </row>
    <row r="33" spans="1:73" x14ac:dyDescent="0.2">
      <c r="A33" s="5">
        <f>periods!$A33</f>
        <v>0</v>
      </c>
      <c r="B33" s="5">
        <f>IF(ISBLANK(periods!$AC33), periods!$A34, periods!$AC33)</f>
        <v>0</v>
      </c>
      <c r="C33" t="e">
        <f>IF(ISBLANK(periods!$C33), output_periods!$AU32, periods!$C33)</f>
        <v>#VALUE!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 t="e">
        <f>IF(ISBLANK(periods!$L33), output_periods!$AZ32, periods!$L33)</f>
        <v>#VALUE!</v>
      </c>
      <c r="M33" t="str">
        <f>IF(ISBLANK(periods!$M33), output_periods!$M32, periods!$M33)</f>
        <v>Occupiable units (opt)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 t="str">
        <f>IF(ISBLANK(periods!$AA33), output_periods!$AA32, periods!$AA33)</f>
        <v>Monthly Average Rent (optional)</v>
      </c>
      <c r="AB33" t="str">
        <f>IF(ISBLANK(periods!$AB33), output_periods!$AB32, periods!$AB33)</f>
        <v>Lowest Monthly Rent (optional)</v>
      </c>
      <c r="AC33" s="69">
        <f>periods!AC33</f>
        <v>0</v>
      </c>
      <c r="AD33" s="64">
        <f>periods!AD33</f>
        <v>0</v>
      </c>
      <c r="AE33" s="64">
        <f>periods!AE33</f>
        <v>0</v>
      </c>
      <c r="AF33" s="64">
        <f>periods!AF33</f>
        <v>0</v>
      </c>
      <c r="AG33" s="64">
        <f>periods!AG33</f>
        <v>0</v>
      </c>
      <c r="AH33" s="64">
        <f>periods!AH33</f>
        <v>0</v>
      </c>
      <c r="AI33" s="64">
        <f>periods!AI33</f>
        <v>0</v>
      </c>
      <c r="AJ33" s="64">
        <f>periods!AJ33</f>
        <v>0</v>
      </c>
      <c r="AK33" s="64">
        <f>periods!AK33</f>
        <v>0</v>
      </c>
      <c r="AL33" s="64">
        <f>periods!AL33</f>
        <v>0</v>
      </c>
      <c r="AM33" s="64">
        <f>periods!AM33</f>
        <v>0</v>
      </c>
      <c r="AN33" s="72">
        <f>periods!AN33</f>
        <v>0</v>
      </c>
      <c r="AO33" s="72">
        <f>periods!AO33</f>
        <v>0</v>
      </c>
      <c r="AP33" s="64">
        <f>periods!AP33</f>
        <v>0</v>
      </c>
      <c r="AQ33" s="64">
        <f>periods!AQ33</f>
        <v>0</v>
      </c>
      <c r="AR33" s="64">
        <f>periods!AR33</f>
        <v>0</v>
      </c>
      <c r="AS33" s="4">
        <f t="shared" si="5"/>
        <v>0</v>
      </c>
      <c r="AT33" t="str">
        <f t="shared" si="6"/>
        <v>Occupiable units (opt)</v>
      </c>
      <c r="AU33" t="e">
        <f t="shared" si="7"/>
        <v>#VALUE!</v>
      </c>
      <c r="AV33">
        <f t="shared" si="8"/>
        <v>0</v>
      </c>
      <c r="AW33">
        <f t="shared" si="9"/>
        <v>0</v>
      </c>
      <c r="AX33">
        <f t="shared" si="10"/>
        <v>0</v>
      </c>
      <c r="AY33" s="8">
        <f t="shared" si="11"/>
        <v>0</v>
      </c>
      <c r="AZ33" t="e">
        <f t="shared" si="12"/>
        <v>#VALUE!</v>
      </c>
      <c r="BA33">
        <f t="shared" si="13"/>
        <v>0</v>
      </c>
      <c r="BB33">
        <f t="shared" si="14"/>
        <v>0</v>
      </c>
      <c r="BC33">
        <f t="shared" si="15"/>
        <v>0</v>
      </c>
      <c r="BD33">
        <f t="shared" si="16"/>
        <v>0</v>
      </c>
      <c r="BE33" t="e">
        <f t="shared" si="17"/>
        <v>#VALUE!</v>
      </c>
      <c r="BF33" t="e">
        <f t="shared" si="18"/>
        <v>#VALUE!</v>
      </c>
      <c r="BG33" t="e">
        <f t="shared" si="19"/>
        <v>#VALUE!</v>
      </c>
      <c r="BH33">
        <f t="shared" si="20"/>
        <v>0</v>
      </c>
      <c r="BI33">
        <f t="shared" si="21"/>
        <v>0</v>
      </c>
      <c r="BJ33">
        <f t="shared" si="22"/>
        <v>0</v>
      </c>
      <c r="BK33">
        <f t="shared" si="23"/>
        <v>0</v>
      </c>
      <c r="BL33">
        <f t="shared" si="24"/>
        <v>0</v>
      </c>
      <c r="BM33">
        <f t="shared" si="25"/>
        <v>0</v>
      </c>
      <c r="BN33">
        <f t="shared" si="26"/>
        <v>0</v>
      </c>
      <c r="BO33">
        <f t="shared" si="27"/>
        <v>0</v>
      </c>
      <c r="BP33">
        <f t="shared" si="0"/>
        <v>0</v>
      </c>
      <c r="BQ33">
        <f t="shared" si="1"/>
        <v>0</v>
      </c>
      <c r="BR33">
        <f t="shared" si="2"/>
        <v>0</v>
      </c>
      <c r="BS33">
        <f t="shared" si="3"/>
        <v>0</v>
      </c>
      <c r="BT33">
        <f t="shared" si="4"/>
        <v>0</v>
      </c>
      <c r="BU33">
        <f t="shared" si="28"/>
        <v>0</v>
      </c>
    </row>
    <row r="34" spans="1:73" x14ac:dyDescent="0.2">
      <c r="A34" s="5">
        <f>periods!$A34</f>
        <v>0</v>
      </c>
      <c r="B34" s="5">
        <f>IF(ISBLANK(periods!$AC34), periods!$A35, periods!$AC34)</f>
        <v>0</v>
      </c>
      <c r="C34" t="e">
        <f>IF(ISBLANK(periods!$C34), output_periods!$AU33, periods!$C34)</f>
        <v>#VALUE!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 t="e">
        <f>IF(ISBLANK(periods!$L34), output_periods!$AZ33, periods!$L34)</f>
        <v>#VALUE!</v>
      </c>
      <c r="M34" t="str">
        <f>IF(ISBLANK(periods!$M34), output_periods!$M33, periods!$M34)</f>
        <v>Occupiable units (opt)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 t="str">
        <f>IF(ISBLANK(periods!$AA34), output_periods!$AA33, periods!$AA34)</f>
        <v>Monthly Average Rent (optional)</v>
      </c>
      <c r="AB34" t="str">
        <f>IF(ISBLANK(periods!$AB34), output_periods!$AB33, periods!$AB34)</f>
        <v>Lowest Monthly Rent (optional)</v>
      </c>
      <c r="AC34" s="69">
        <f>periods!AC34</f>
        <v>0</v>
      </c>
      <c r="AD34" s="64">
        <f>periods!AD34</f>
        <v>0</v>
      </c>
      <c r="AE34" s="64">
        <f>periods!AE34</f>
        <v>0</v>
      </c>
      <c r="AF34" s="64">
        <f>periods!AF34</f>
        <v>0</v>
      </c>
      <c r="AG34" s="64">
        <f>periods!AG34</f>
        <v>0</v>
      </c>
      <c r="AH34" s="64">
        <f>periods!AH34</f>
        <v>0</v>
      </c>
      <c r="AI34" s="64">
        <f>periods!AI34</f>
        <v>0</v>
      </c>
      <c r="AJ34" s="64">
        <f>periods!AJ34</f>
        <v>0</v>
      </c>
      <c r="AK34" s="64">
        <f>periods!AK34</f>
        <v>0</v>
      </c>
      <c r="AL34" s="64">
        <f>periods!AL34</f>
        <v>0</v>
      </c>
      <c r="AM34" s="64">
        <f>periods!AM34</f>
        <v>0</v>
      </c>
      <c r="AN34" s="72">
        <f>periods!AN34</f>
        <v>0</v>
      </c>
      <c r="AO34" s="72">
        <f>periods!AO34</f>
        <v>0</v>
      </c>
      <c r="AP34" s="64">
        <f>periods!AP34</f>
        <v>0</v>
      </c>
      <c r="AQ34" s="64">
        <f>periods!AQ34</f>
        <v>0</v>
      </c>
      <c r="AR34" s="64">
        <f>periods!AR34</f>
        <v>0</v>
      </c>
      <c r="AS34" s="4">
        <f t="shared" si="5"/>
        <v>0</v>
      </c>
      <c r="AT34" t="str">
        <f t="shared" si="6"/>
        <v>Occupiable units (opt)</v>
      </c>
      <c r="AU34" t="e">
        <f t="shared" si="7"/>
        <v>#VALUE!</v>
      </c>
      <c r="AV34">
        <f t="shared" si="8"/>
        <v>0</v>
      </c>
      <c r="AW34">
        <f t="shared" si="9"/>
        <v>0</v>
      </c>
      <c r="AX34">
        <f t="shared" si="10"/>
        <v>0</v>
      </c>
      <c r="AY34" s="8">
        <f t="shared" si="11"/>
        <v>0</v>
      </c>
      <c r="AZ34" t="e">
        <f t="shared" si="12"/>
        <v>#VALUE!</v>
      </c>
      <c r="BA34">
        <f t="shared" si="13"/>
        <v>0</v>
      </c>
      <c r="BB34">
        <f t="shared" si="14"/>
        <v>0</v>
      </c>
      <c r="BC34">
        <f t="shared" si="15"/>
        <v>0</v>
      </c>
      <c r="BD34">
        <f t="shared" si="16"/>
        <v>0</v>
      </c>
      <c r="BE34" t="e">
        <f t="shared" si="17"/>
        <v>#VALUE!</v>
      </c>
      <c r="BF34" t="e">
        <f t="shared" si="18"/>
        <v>#VALUE!</v>
      </c>
      <c r="BG34" t="e">
        <f t="shared" si="19"/>
        <v>#VALUE!</v>
      </c>
      <c r="BH34">
        <f t="shared" si="20"/>
        <v>0</v>
      </c>
      <c r="BI34">
        <f t="shared" si="21"/>
        <v>0</v>
      </c>
      <c r="BJ34">
        <f t="shared" si="22"/>
        <v>0</v>
      </c>
      <c r="BK34">
        <f t="shared" si="23"/>
        <v>0</v>
      </c>
      <c r="BL34">
        <f t="shared" si="24"/>
        <v>0</v>
      </c>
      <c r="BM34">
        <f t="shared" si="25"/>
        <v>0</v>
      </c>
      <c r="BN34">
        <f t="shared" si="26"/>
        <v>0</v>
      </c>
      <c r="BO34">
        <f t="shared" si="27"/>
        <v>0</v>
      </c>
      <c r="BP34">
        <f t="shared" si="0"/>
        <v>0</v>
      </c>
      <c r="BQ34">
        <f t="shared" si="1"/>
        <v>0</v>
      </c>
      <c r="BR34">
        <f t="shared" si="2"/>
        <v>0</v>
      </c>
      <c r="BS34">
        <f t="shared" si="3"/>
        <v>0</v>
      </c>
      <c r="BT34">
        <f t="shared" si="4"/>
        <v>0</v>
      </c>
      <c r="BU34">
        <f t="shared" si="28"/>
        <v>0</v>
      </c>
    </row>
    <row r="35" spans="1:73" x14ac:dyDescent="0.2">
      <c r="A35" s="5">
        <f>periods!$A35</f>
        <v>0</v>
      </c>
      <c r="B35" s="5">
        <f>IF(ISBLANK(periods!$AC35), periods!$A36, periods!$AC35)</f>
        <v>0</v>
      </c>
      <c r="C35" t="e">
        <f>IF(ISBLANK(periods!$C35), output_periods!$AU34, periods!$C35)</f>
        <v>#VALUE!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 t="e">
        <f>IF(ISBLANK(periods!$L35), output_periods!$AZ34, periods!$L35)</f>
        <v>#VALUE!</v>
      </c>
      <c r="M35" t="str">
        <f>IF(ISBLANK(periods!$M35), output_periods!$M34, periods!$M35)</f>
        <v>Occupiable units (opt)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 t="str">
        <f>IF(ISBLANK(periods!$AA35), output_periods!$AA34, periods!$AA35)</f>
        <v>Monthly Average Rent (optional)</v>
      </c>
      <c r="AB35" t="str">
        <f>IF(ISBLANK(periods!$AB35), output_periods!$AB34, periods!$AB35)</f>
        <v>Lowest Monthly Rent (optional)</v>
      </c>
      <c r="AC35" s="69">
        <f>periods!AC35</f>
        <v>0</v>
      </c>
      <c r="AD35" s="64">
        <f>periods!AD35</f>
        <v>0</v>
      </c>
      <c r="AE35" s="64">
        <f>periods!AE35</f>
        <v>0</v>
      </c>
      <c r="AF35" s="64">
        <f>periods!AF35</f>
        <v>0</v>
      </c>
      <c r="AG35" s="64">
        <f>periods!AG35</f>
        <v>0</v>
      </c>
      <c r="AH35" s="64">
        <f>periods!AH35</f>
        <v>0</v>
      </c>
      <c r="AI35" s="64">
        <f>periods!AI35</f>
        <v>0</v>
      </c>
      <c r="AJ35" s="64">
        <f>periods!AJ35</f>
        <v>0</v>
      </c>
      <c r="AK35" s="64">
        <f>periods!AK35</f>
        <v>0</v>
      </c>
      <c r="AL35" s="64">
        <f>periods!AL35</f>
        <v>0</v>
      </c>
      <c r="AM35" s="64">
        <f>periods!AM35</f>
        <v>0</v>
      </c>
      <c r="AN35" s="72">
        <f>periods!AN35</f>
        <v>0</v>
      </c>
      <c r="AO35" s="72">
        <f>periods!AO35</f>
        <v>0</v>
      </c>
      <c r="AP35" s="64">
        <f>periods!AP35</f>
        <v>0</v>
      </c>
      <c r="AQ35" s="64">
        <f>periods!AQ35</f>
        <v>0</v>
      </c>
      <c r="AR35" s="64">
        <f>periods!AR35</f>
        <v>0</v>
      </c>
      <c r="AS35" s="4">
        <f t="shared" si="5"/>
        <v>0</v>
      </c>
      <c r="AT35" t="str">
        <f t="shared" si="6"/>
        <v>Occupiable units (opt)</v>
      </c>
      <c r="AU35" t="e">
        <f t="shared" si="7"/>
        <v>#VALUE!</v>
      </c>
      <c r="AV35">
        <f t="shared" si="8"/>
        <v>0</v>
      </c>
      <c r="AW35">
        <f t="shared" si="9"/>
        <v>0</v>
      </c>
      <c r="AX35">
        <f t="shared" si="10"/>
        <v>0</v>
      </c>
      <c r="AY35" s="8">
        <f t="shared" si="11"/>
        <v>0</v>
      </c>
      <c r="AZ35" t="e">
        <f t="shared" si="12"/>
        <v>#VALUE!</v>
      </c>
      <c r="BA35">
        <f t="shared" si="13"/>
        <v>0</v>
      </c>
      <c r="BB35">
        <f t="shared" si="14"/>
        <v>0</v>
      </c>
      <c r="BC35">
        <f t="shared" si="15"/>
        <v>0</v>
      </c>
      <c r="BD35">
        <f t="shared" si="16"/>
        <v>0</v>
      </c>
      <c r="BE35" t="e">
        <f t="shared" si="17"/>
        <v>#VALUE!</v>
      </c>
      <c r="BF35" t="e">
        <f t="shared" si="18"/>
        <v>#VALUE!</v>
      </c>
      <c r="BG35" t="e">
        <f t="shared" si="19"/>
        <v>#VALUE!</v>
      </c>
      <c r="BH35">
        <f t="shared" si="20"/>
        <v>0</v>
      </c>
      <c r="BI35">
        <f t="shared" si="21"/>
        <v>0</v>
      </c>
      <c r="BJ35">
        <f t="shared" si="22"/>
        <v>0</v>
      </c>
      <c r="BK35">
        <f t="shared" si="23"/>
        <v>0</v>
      </c>
      <c r="BL35">
        <f t="shared" si="24"/>
        <v>0</v>
      </c>
      <c r="BM35">
        <f t="shared" si="25"/>
        <v>0</v>
      </c>
      <c r="BN35">
        <f t="shared" si="26"/>
        <v>0</v>
      </c>
      <c r="BO35">
        <f t="shared" si="27"/>
        <v>0</v>
      </c>
      <c r="BP35">
        <f t="shared" si="0"/>
        <v>0</v>
      </c>
      <c r="BQ35">
        <f t="shared" si="1"/>
        <v>0</v>
      </c>
      <c r="BR35">
        <f t="shared" si="2"/>
        <v>0</v>
      </c>
      <c r="BS35">
        <f t="shared" si="3"/>
        <v>0</v>
      </c>
      <c r="BT35">
        <f t="shared" si="4"/>
        <v>0</v>
      </c>
      <c r="BU35">
        <f t="shared" si="28"/>
        <v>0</v>
      </c>
    </row>
    <row r="36" spans="1:73" x14ac:dyDescent="0.2">
      <c r="A36" s="5">
        <f>periods!$A36</f>
        <v>0</v>
      </c>
      <c r="B36" s="5">
        <f>IF(ISBLANK(periods!$AC36), periods!$A37, periods!$AC36)</f>
        <v>0</v>
      </c>
      <c r="C36" t="e">
        <f>IF(ISBLANK(periods!$C36), output_periods!$AU35, periods!$C36)</f>
        <v>#VALUE!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 t="e">
        <f>IF(ISBLANK(periods!$L36), output_periods!$AZ35, periods!$L36)</f>
        <v>#VALUE!</v>
      </c>
      <c r="M36" t="str">
        <f>IF(ISBLANK(periods!$M36), output_periods!$M35, periods!$M36)</f>
        <v>Occupiable units (opt)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 t="str">
        <f>IF(ISBLANK(periods!$AA36), output_periods!$AA35, periods!$AA36)</f>
        <v>Monthly Average Rent (optional)</v>
      </c>
      <c r="AB36" t="str">
        <f>IF(ISBLANK(periods!$AB36), output_periods!$AB35, periods!$AB36)</f>
        <v>Lowest Monthly Rent (optional)</v>
      </c>
      <c r="AC36" s="69">
        <f>periods!AC36</f>
        <v>0</v>
      </c>
      <c r="AD36" s="64">
        <f>periods!AD36</f>
        <v>0</v>
      </c>
      <c r="AE36" s="64">
        <f>periods!AE36</f>
        <v>0</v>
      </c>
      <c r="AF36" s="64">
        <f>periods!AF36</f>
        <v>0</v>
      </c>
      <c r="AG36" s="64">
        <f>periods!AG36</f>
        <v>0</v>
      </c>
      <c r="AH36" s="64">
        <f>periods!AH36</f>
        <v>0</v>
      </c>
      <c r="AI36" s="64">
        <f>periods!AI36</f>
        <v>0</v>
      </c>
      <c r="AJ36" s="64">
        <f>periods!AJ36</f>
        <v>0</v>
      </c>
      <c r="AK36" s="64">
        <f>periods!AK36</f>
        <v>0</v>
      </c>
      <c r="AL36" s="64">
        <f>periods!AL36</f>
        <v>0</v>
      </c>
      <c r="AM36" s="64">
        <f>periods!AM36</f>
        <v>0</v>
      </c>
      <c r="AN36" s="72">
        <f>periods!AN36</f>
        <v>0</v>
      </c>
      <c r="AO36" s="72">
        <f>periods!AO36</f>
        <v>0</v>
      </c>
      <c r="AP36" s="64">
        <f>periods!AP36</f>
        <v>0</v>
      </c>
      <c r="AQ36" s="64">
        <f>periods!AQ36</f>
        <v>0</v>
      </c>
      <c r="AR36" s="64">
        <f>periods!AR36</f>
        <v>0</v>
      </c>
      <c r="AS36" s="4">
        <f t="shared" si="5"/>
        <v>0</v>
      </c>
      <c r="AT36" t="str">
        <f t="shared" si="6"/>
        <v>Occupiable units (opt)</v>
      </c>
      <c r="AU36" t="e">
        <f t="shared" si="7"/>
        <v>#VALUE!</v>
      </c>
      <c r="AV36">
        <f t="shared" si="8"/>
        <v>0</v>
      </c>
      <c r="AW36">
        <f t="shared" si="9"/>
        <v>0</v>
      </c>
      <c r="AX36">
        <f t="shared" si="10"/>
        <v>0</v>
      </c>
      <c r="AY36" s="8">
        <f t="shared" si="11"/>
        <v>0</v>
      </c>
      <c r="AZ36" t="e">
        <f t="shared" si="12"/>
        <v>#VALUE!</v>
      </c>
      <c r="BA36">
        <f t="shared" si="13"/>
        <v>0</v>
      </c>
      <c r="BB36">
        <f t="shared" si="14"/>
        <v>0</v>
      </c>
      <c r="BC36">
        <f t="shared" si="15"/>
        <v>0</v>
      </c>
      <c r="BD36">
        <f t="shared" si="16"/>
        <v>0</v>
      </c>
      <c r="BE36" t="e">
        <f t="shared" si="17"/>
        <v>#VALUE!</v>
      </c>
      <c r="BF36" t="e">
        <f t="shared" si="18"/>
        <v>#VALUE!</v>
      </c>
      <c r="BG36" t="e">
        <f t="shared" si="19"/>
        <v>#VALUE!</v>
      </c>
      <c r="BH36">
        <f t="shared" si="20"/>
        <v>0</v>
      </c>
      <c r="BI36">
        <f t="shared" si="21"/>
        <v>0</v>
      </c>
      <c r="BJ36">
        <f t="shared" si="22"/>
        <v>0</v>
      </c>
      <c r="BK36">
        <f t="shared" si="23"/>
        <v>0</v>
      </c>
      <c r="BL36">
        <f t="shared" si="24"/>
        <v>0</v>
      </c>
      <c r="BM36">
        <f t="shared" si="25"/>
        <v>0</v>
      </c>
      <c r="BN36">
        <f t="shared" si="26"/>
        <v>0</v>
      </c>
      <c r="BO36">
        <f t="shared" si="27"/>
        <v>0</v>
      </c>
      <c r="BP36">
        <f t="shared" si="0"/>
        <v>0</v>
      </c>
      <c r="BQ36">
        <f t="shared" si="1"/>
        <v>0</v>
      </c>
      <c r="BR36">
        <f t="shared" si="2"/>
        <v>0</v>
      </c>
      <c r="BS36">
        <f t="shared" si="3"/>
        <v>0</v>
      </c>
      <c r="BT36">
        <f t="shared" si="4"/>
        <v>0</v>
      </c>
      <c r="BU36">
        <f t="shared" si="28"/>
        <v>0</v>
      </c>
    </row>
    <row r="37" spans="1:73" x14ac:dyDescent="0.2">
      <c r="A37" s="5">
        <f>periods!$A37</f>
        <v>0</v>
      </c>
      <c r="B37" s="5">
        <f>IF(ISBLANK(periods!$AC37), periods!$A38, periods!$AC37)</f>
        <v>0</v>
      </c>
      <c r="C37" t="e">
        <f>IF(ISBLANK(periods!$C37), output_periods!$AU36, periods!$C37)</f>
        <v>#VALUE!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 t="e">
        <f>IF(ISBLANK(periods!$L37), output_periods!$AZ36, periods!$L37)</f>
        <v>#VALUE!</v>
      </c>
      <c r="M37" t="str">
        <f>IF(ISBLANK(periods!$M37), output_periods!$M36, periods!$M37)</f>
        <v>Occupiable units (opt)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 t="str">
        <f>IF(ISBLANK(periods!$AA37), output_periods!$AA36, periods!$AA37)</f>
        <v>Monthly Average Rent (optional)</v>
      </c>
      <c r="AB37" t="str">
        <f>IF(ISBLANK(periods!$AB37), output_periods!$AB36, periods!$AB37)</f>
        <v>Lowest Monthly Rent (optional)</v>
      </c>
      <c r="AC37" s="69">
        <f>periods!AC37</f>
        <v>0</v>
      </c>
      <c r="AD37" s="64">
        <f>periods!AD37</f>
        <v>0</v>
      </c>
      <c r="AE37" s="64">
        <f>periods!AE37</f>
        <v>0</v>
      </c>
      <c r="AF37" s="64">
        <f>periods!AF37</f>
        <v>0</v>
      </c>
      <c r="AG37" s="64">
        <f>periods!AG37</f>
        <v>0</v>
      </c>
      <c r="AH37" s="64">
        <f>periods!AH37</f>
        <v>0</v>
      </c>
      <c r="AI37" s="64">
        <f>periods!AI37</f>
        <v>0</v>
      </c>
      <c r="AJ37" s="64">
        <f>periods!AJ37</f>
        <v>0</v>
      </c>
      <c r="AK37" s="64">
        <f>periods!AK37</f>
        <v>0</v>
      </c>
      <c r="AL37" s="64">
        <f>periods!AL37</f>
        <v>0</v>
      </c>
      <c r="AM37" s="64">
        <f>periods!AM37</f>
        <v>0</v>
      </c>
      <c r="AN37" s="72">
        <f>periods!AN37</f>
        <v>0</v>
      </c>
      <c r="AO37" s="72">
        <f>periods!AO37</f>
        <v>0</v>
      </c>
      <c r="AP37" s="64">
        <f>periods!AP37</f>
        <v>0</v>
      </c>
      <c r="AQ37" s="64">
        <f>periods!AQ37</f>
        <v>0</v>
      </c>
      <c r="AR37" s="64">
        <f>periods!AR37</f>
        <v>0</v>
      </c>
      <c r="AS37" s="4">
        <f t="shared" si="5"/>
        <v>0</v>
      </c>
      <c r="AT37" t="str">
        <f t="shared" si="6"/>
        <v>Occupiable units (opt)</v>
      </c>
      <c r="AU37" t="e">
        <f t="shared" si="7"/>
        <v>#VALUE!</v>
      </c>
      <c r="AV37">
        <f t="shared" si="8"/>
        <v>0</v>
      </c>
      <c r="AW37">
        <f t="shared" si="9"/>
        <v>0</v>
      </c>
      <c r="AX37">
        <f t="shared" si="10"/>
        <v>0</v>
      </c>
      <c r="AY37" s="8">
        <f t="shared" si="11"/>
        <v>0</v>
      </c>
      <c r="AZ37" t="e">
        <f t="shared" si="12"/>
        <v>#VALUE!</v>
      </c>
      <c r="BA37">
        <f t="shared" si="13"/>
        <v>0</v>
      </c>
      <c r="BB37">
        <f t="shared" si="14"/>
        <v>0</v>
      </c>
      <c r="BC37">
        <f t="shared" si="15"/>
        <v>0</v>
      </c>
      <c r="BD37">
        <f t="shared" si="16"/>
        <v>0</v>
      </c>
      <c r="BE37" t="e">
        <f t="shared" si="17"/>
        <v>#VALUE!</v>
      </c>
      <c r="BF37" t="e">
        <f t="shared" si="18"/>
        <v>#VALUE!</v>
      </c>
      <c r="BG37" t="e">
        <f t="shared" si="19"/>
        <v>#VALUE!</v>
      </c>
      <c r="BH37">
        <f t="shared" si="20"/>
        <v>0</v>
      </c>
      <c r="BI37">
        <f t="shared" si="21"/>
        <v>0</v>
      </c>
      <c r="BJ37">
        <f t="shared" si="22"/>
        <v>0</v>
      </c>
      <c r="BK37">
        <f t="shared" si="23"/>
        <v>0</v>
      </c>
      <c r="BL37">
        <f t="shared" si="24"/>
        <v>0</v>
      </c>
      <c r="BM37">
        <f t="shared" si="25"/>
        <v>0</v>
      </c>
      <c r="BN37">
        <f t="shared" si="26"/>
        <v>0</v>
      </c>
      <c r="BO37">
        <f t="shared" si="27"/>
        <v>0</v>
      </c>
      <c r="BP37">
        <f t="shared" si="0"/>
        <v>0</v>
      </c>
      <c r="BQ37">
        <f t="shared" si="1"/>
        <v>0</v>
      </c>
      <c r="BR37">
        <f t="shared" si="2"/>
        <v>0</v>
      </c>
      <c r="BS37">
        <f t="shared" si="3"/>
        <v>0</v>
      </c>
      <c r="BT37">
        <f t="shared" si="4"/>
        <v>0</v>
      </c>
      <c r="BU37">
        <f t="shared" si="28"/>
        <v>0</v>
      </c>
    </row>
    <row r="38" spans="1:73" x14ac:dyDescent="0.2">
      <c r="A38" s="5">
        <f>periods!$A38</f>
        <v>0</v>
      </c>
      <c r="B38" s="5">
        <f>IF(ISBLANK(periods!$AC38), periods!$A39, periods!$AC38)</f>
        <v>0</v>
      </c>
      <c r="C38" t="e">
        <f>IF(ISBLANK(periods!$C38), output_periods!$AU37, periods!$C38)</f>
        <v>#VALUE!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 t="e">
        <f>IF(ISBLANK(periods!$L38), output_periods!$AZ37, periods!$L38)</f>
        <v>#VALUE!</v>
      </c>
      <c r="M38" t="str">
        <f>IF(ISBLANK(periods!$M38), output_periods!$M37, periods!$M38)</f>
        <v>Occupiable units (opt)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 t="str">
        <f>IF(ISBLANK(periods!$AA38), output_periods!$AA37, periods!$AA38)</f>
        <v>Monthly Average Rent (optional)</v>
      </c>
      <c r="AB38" t="str">
        <f>IF(ISBLANK(periods!$AB38), output_periods!$AB37, periods!$AB38)</f>
        <v>Lowest Monthly Rent (optional)</v>
      </c>
      <c r="AC38" s="69">
        <f>periods!AC38</f>
        <v>0</v>
      </c>
      <c r="AD38" s="64">
        <f>periods!AD38</f>
        <v>0</v>
      </c>
      <c r="AE38" s="64">
        <f>periods!AE38</f>
        <v>0</v>
      </c>
      <c r="AF38" s="64">
        <f>periods!AF38</f>
        <v>0</v>
      </c>
      <c r="AG38" s="64">
        <f>periods!AG38</f>
        <v>0</v>
      </c>
      <c r="AH38" s="64">
        <f>periods!AH38</f>
        <v>0</v>
      </c>
      <c r="AI38" s="64">
        <f>periods!AI38</f>
        <v>0</v>
      </c>
      <c r="AJ38" s="64">
        <f>periods!AJ38</f>
        <v>0</v>
      </c>
      <c r="AK38" s="64">
        <f>periods!AK38</f>
        <v>0</v>
      </c>
      <c r="AL38" s="64">
        <f>periods!AL38</f>
        <v>0</v>
      </c>
      <c r="AM38" s="64">
        <f>periods!AM38</f>
        <v>0</v>
      </c>
      <c r="AN38" s="72">
        <f>periods!AN38</f>
        <v>0</v>
      </c>
      <c r="AO38" s="72">
        <f>periods!AO38</f>
        <v>0</v>
      </c>
      <c r="AP38" s="64">
        <f>periods!AP38</f>
        <v>0</v>
      </c>
      <c r="AQ38" s="64">
        <f>periods!AQ38</f>
        <v>0</v>
      </c>
      <c r="AR38" s="64">
        <f>periods!AR38</f>
        <v>0</v>
      </c>
      <c r="AS38" s="4">
        <f t="shared" si="5"/>
        <v>0</v>
      </c>
      <c r="AT38" t="str">
        <f t="shared" si="6"/>
        <v>Occupiable units (opt)</v>
      </c>
      <c r="AU38" t="e">
        <f t="shared" si="7"/>
        <v>#VALUE!</v>
      </c>
      <c r="AV38">
        <f t="shared" si="8"/>
        <v>0</v>
      </c>
      <c r="AW38">
        <f t="shared" si="9"/>
        <v>0</v>
      </c>
      <c r="AX38">
        <f t="shared" si="10"/>
        <v>0</v>
      </c>
      <c r="AY38" s="8">
        <f t="shared" si="11"/>
        <v>0</v>
      </c>
      <c r="AZ38" t="e">
        <f t="shared" si="12"/>
        <v>#VALUE!</v>
      </c>
      <c r="BA38">
        <f t="shared" si="13"/>
        <v>0</v>
      </c>
      <c r="BB38">
        <f t="shared" si="14"/>
        <v>0</v>
      </c>
      <c r="BC38">
        <f t="shared" si="15"/>
        <v>0</v>
      </c>
      <c r="BD38">
        <f t="shared" si="16"/>
        <v>0</v>
      </c>
      <c r="BE38" t="e">
        <f t="shared" si="17"/>
        <v>#VALUE!</v>
      </c>
      <c r="BF38" t="e">
        <f t="shared" si="18"/>
        <v>#VALUE!</v>
      </c>
      <c r="BG38" t="e">
        <f t="shared" si="19"/>
        <v>#VALUE!</v>
      </c>
      <c r="BH38">
        <f t="shared" si="20"/>
        <v>0</v>
      </c>
      <c r="BI38">
        <f t="shared" si="21"/>
        <v>0</v>
      </c>
      <c r="BJ38">
        <f t="shared" si="22"/>
        <v>0</v>
      </c>
      <c r="BK38">
        <f t="shared" si="23"/>
        <v>0</v>
      </c>
      <c r="BL38">
        <f t="shared" si="24"/>
        <v>0</v>
      </c>
      <c r="BM38">
        <f t="shared" si="25"/>
        <v>0</v>
      </c>
      <c r="BN38">
        <f t="shared" si="26"/>
        <v>0</v>
      </c>
      <c r="BO38">
        <f t="shared" si="27"/>
        <v>0</v>
      </c>
      <c r="BP38">
        <f t="shared" si="0"/>
        <v>0</v>
      </c>
      <c r="BQ38">
        <f t="shared" si="1"/>
        <v>0</v>
      </c>
      <c r="BR38">
        <f t="shared" si="2"/>
        <v>0</v>
      </c>
      <c r="BS38">
        <f t="shared" si="3"/>
        <v>0</v>
      </c>
      <c r="BT38">
        <f t="shared" si="4"/>
        <v>0</v>
      </c>
      <c r="BU38">
        <f t="shared" si="28"/>
        <v>0</v>
      </c>
    </row>
    <row r="39" spans="1:73" x14ac:dyDescent="0.2">
      <c r="A39" s="5">
        <f>periods!$A39</f>
        <v>0</v>
      </c>
      <c r="B39" s="5">
        <f>IF(ISBLANK(periods!$AC39), periods!$A40, periods!$AC39)</f>
        <v>0</v>
      </c>
      <c r="C39" t="e">
        <f>IF(ISBLANK(periods!$C39), output_periods!$AU38, periods!$C39)</f>
        <v>#VALUE!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 t="e">
        <f>IF(ISBLANK(periods!$L39), output_periods!$AZ38, periods!$L39)</f>
        <v>#VALUE!</v>
      </c>
      <c r="M39" t="str">
        <f>IF(ISBLANK(periods!$M39), output_periods!$M38, periods!$M39)</f>
        <v>Occupiable units (opt)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 t="str">
        <f>IF(ISBLANK(periods!$AA39), output_periods!$AA38, periods!$AA39)</f>
        <v>Monthly Average Rent (optional)</v>
      </c>
      <c r="AB39" t="str">
        <f>IF(ISBLANK(periods!$AB39), output_periods!$AB38, periods!$AB39)</f>
        <v>Lowest Monthly Rent (optional)</v>
      </c>
      <c r="AC39" s="69">
        <f>periods!AC39</f>
        <v>0</v>
      </c>
      <c r="AD39" s="64">
        <f>periods!AD39</f>
        <v>0</v>
      </c>
      <c r="AE39" s="64">
        <f>periods!AE39</f>
        <v>0</v>
      </c>
      <c r="AF39" s="64">
        <f>periods!AF39</f>
        <v>0</v>
      </c>
      <c r="AG39" s="64">
        <f>periods!AG39</f>
        <v>0</v>
      </c>
      <c r="AH39" s="64">
        <f>periods!AH39</f>
        <v>0</v>
      </c>
      <c r="AI39" s="64">
        <f>periods!AI39</f>
        <v>0</v>
      </c>
      <c r="AJ39" s="64">
        <f>periods!AJ39</f>
        <v>0</v>
      </c>
      <c r="AK39" s="64">
        <f>periods!AK39</f>
        <v>0</v>
      </c>
      <c r="AL39" s="64">
        <f>periods!AL39</f>
        <v>0</v>
      </c>
      <c r="AM39" s="64">
        <f>periods!AM39</f>
        <v>0</v>
      </c>
      <c r="AN39" s="72">
        <f>periods!AN39</f>
        <v>0</v>
      </c>
      <c r="AO39" s="72">
        <f>periods!AO39</f>
        <v>0</v>
      </c>
      <c r="AP39" s="64">
        <f>periods!AP39</f>
        <v>0</v>
      </c>
      <c r="AQ39" s="64">
        <f>periods!AQ39</f>
        <v>0</v>
      </c>
      <c r="AR39" s="64">
        <f>periods!AR39</f>
        <v>0</v>
      </c>
      <c r="AS39" s="4">
        <f t="shared" si="5"/>
        <v>0</v>
      </c>
      <c r="AT39" t="str">
        <f t="shared" si="6"/>
        <v>Occupiable units (opt)</v>
      </c>
      <c r="AU39" t="e">
        <f t="shared" si="7"/>
        <v>#VALUE!</v>
      </c>
      <c r="AV39">
        <f t="shared" si="8"/>
        <v>0</v>
      </c>
      <c r="AW39">
        <f t="shared" si="9"/>
        <v>0</v>
      </c>
      <c r="AX39">
        <f t="shared" si="10"/>
        <v>0</v>
      </c>
      <c r="AY39" s="8">
        <f t="shared" si="11"/>
        <v>0</v>
      </c>
      <c r="AZ39" t="e">
        <f t="shared" si="12"/>
        <v>#VALUE!</v>
      </c>
      <c r="BA39">
        <f t="shared" si="13"/>
        <v>0</v>
      </c>
      <c r="BB39">
        <f t="shared" si="14"/>
        <v>0</v>
      </c>
      <c r="BC39">
        <f t="shared" si="15"/>
        <v>0</v>
      </c>
      <c r="BD39">
        <f t="shared" si="16"/>
        <v>0</v>
      </c>
      <c r="BE39" t="e">
        <f t="shared" si="17"/>
        <v>#VALUE!</v>
      </c>
      <c r="BF39" t="e">
        <f t="shared" si="18"/>
        <v>#VALUE!</v>
      </c>
      <c r="BG39" t="e">
        <f t="shared" si="19"/>
        <v>#VALUE!</v>
      </c>
      <c r="BH39">
        <f t="shared" si="20"/>
        <v>0</v>
      </c>
      <c r="BI39">
        <f t="shared" si="21"/>
        <v>0</v>
      </c>
      <c r="BJ39">
        <f t="shared" si="22"/>
        <v>0</v>
      </c>
      <c r="BK39">
        <f t="shared" si="23"/>
        <v>0</v>
      </c>
      <c r="BL39">
        <f t="shared" si="24"/>
        <v>0</v>
      </c>
      <c r="BM39">
        <f t="shared" si="25"/>
        <v>0</v>
      </c>
      <c r="BN39">
        <f t="shared" si="26"/>
        <v>0</v>
      </c>
      <c r="BO39">
        <f t="shared" si="27"/>
        <v>0</v>
      </c>
      <c r="BP39">
        <f t="shared" si="0"/>
        <v>0</v>
      </c>
      <c r="BQ39">
        <f t="shared" si="1"/>
        <v>0</v>
      </c>
      <c r="BR39">
        <f t="shared" si="2"/>
        <v>0</v>
      </c>
      <c r="BS39">
        <f t="shared" si="3"/>
        <v>0</v>
      </c>
      <c r="BT39">
        <f t="shared" si="4"/>
        <v>0</v>
      </c>
      <c r="BU39">
        <f t="shared" si="28"/>
        <v>0</v>
      </c>
    </row>
    <row r="40" spans="1:73" x14ac:dyDescent="0.2">
      <c r="A40" s="5">
        <f>periods!$A40</f>
        <v>0</v>
      </c>
      <c r="B40" s="5">
        <f>IF(ISBLANK(periods!$AC40), periods!$A41, periods!$AC40)</f>
        <v>0</v>
      </c>
      <c r="C40" t="e">
        <f>IF(ISBLANK(periods!$C40), output_periods!$AU39, periods!$C40)</f>
        <v>#VALUE!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 t="e">
        <f>IF(ISBLANK(periods!$L40), output_periods!$AZ39, periods!$L40)</f>
        <v>#VALUE!</v>
      </c>
      <c r="M40" t="str">
        <f>IF(ISBLANK(periods!$M40), output_periods!$M39, periods!$M40)</f>
        <v>Occupiable units (opt)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 t="str">
        <f>IF(ISBLANK(periods!$AA40), output_periods!$AA39, periods!$AA40)</f>
        <v>Monthly Average Rent (optional)</v>
      </c>
      <c r="AB40" t="str">
        <f>IF(ISBLANK(periods!$AB40), output_periods!$AB39, periods!$AB40)</f>
        <v>Lowest Monthly Rent (optional)</v>
      </c>
      <c r="AC40" s="69">
        <f>periods!AC40</f>
        <v>0</v>
      </c>
      <c r="AD40" s="64">
        <f>periods!AD40</f>
        <v>0</v>
      </c>
      <c r="AE40" s="64">
        <f>periods!AE40</f>
        <v>0</v>
      </c>
      <c r="AF40" s="64">
        <f>periods!AF40</f>
        <v>0</v>
      </c>
      <c r="AG40" s="64">
        <f>periods!AG40</f>
        <v>0</v>
      </c>
      <c r="AH40" s="64">
        <f>periods!AH40</f>
        <v>0</v>
      </c>
      <c r="AI40" s="64">
        <f>periods!AI40</f>
        <v>0</v>
      </c>
      <c r="AJ40" s="64">
        <f>periods!AJ40</f>
        <v>0</v>
      </c>
      <c r="AK40" s="64">
        <f>periods!AK40</f>
        <v>0</v>
      </c>
      <c r="AL40" s="64">
        <f>periods!AL40</f>
        <v>0</v>
      </c>
      <c r="AM40" s="64">
        <f>periods!AM40</f>
        <v>0</v>
      </c>
      <c r="AN40" s="72">
        <f>periods!AN40</f>
        <v>0</v>
      </c>
      <c r="AO40" s="72">
        <f>periods!AO40</f>
        <v>0</v>
      </c>
      <c r="AP40" s="64">
        <f>periods!AP40</f>
        <v>0</v>
      </c>
      <c r="AQ40" s="64">
        <f>periods!AQ40</f>
        <v>0</v>
      </c>
      <c r="AR40" s="64">
        <f>periods!AR40</f>
        <v>0</v>
      </c>
      <c r="AS40" s="4">
        <f t="shared" si="5"/>
        <v>0</v>
      </c>
      <c r="AT40" t="str">
        <f t="shared" si="6"/>
        <v>Occupiable units (opt)</v>
      </c>
      <c r="AU40" t="e">
        <f t="shared" si="7"/>
        <v>#VALUE!</v>
      </c>
      <c r="AV40">
        <f t="shared" si="8"/>
        <v>0</v>
      </c>
      <c r="AW40">
        <f t="shared" si="9"/>
        <v>0</v>
      </c>
      <c r="AX40">
        <f t="shared" si="10"/>
        <v>0</v>
      </c>
      <c r="AY40" s="8">
        <f t="shared" si="11"/>
        <v>0</v>
      </c>
      <c r="AZ40" t="e">
        <f t="shared" si="12"/>
        <v>#VALUE!</v>
      </c>
      <c r="BA40">
        <f t="shared" si="13"/>
        <v>0</v>
      </c>
      <c r="BB40">
        <f t="shared" si="14"/>
        <v>0</v>
      </c>
      <c r="BC40">
        <f t="shared" si="15"/>
        <v>0</v>
      </c>
      <c r="BD40">
        <f t="shared" si="16"/>
        <v>0</v>
      </c>
      <c r="BE40" t="e">
        <f t="shared" si="17"/>
        <v>#VALUE!</v>
      </c>
      <c r="BF40" t="e">
        <f t="shared" si="18"/>
        <v>#VALUE!</v>
      </c>
      <c r="BG40" t="e">
        <f t="shared" si="19"/>
        <v>#VALUE!</v>
      </c>
      <c r="BH40">
        <f t="shared" si="20"/>
        <v>0</v>
      </c>
      <c r="BI40">
        <f t="shared" si="21"/>
        <v>0</v>
      </c>
      <c r="BJ40">
        <f t="shared" si="22"/>
        <v>0</v>
      </c>
      <c r="BK40">
        <f t="shared" si="23"/>
        <v>0</v>
      </c>
      <c r="BL40">
        <f t="shared" si="24"/>
        <v>0</v>
      </c>
      <c r="BM40">
        <f t="shared" si="25"/>
        <v>0</v>
      </c>
      <c r="BN40">
        <f t="shared" si="26"/>
        <v>0</v>
      </c>
      <c r="BO40">
        <f t="shared" si="27"/>
        <v>0</v>
      </c>
      <c r="BP40">
        <f t="shared" si="0"/>
        <v>0</v>
      </c>
      <c r="BQ40">
        <f t="shared" si="1"/>
        <v>0</v>
      </c>
      <c r="BR40">
        <f t="shared" si="2"/>
        <v>0</v>
      </c>
      <c r="BS40">
        <f t="shared" si="3"/>
        <v>0</v>
      </c>
      <c r="BT40">
        <f t="shared" si="4"/>
        <v>0</v>
      </c>
      <c r="BU40">
        <f t="shared" si="28"/>
        <v>0</v>
      </c>
    </row>
    <row r="41" spans="1:73" x14ac:dyDescent="0.2">
      <c r="A41" s="5">
        <f>periods!$A41</f>
        <v>0</v>
      </c>
      <c r="B41" s="5">
        <f>IF(ISBLANK(periods!$AC41), periods!$A42, periods!$AC41)</f>
        <v>0</v>
      </c>
      <c r="C41" t="e">
        <f>IF(ISBLANK(periods!$C41), output_periods!$AU40, periods!$C41)</f>
        <v>#VALUE!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 t="e">
        <f>IF(ISBLANK(periods!$L41), output_periods!$AZ40, periods!$L41)</f>
        <v>#VALUE!</v>
      </c>
      <c r="M41" t="str">
        <f>IF(ISBLANK(periods!$M41), output_periods!$M40, periods!$M41)</f>
        <v>Occupiable units (opt)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 t="str">
        <f>IF(ISBLANK(periods!$AA41), output_periods!$AA40, periods!$AA41)</f>
        <v>Monthly Average Rent (optional)</v>
      </c>
      <c r="AB41" t="str">
        <f>IF(ISBLANK(periods!$AB41), output_periods!$AB40, periods!$AB41)</f>
        <v>Lowest Monthly Rent (optional)</v>
      </c>
      <c r="AC41" s="69">
        <f>periods!AC41</f>
        <v>0</v>
      </c>
      <c r="AD41" s="64">
        <f>periods!AD41</f>
        <v>0</v>
      </c>
      <c r="AE41" s="64">
        <f>periods!AE41</f>
        <v>0</v>
      </c>
      <c r="AF41" s="64">
        <f>periods!AF41</f>
        <v>0</v>
      </c>
      <c r="AG41" s="64">
        <f>periods!AG41</f>
        <v>0</v>
      </c>
      <c r="AH41" s="64">
        <f>periods!AH41</f>
        <v>0</v>
      </c>
      <c r="AI41" s="64">
        <f>periods!AI41</f>
        <v>0</v>
      </c>
      <c r="AJ41" s="64">
        <f>periods!AJ41</f>
        <v>0</v>
      </c>
      <c r="AK41" s="64">
        <f>periods!AK41</f>
        <v>0</v>
      </c>
      <c r="AL41" s="64">
        <f>periods!AL41</f>
        <v>0</v>
      </c>
      <c r="AM41" s="64">
        <f>periods!AM41</f>
        <v>0</v>
      </c>
      <c r="AN41" s="72">
        <f>periods!AN41</f>
        <v>0</v>
      </c>
      <c r="AO41" s="72">
        <f>periods!AO41</f>
        <v>0</v>
      </c>
      <c r="AP41" s="64">
        <f>periods!AP41</f>
        <v>0</v>
      </c>
      <c r="AQ41" s="64">
        <f>periods!AQ41</f>
        <v>0</v>
      </c>
      <c r="AR41" s="64">
        <f>periods!AR41</f>
        <v>0</v>
      </c>
      <c r="AS41" s="4">
        <f t="shared" si="5"/>
        <v>0</v>
      </c>
      <c r="AT41" t="str">
        <f t="shared" si="6"/>
        <v>Occupiable units (opt)</v>
      </c>
      <c r="AU41" t="e">
        <f t="shared" si="7"/>
        <v>#VALUE!</v>
      </c>
      <c r="AV41">
        <f t="shared" si="8"/>
        <v>0</v>
      </c>
      <c r="AW41">
        <f t="shared" si="9"/>
        <v>0</v>
      </c>
      <c r="AX41">
        <f t="shared" si="10"/>
        <v>0</v>
      </c>
      <c r="AY41" s="8">
        <f t="shared" si="11"/>
        <v>0</v>
      </c>
      <c r="AZ41" t="e">
        <f t="shared" si="12"/>
        <v>#VALUE!</v>
      </c>
      <c r="BA41">
        <f t="shared" si="13"/>
        <v>0</v>
      </c>
      <c r="BB41">
        <f t="shared" si="14"/>
        <v>0</v>
      </c>
      <c r="BC41">
        <f t="shared" si="15"/>
        <v>0</v>
      </c>
      <c r="BD41">
        <f t="shared" si="16"/>
        <v>0</v>
      </c>
      <c r="BE41" t="e">
        <f t="shared" si="17"/>
        <v>#VALUE!</v>
      </c>
      <c r="BF41" t="e">
        <f t="shared" si="18"/>
        <v>#VALUE!</v>
      </c>
      <c r="BG41" t="e">
        <f t="shared" si="19"/>
        <v>#VALUE!</v>
      </c>
      <c r="BH41">
        <f t="shared" si="20"/>
        <v>0</v>
      </c>
      <c r="BI41">
        <f t="shared" si="21"/>
        <v>0</v>
      </c>
      <c r="BJ41">
        <f t="shared" si="22"/>
        <v>0</v>
      </c>
      <c r="BK41">
        <f t="shared" si="23"/>
        <v>0</v>
      </c>
      <c r="BL41">
        <f t="shared" si="24"/>
        <v>0</v>
      </c>
      <c r="BM41">
        <f t="shared" si="25"/>
        <v>0</v>
      </c>
      <c r="BN41">
        <f t="shared" si="26"/>
        <v>0</v>
      </c>
      <c r="BO41">
        <f t="shared" si="27"/>
        <v>0</v>
      </c>
      <c r="BP41">
        <f t="shared" si="0"/>
        <v>0</v>
      </c>
      <c r="BQ41">
        <f t="shared" si="1"/>
        <v>0</v>
      </c>
      <c r="BR41">
        <f t="shared" si="2"/>
        <v>0</v>
      </c>
      <c r="BS41">
        <f t="shared" si="3"/>
        <v>0</v>
      </c>
      <c r="BT41">
        <f t="shared" si="4"/>
        <v>0</v>
      </c>
      <c r="BU41">
        <f t="shared" si="28"/>
        <v>0</v>
      </c>
    </row>
    <row r="42" spans="1:73" x14ac:dyDescent="0.2">
      <c r="A42" s="5">
        <f>periods!$A42</f>
        <v>0</v>
      </c>
      <c r="B42" s="5">
        <f>IF(ISBLANK(periods!$AC42), periods!$A43, periods!$AC42)</f>
        <v>0</v>
      </c>
      <c r="C42" t="e">
        <f>IF(ISBLANK(periods!$C42), output_periods!$AU41, periods!$C42)</f>
        <v>#VALUE!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 t="e">
        <f>IF(ISBLANK(periods!$L42), output_periods!$AZ41, periods!$L42)</f>
        <v>#VALUE!</v>
      </c>
      <c r="M42" t="str">
        <f>IF(ISBLANK(periods!$M42), output_periods!$M41, periods!$M42)</f>
        <v>Occupiable units (opt)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 t="str">
        <f>IF(ISBLANK(periods!$AA42), output_periods!$AA41, periods!$AA42)</f>
        <v>Monthly Average Rent (optional)</v>
      </c>
      <c r="AB42" t="str">
        <f>IF(ISBLANK(periods!$AB42), output_periods!$AB41, periods!$AB42)</f>
        <v>Lowest Monthly Rent (optional)</v>
      </c>
      <c r="AC42" s="69">
        <f>periods!AC42</f>
        <v>0</v>
      </c>
      <c r="AD42" s="64">
        <f>periods!AD42</f>
        <v>0</v>
      </c>
      <c r="AE42" s="64">
        <f>periods!AE42</f>
        <v>0</v>
      </c>
      <c r="AF42" s="64">
        <f>periods!AF42</f>
        <v>0</v>
      </c>
      <c r="AG42" s="64">
        <f>periods!AG42</f>
        <v>0</v>
      </c>
      <c r="AH42" s="64">
        <f>periods!AH42</f>
        <v>0</v>
      </c>
      <c r="AI42" s="64">
        <f>periods!AI42</f>
        <v>0</v>
      </c>
      <c r="AJ42" s="64">
        <f>periods!AJ42</f>
        <v>0</v>
      </c>
      <c r="AK42" s="64">
        <f>periods!AK42</f>
        <v>0</v>
      </c>
      <c r="AL42" s="64">
        <f>periods!AL42</f>
        <v>0</v>
      </c>
      <c r="AM42" s="64">
        <f>periods!AM42</f>
        <v>0</v>
      </c>
      <c r="AN42" s="72">
        <f>periods!AN42</f>
        <v>0</v>
      </c>
      <c r="AO42" s="72">
        <f>periods!AO42</f>
        <v>0</v>
      </c>
      <c r="AP42" s="64">
        <f>periods!AP42</f>
        <v>0</v>
      </c>
      <c r="AQ42" s="64">
        <f>periods!AQ42</f>
        <v>0</v>
      </c>
      <c r="AR42" s="64">
        <f>periods!AR42</f>
        <v>0</v>
      </c>
      <c r="AS42" s="4">
        <f t="shared" si="5"/>
        <v>0</v>
      </c>
      <c r="AT42" t="str">
        <f t="shared" si="6"/>
        <v>Occupiable units (opt)</v>
      </c>
      <c r="AU42" t="e">
        <f t="shared" si="7"/>
        <v>#VALUE!</v>
      </c>
      <c r="AV42">
        <f t="shared" si="8"/>
        <v>0</v>
      </c>
      <c r="AW42">
        <f t="shared" si="9"/>
        <v>0</v>
      </c>
      <c r="AX42">
        <f t="shared" si="10"/>
        <v>0</v>
      </c>
      <c r="AY42" s="8">
        <f t="shared" si="11"/>
        <v>0</v>
      </c>
      <c r="AZ42" t="e">
        <f t="shared" si="12"/>
        <v>#VALUE!</v>
      </c>
      <c r="BA42">
        <f t="shared" si="13"/>
        <v>0</v>
      </c>
      <c r="BB42">
        <f t="shared" si="14"/>
        <v>0</v>
      </c>
      <c r="BC42">
        <f t="shared" si="15"/>
        <v>0</v>
      </c>
      <c r="BD42">
        <f t="shared" si="16"/>
        <v>0</v>
      </c>
      <c r="BE42" t="e">
        <f t="shared" si="17"/>
        <v>#VALUE!</v>
      </c>
      <c r="BF42" t="e">
        <f t="shared" si="18"/>
        <v>#VALUE!</v>
      </c>
      <c r="BG42" t="e">
        <f t="shared" si="19"/>
        <v>#VALUE!</v>
      </c>
      <c r="BH42">
        <f t="shared" si="20"/>
        <v>0</v>
      </c>
      <c r="BI42">
        <f t="shared" si="21"/>
        <v>0</v>
      </c>
      <c r="BJ42">
        <f t="shared" si="22"/>
        <v>0</v>
      </c>
      <c r="BK42">
        <f t="shared" si="23"/>
        <v>0</v>
      </c>
      <c r="BL42">
        <f t="shared" si="24"/>
        <v>0</v>
      </c>
      <c r="BM42">
        <f t="shared" si="25"/>
        <v>0</v>
      </c>
      <c r="BN42">
        <f t="shared" si="26"/>
        <v>0</v>
      </c>
      <c r="BO42">
        <f t="shared" si="27"/>
        <v>0</v>
      </c>
      <c r="BP42">
        <f t="shared" si="0"/>
        <v>0</v>
      </c>
      <c r="BQ42">
        <f t="shared" si="1"/>
        <v>0</v>
      </c>
      <c r="BR42">
        <f t="shared" si="2"/>
        <v>0</v>
      </c>
      <c r="BS42">
        <f t="shared" si="3"/>
        <v>0</v>
      </c>
      <c r="BT42">
        <f t="shared" si="4"/>
        <v>0</v>
      </c>
      <c r="BU42">
        <f t="shared" si="28"/>
        <v>0</v>
      </c>
    </row>
    <row r="43" spans="1:73" x14ac:dyDescent="0.2">
      <c r="A43" s="5">
        <f>periods!$A43</f>
        <v>0</v>
      </c>
      <c r="B43" s="5">
        <f>IF(ISBLANK(periods!$AC43), periods!$A44, periods!$AC43)</f>
        <v>0</v>
      </c>
      <c r="C43" t="e">
        <f>IF(ISBLANK(periods!$C43), output_periods!$AU42, periods!$C43)</f>
        <v>#VALUE!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 t="e">
        <f>IF(ISBLANK(periods!$L43), output_periods!$AZ42, periods!$L43)</f>
        <v>#VALUE!</v>
      </c>
      <c r="M43" t="str">
        <f>IF(ISBLANK(periods!$M43), output_periods!$M42, periods!$M43)</f>
        <v>Occupiable units (opt)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 t="str">
        <f>IF(ISBLANK(periods!$AA43), output_periods!$AA42, periods!$AA43)</f>
        <v>Monthly Average Rent (optional)</v>
      </c>
      <c r="AB43" t="str">
        <f>IF(ISBLANK(periods!$AB43), output_periods!$AB42, periods!$AB43)</f>
        <v>Lowest Monthly Rent (optional)</v>
      </c>
      <c r="AC43" s="69">
        <f>periods!AC43</f>
        <v>0</v>
      </c>
      <c r="AD43" s="64">
        <f>periods!AD43</f>
        <v>0</v>
      </c>
      <c r="AE43" s="64">
        <f>periods!AE43</f>
        <v>0</v>
      </c>
      <c r="AF43" s="64">
        <f>periods!AF43</f>
        <v>0</v>
      </c>
      <c r="AG43" s="64">
        <f>periods!AG43</f>
        <v>0</v>
      </c>
      <c r="AH43" s="64">
        <f>periods!AH43</f>
        <v>0</v>
      </c>
      <c r="AI43" s="64">
        <f>periods!AI43</f>
        <v>0</v>
      </c>
      <c r="AJ43" s="64">
        <f>periods!AJ43</f>
        <v>0</v>
      </c>
      <c r="AK43" s="64">
        <f>periods!AK43</f>
        <v>0</v>
      </c>
      <c r="AL43" s="64">
        <f>periods!AL43</f>
        <v>0</v>
      </c>
      <c r="AM43" s="64">
        <f>periods!AM43</f>
        <v>0</v>
      </c>
      <c r="AN43" s="72">
        <f>periods!AN43</f>
        <v>0</v>
      </c>
      <c r="AO43" s="72">
        <f>periods!AO43</f>
        <v>0</v>
      </c>
      <c r="AP43" s="64">
        <f>periods!AP43</f>
        <v>0</v>
      </c>
      <c r="AQ43" s="64">
        <f>periods!AQ43</f>
        <v>0</v>
      </c>
      <c r="AR43" s="64">
        <f>periods!AR43</f>
        <v>0</v>
      </c>
      <c r="AS43" s="4">
        <f t="shared" si="5"/>
        <v>0</v>
      </c>
      <c r="AT43" t="str">
        <f t="shared" si="6"/>
        <v>Occupiable units (opt)</v>
      </c>
      <c r="AU43" t="e">
        <f t="shared" si="7"/>
        <v>#VALUE!</v>
      </c>
      <c r="AV43">
        <f t="shared" si="8"/>
        <v>0</v>
      </c>
      <c r="AW43">
        <f t="shared" si="9"/>
        <v>0</v>
      </c>
      <c r="AX43">
        <f t="shared" si="10"/>
        <v>0</v>
      </c>
      <c r="AY43" s="8">
        <f t="shared" si="11"/>
        <v>0</v>
      </c>
      <c r="AZ43" t="e">
        <f t="shared" si="12"/>
        <v>#VALUE!</v>
      </c>
      <c r="BA43">
        <f t="shared" si="13"/>
        <v>0</v>
      </c>
      <c r="BB43">
        <f t="shared" si="14"/>
        <v>0</v>
      </c>
      <c r="BC43">
        <f t="shared" si="15"/>
        <v>0</v>
      </c>
      <c r="BD43">
        <f t="shared" si="16"/>
        <v>0</v>
      </c>
      <c r="BE43" t="e">
        <f t="shared" si="17"/>
        <v>#VALUE!</v>
      </c>
      <c r="BF43" t="e">
        <f t="shared" si="18"/>
        <v>#VALUE!</v>
      </c>
      <c r="BG43" t="e">
        <f t="shared" si="19"/>
        <v>#VALUE!</v>
      </c>
      <c r="BH43">
        <f t="shared" si="20"/>
        <v>0</v>
      </c>
      <c r="BI43">
        <f t="shared" si="21"/>
        <v>0</v>
      </c>
      <c r="BJ43">
        <f t="shared" si="22"/>
        <v>0</v>
      </c>
      <c r="BK43">
        <f t="shared" si="23"/>
        <v>0</v>
      </c>
      <c r="BL43">
        <f t="shared" si="24"/>
        <v>0</v>
      </c>
      <c r="BM43">
        <f t="shared" si="25"/>
        <v>0</v>
      </c>
      <c r="BN43">
        <f t="shared" si="26"/>
        <v>0</v>
      </c>
      <c r="BO43">
        <f t="shared" si="27"/>
        <v>0</v>
      </c>
      <c r="BP43">
        <f t="shared" si="0"/>
        <v>0</v>
      </c>
      <c r="BQ43">
        <f t="shared" si="1"/>
        <v>0</v>
      </c>
      <c r="BR43">
        <f t="shared" si="2"/>
        <v>0</v>
      </c>
      <c r="BS43">
        <f t="shared" si="3"/>
        <v>0</v>
      </c>
      <c r="BT43">
        <f t="shared" si="4"/>
        <v>0</v>
      </c>
      <c r="BU43">
        <f t="shared" si="28"/>
        <v>0</v>
      </c>
    </row>
    <row r="44" spans="1:73" x14ac:dyDescent="0.2">
      <c r="A44" s="5">
        <f>periods!$A44</f>
        <v>0</v>
      </c>
      <c r="B44" s="5">
        <f>IF(ISBLANK(periods!$AC44), periods!$A45, periods!$AC44)</f>
        <v>0</v>
      </c>
      <c r="C44" t="e">
        <f>IF(ISBLANK(periods!$C44), output_periods!$AU43, periods!$C44)</f>
        <v>#VALUE!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 t="e">
        <f>IF(ISBLANK(periods!$L44), output_periods!$AZ43, periods!$L44)</f>
        <v>#VALUE!</v>
      </c>
      <c r="M44" t="str">
        <f>IF(ISBLANK(periods!$M44), output_periods!$M43, periods!$M44)</f>
        <v>Occupiable units (opt)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 t="str">
        <f>IF(ISBLANK(periods!$AA44), output_periods!$AA43, periods!$AA44)</f>
        <v>Monthly Average Rent (optional)</v>
      </c>
      <c r="AB44" t="str">
        <f>IF(ISBLANK(periods!$AB44), output_periods!$AB43, periods!$AB44)</f>
        <v>Lowest Monthly Rent (optional)</v>
      </c>
      <c r="AC44" s="69">
        <f>periods!AC44</f>
        <v>0</v>
      </c>
      <c r="AD44" s="64">
        <f>periods!AD44</f>
        <v>0</v>
      </c>
      <c r="AE44" s="64">
        <f>periods!AE44</f>
        <v>0</v>
      </c>
      <c r="AF44" s="64">
        <f>periods!AF44</f>
        <v>0</v>
      </c>
      <c r="AG44" s="64">
        <f>periods!AG44</f>
        <v>0</v>
      </c>
      <c r="AH44" s="64">
        <f>periods!AH44</f>
        <v>0</v>
      </c>
      <c r="AI44" s="64">
        <f>periods!AI44</f>
        <v>0</v>
      </c>
      <c r="AJ44" s="64">
        <f>periods!AJ44</f>
        <v>0</v>
      </c>
      <c r="AK44" s="64">
        <f>periods!AK44</f>
        <v>0</v>
      </c>
      <c r="AL44" s="64">
        <f>periods!AL44</f>
        <v>0</v>
      </c>
      <c r="AM44" s="64">
        <f>periods!AM44</f>
        <v>0</v>
      </c>
      <c r="AN44" s="72">
        <f>periods!AN44</f>
        <v>0</v>
      </c>
      <c r="AO44" s="72">
        <f>periods!AO44</f>
        <v>0</v>
      </c>
      <c r="AP44" s="64">
        <f>periods!AP44</f>
        <v>0</v>
      </c>
      <c r="AQ44" s="64">
        <f>periods!AQ44</f>
        <v>0</v>
      </c>
      <c r="AR44" s="64">
        <f>periods!AR44</f>
        <v>0</v>
      </c>
      <c r="AS44" s="4">
        <f t="shared" si="5"/>
        <v>0</v>
      </c>
      <c r="AT44" t="str">
        <f t="shared" si="6"/>
        <v>Occupiable units (opt)</v>
      </c>
      <c r="AU44" t="e">
        <f t="shared" si="7"/>
        <v>#VALUE!</v>
      </c>
      <c r="AV44">
        <f t="shared" si="8"/>
        <v>0</v>
      </c>
      <c r="AW44">
        <f t="shared" si="9"/>
        <v>0</v>
      </c>
      <c r="AX44">
        <f t="shared" si="10"/>
        <v>0</v>
      </c>
      <c r="AY44" s="8">
        <f t="shared" si="11"/>
        <v>0</v>
      </c>
      <c r="AZ44" t="e">
        <f t="shared" si="12"/>
        <v>#VALUE!</v>
      </c>
      <c r="BA44">
        <f t="shared" si="13"/>
        <v>0</v>
      </c>
      <c r="BB44">
        <f t="shared" si="14"/>
        <v>0</v>
      </c>
      <c r="BC44">
        <f t="shared" si="15"/>
        <v>0</v>
      </c>
      <c r="BD44">
        <f t="shared" si="16"/>
        <v>0</v>
      </c>
      <c r="BE44" t="e">
        <f t="shared" si="17"/>
        <v>#VALUE!</v>
      </c>
      <c r="BF44" t="e">
        <f t="shared" si="18"/>
        <v>#VALUE!</v>
      </c>
      <c r="BG44" t="e">
        <f t="shared" si="19"/>
        <v>#VALUE!</v>
      </c>
      <c r="BH44">
        <f t="shared" si="20"/>
        <v>0</v>
      </c>
      <c r="BI44">
        <f t="shared" si="21"/>
        <v>0</v>
      </c>
      <c r="BJ44">
        <f t="shared" si="22"/>
        <v>0</v>
      </c>
      <c r="BK44">
        <f t="shared" si="23"/>
        <v>0</v>
      </c>
      <c r="BL44">
        <f t="shared" si="24"/>
        <v>0</v>
      </c>
      <c r="BM44">
        <f t="shared" si="25"/>
        <v>0</v>
      </c>
      <c r="BN44">
        <f t="shared" si="26"/>
        <v>0</v>
      </c>
      <c r="BO44">
        <f t="shared" si="27"/>
        <v>0</v>
      </c>
      <c r="BP44">
        <f t="shared" si="0"/>
        <v>0</v>
      </c>
      <c r="BQ44">
        <f t="shared" si="1"/>
        <v>0</v>
      </c>
      <c r="BR44">
        <f t="shared" si="2"/>
        <v>0</v>
      </c>
      <c r="BS44">
        <f t="shared" si="3"/>
        <v>0</v>
      </c>
      <c r="BT44">
        <f t="shared" si="4"/>
        <v>0</v>
      </c>
      <c r="BU44">
        <f t="shared" si="28"/>
        <v>0</v>
      </c>
    </row>
    <row r="45" spans="1:73" x14ac:dyDescent="0.2">
      <c r="A45" s="5">
        <f>periods!$A45</f>
        <v>0</v>
      </c>
      <c r="B45" s="5">
        <f>IF(ISBLANK(periods!$AC45), periods!$A46, periods!$AC45)</f>
        <v>0</v>
      </c>
      <c r="C45" t="e">
        <f>IF(ISBLANK(periods!$C45), output_periods!$AU44, periods!$C45)</f>
        <v>#VALUE!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 t="e">
        <f>IF(ISBLANK(periods!$L45), output_periods!$AZ44, periods!$L45)</f>
        <v>#VALUE!</v>
      </c>
      <c r="M45" t="str">
        <f>IF(ISBLANK(periods!$M45), output_periods!$M44, periods!$M45)</f>
        <v>Occupiable units (opt)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 t="str">
        <f>IF(ISBLANK(periods!$AA45), output_periods!$AA44, periods!$AA45)</f>
        <v>Monthly Average Rent (optional)</v>
      </c>
      <c r="AB45" t="str">
        <f>IF(ISBLANK(periods!$AB45), output_periods!$AB44, periods!$AB45)</f>
        <v>Lowest Monthly Rent (optional)</v>
      </c>
      <c r="AC45" s="69">
        <f>periods!AC45</f>
        <v>0</v>
      </c>
      <c r="AD45" s="64">
        <f>periods!AD45</f>
        <v>0</v>
      </c>
      <c r="AE45" s="64">
        <f>periods!AE45</f>
        <v>0</v>
      </c>
      <c r="AF45" s="64">
        <f>periods!AF45</f>
        <v>0</v>
      </c>
      <c r="AG45" s="64">
        <f>periods!AG45</f>
        <v>0</v>
      </c>
      <c r="AH45" s="64">
        <f>periods!AH45</f>
        <v>0</v>
      </c>
      <c r="AI45" s="64">
        <f>periods!AI45</f>
        <v>0</v>
      </c>
      <c r="AJ45" s="64">
        <f>periods!AJ45</f>
        <v>0</v>
      </c>
      <c r="AK45" s="64">
        <f>periods!AK45</f>
        <v>0</v>
      </c>
      <c r="AL45" s="64">
        <f>periods!AL45</f>
        <v>0</v>
      </c>
      <c r="AM45" s="64">
        <f>periods!AM45</f>
        <v>0</v>
      </c>
      <c r="AN45" s="72">
        <f>periods!AN45</f>
        <v>0</v>
      </c>
      <c r="AO45" s="72">
        <f>periods!AO45</f>
        <v>0</v>
      </c>
      <c r="AP45" s="64">
        <f>periods!AP45</f>
        <v>0</v>
      </c>
      <c r="AQ45" s="64">
        <f>periods!AQ45</f>
        <v>0</v>
      </c>
      <c r="AR45" s="64">
        <f>periods!AR45</f>
        <v>0</v>
      </c>
      <c r="AS45" s="4">
        <f t="shared" si="5"/>
        <v>0</v>
      </c>
      <c r="AT45" t="str">
        <f t="shared" si="6"/>
        <v>Occupiable units (opt)</v>
      </c>
      <c r="AU45" t="e">
        <f t="shared" si="7"/>
        <v>#VALUE!</v>
      </c>
      <c r="AV45">
        <f t="shared" si="8"/>
        <v>0</v>
      </c>
      <c r="AW45">
        <f t="shared" si="9"/>
        <v>0</v>
      </c>
      <c r="AX45">
        <f t="shared" si="10"/>
        <v>0</v>
      </c>
      <c r="AY45" s="8">
        <f t="shared" si="11"/>
        <v>0</v>
      </c>
      <c r="AZ45" t="e">
        <f t="shared" si="12"/>
        <v>#VALUE!</v>
      </c>
      <c r="BA45">
        <f t="shared" si="13"/>
        <v>0</v>
      </c>
      <c r="BB45">
        <f t="shared" si="14"/>
        <v>0</v>
      </c>
      <c r="BC45">
        <f t="shared" si="15"/>
        <v>0</v>
      </c>
      <c r="BD45">
        <f t="shared" si="16"/>
        <v>0</v>
      </c>
      <c r="BE45" t="e">
        <f t="shared" si="17"/>
        <v>#VALUE!</v>
      </c>
      <c r="BF45" t="e">
        <f t="shared" si="18"/>
        <v>#VALUE!</v>
      </c>
      <c r="BG45" t="e">
        <f t="shared" si="19"/>
        <v>#VALUE!</v>
      </c>
      <c r="BH45">
        <f t="shared" si="20"/>
        <v>0</v>
      </c>
      <c r="BI45">
        <f t="shared" si="21"/>
        <v>0</v>
      </c>
      <c r="BJ45">
        <f t="shared" si="22"/>
        <v>0</v>
      </c>
      <c r="BK45">
        <f t="shared" si="23"/>
        <v>0</v>
      </c>
      <c r="BL45">
        <f t="shared" si="24"/>
        <v>0</v>
      </c>
      <c r="BM45">
        <f t="shared" si="25"/>
        <v>0</v>
      </c>
      <c r="BN45">
        <f t="shared" si="26"/>
        <v>0</v>
      </c>
      <c r="BO45">
        <f t="shared" si="27"/>
        <v>0</v>
      </c>
      <c r="BP45">
        <f t="shared" si="0"/>
        <v>0</v>
      </c>
      <c r="BQ45">
        <f t="shared" si="1"/>
        <v>0</v>
      </c>
      <c r="BR45">
        <f t="shared" si="2"/>
        <v>0</v>
      </c>
      <c r="BS45">
        <f t="shared" si="3"/>
        <v>0</v>
      </c>
      <c r="BT45">
        <f t="shared" si="4"/>
        <v>0</v>
      </c>
      <c r="BU45">
        <f t="shared" si="28"/>
        <v>0</v>
      </c>
    </row>
    <row r="46" spans="1:73" x14ac:dyDescent="0.2">
      <c r="A46" s="5">
        <f>periods!$A46</f>
        <v>0</v>
      </c>
      <c r="B46" s="5">
        <f>IF(ISBLANK(periods!$AC46), periods!$A47, periods!$AC46)</f>
        <v>0</v>
      </c>
      <c r="C46" t="e">
        <f>IF(ISBLANK(periods!$C46), output_periods!$AU45, periods!$C46)</f>
        <v>#VALUE!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 t="e">
        <f>IF(ISBLANK(periods!$L46), output_periods!$AZ45, periods!$L46)</f>
        <v>#VALUE!</v>
      </c>
      <c r="M46" t="str">
        <f>IF(ISBLANK(periods!$M46), output_periods!$M45, periods!$M46)</f>
        <v>Occupiable units (opt)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 t="str">
        <f>IF(ISBLANK(periods!$AA46), output_periods!$AA45, periods!$AA46)</f>
        <v>Monthly Average Rent (optional)</v>
      </c>
      <c r="AB46" t="str">
        <f>IF(ISBLANK(periods!$AB46), output_periods!$AB45, periods!$AB46)</f>
        <v>Lowest Monthly Rent (optional)</v>
      </c>
      <c r="AC46" s="69">
        <f>periods!AC46</f>
        <v>0</v>
      </c>
      <c r="AD46" s="64">
        <f>periods!AD46</f>
        <v>0</v>
      </c>
      <c r="AE46" s="64">
        <f>periods!AE46</f>
        <v>0</v>
      </c>
      <c r="AF46" s="64">
        <f>periods!AF46</f>
        <v>0</v>
      </c>
      <c r="AG46" s="64">
        <f>periods!AG46</f>
        <v>0</v>
      </c>
      <c r="AH46" s="64">
        <f>periods!AH46</f>
        <v>0</v>
      </c>
      <c r="AI46" s="64">
        <f>periods!AI46</f>
        <v>0</v>
      </c>
      <c r="AJ46" s="64">
        <f>periods!AJ46</f>
        <v>0</v>
      </c>
      <c r="AK46" s="64">
        <f>periods!AK46</f>
        <v>0</v>
      </c>
      <c r="AL46" s="64">
        <f>periods!AL46</f>
        <v>0</v>
      </c>
      <c r="AM46" s="64">
        <f>periods!AM46</f>
        <v>0</v>
      </c>
      <c r="AN46" s="72">
        <f>periods!AN46</f>
        <v>0</v>
      </c>
      <c r="AO46" s="72">
        <f>periods!AO46</f>
        <v>0</v>
      </c>
      <c r="AP46" s="64">
        <f>periods!AP46</f>
        <v>0</v>
      </c>
      <c r="AQ46" s="64">
        <f>periods!AQ46</f>
        <v>0</v>
      </c>
      <c r="AR46" s="64">
        <f>periods!AR46</f>
        <v>0</v>
      </c>
      <c r="AS46" s="4">
        <f t="shared" si="5"/>
        <v>0</v>
      </c>
      <c r="AT46" t="str">
        <f t="shared" si="6"/>
        <v>Occupiable units (opt)</v>
      </c>
      <c r="AU46" t="e">
        <f t="shared" si="7"/>
        <v>#VALUE!</v>
      </c>
      <c r="AV46">
        <f t="shared" si="8"/>
        <v>0</v>
      </c>
      <c r="AW46">
        <f t="shared" si="9"/>
        <v>0</v>
      </c>
      <c r="AX46">
        <f t="shared" si="10"/>
        <v>0</v>
      </c>
      <c r="AY46" s="8">
        <f t="shared" si="11"/>
        <v>0</v>
      </c>
      <c r="AZ46" t="e">
        <f t="shared" si="12"/>
        <v>#VALUE!</v>
      </c>
      <c r="BA46">
        <f t="shared" si="13"/>
        <v>0</v>
      </c>
      <c r="BB46">
        <f t="shared" si="14"/>
        <v>0</v>
      </c>
      <c r="BC46">
        <f t="shared" si="15"/>
        <v>0</v>
      </c>
      <c r="BD46">
        <f t="shared" si="16"/>
        <v>0</v>
      </c>
      <c r="BE46" t="e">
        <f t="shared" si="17"/>
        <v>#VALUE!</v>
      </c>
      <c r="BF46" t="e">
        <f t="shared" si="18"/>
        <v>#VALUE!</v>
      </c>
      <c r="BG46" t="e">
        <f t="shared" si="19"/>
        <v>#VALUE!</v>
      </c>
      <c r="BH46">
        <f t="shared" si="20"/>
        <v>0</v>
      </c>
      <c r="BI46">
        <f t="shared" si="21"/>
        <v>0</v>
      </c>
      <c r="BJ46">
        <f t="shared" si="22"/>
        <v>0</v>
      </c>
      <c r="BK46">
        <f t="shared" si="23"/>
        <v>0</v>
      </c>
      <c r="BL46">
        <f t="shared" si="24"/>
        <v>0</v>
      </c>
      <c r="BM46">
        <f t="shared" si="25"/>
        <v>0</v>
      </c>
      <c r="BN46">
        <f t="shared" si="26"/>
        <v>0</v>
      </c>
      <c r="BO46">
        <f t="shared" si="27"/>
        <v>0</v>
      </c>
      <c r="BP46">
        <f t="shared" si="0"/>
        <v>0</v>
      </c>
      <c r="BQ46">
        <f t="shared" si="1"/>
        <v>0</v>
      </c>
      <c r="BR46">
        <f t="shared" si="2"/>
        <v>0</v>
      </c>
      <c r="BS46">
        <f t="shared" si="3"/>
        <v>0</v>
      </c>
      <c r="BT46">
        <f t="shared" si="4"/>
        <v>0</v>
      </c>
      <c r="BU46">
        <f t="shared" si="28"/>
        <v>0</v>
      </c>
    </row>
    <row r="47" spans="1:73" x14ac:dyDescent="0.2">
      <c r="A47" s="5">
        <f>periods!$A47</f>
        <v>0</v>
      </c>
      <c r="B47" s="5">
        <f>IF(ISBLANK(periods!$AC47), periods!$A48, periods!$AC47)</f>
        <v>0</v>
      </c>
      <c r="C47" t="e">
        <f>IF(ISBLANK(periods!$C47), output_periods!$AU46, periods!$C47)</f>
        <v>#VALUE!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 t="e">
        <f>IF(ISBLANK(periods!$L47), output_periods!$AZ46, periods!$L47)</f>
        <v>#VALUE!</v>
      </c>
      <c r="M47" t="str">
        <f>IF(ISBLANK(periods!$M47), output_periods!$M46, periods!$M47)</f>
        <v>Occupiable units (opt)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 t="str">
        <f>IF(ISBLANK(periods!$AA47), output_periods!$AA46, periods!$AA47)</f>
        <v>Monthly Average Rent (optional)</v>
      </c>
      <c r="AB47" t="str">
        <f>IF(ISBLANK(periods!$AB47), output_periods!$AB46, periods!$AB47)</f>
        <v>Lowest Monthly Rent (optional)</v>
      </c>
      <c r="AC47" s="69">
        <f>periods!AC47</f>
        <v>0</v>
      </c>
      <c r="AD47" s="64">
        <f>periods!AD47</f>
        <v>0</v>
      </c>
      <c r="AE47" s="64">
        <f>periods!AE47</f>
        <v>0</v>
      </c>
      <c r="AF47" s="64">
        <f>periods!AF47</f>
        <v>0</v>
      </c>
      <c r="AG47" s="64">
        <f>periods!AG47</f>
        <v>0</v>
      </c>
      <c r="AH47" s="64">
        <f>periods!AH47</f>
        <v>0</v>
      </c>
      <c r="AI47" s="64">
        <f>periods!AI47</f>
        <v>0</v>
      </c>
      <c r="AJ47" s="64">
        <f>periods!AJ47</f>
        <v>0</v>
      </c>
      <c r="AK47" s="64">
        <f>periods!AK47</f>
        <v>0</v>
      </c>
      <c r="AL47" s="64">
        <f>periods!AL47</f>
        <v>0</v>
      </c>
      <c r="AM47" s="64">
        <f>periods!AM47</f>
        <v>0</v>
      </c>
      <c r="AN47" s="72">
        <f>periods!AN47</f>
        <v>0</v>
      </c>
      <c r="AO47" s="72">
        <f>periods!AO47</f>
        <v>0</v>
      </c>
      <c r="AP47" s="64">
        <f>periods!AP47</f>
        <v>0</v>
      </c>
      <c r="AQ47" s="64">
        <f>periods!AQ47</f>
        <v>0</v>
      </c>
      <c r="AR47" s="64">
        <f>periods!AR47</f>
        <v>0</v>
      </c>
      <c r="AS47" s="4">
        <f t="shared" si="5"/>
        <v>0</v>
      </c>
      <c r="AT47" t="str">
        <f t="shared" si="6"/>
        <v>Occupiable units (opt)</v>
      </c>
      <c r="AU47" t="e">
        <f t="shared" si="7"/>
        <v>#VALUE!</v>
      </c>
      <c r="AV47">
        <f t="shared" si="8"/>
        <v>0</v>
      </c>
      <c r="AW47">
        <f t="shared" si="9"/>
        <v>0</v>
      </c>
      <c r="AX47">
        <f t="shared" si="10"/>
        <v>0</v>
      </c>
      <c r="AY47" s="8">
        <f t="shared" si="11"/>
        <v>0</v>
      </c>
      <c r="AZ47" t="e">
        <f t="shared" si="12"/>
        <v>#VALUE!</v>
      </c>
      <c r="BA47">
        <f t="shared" si="13"/>
        <v>0</v>
      </c>
      <c r="BB47">
        <f t="shared" si="14"/>
        <v>0</v>
      </c>
      <c r="BC47">
        <f t="shared" si="15"/>
        <v>0</v>
      </c>
      <c r="BD47">
        <f t="shared" si="16"/>
        <v>0</v>
      </c>
      <c r="BE47" t="e">
        <f t="shared" si="17"/>
        <v>#VALUE!</v>
      </c>
      <c r="BF47" t="e">
        <f t="shared" si="18"/>
        <v>#VALUE!</v>
      </c>
      <c r="BG47" t="e">
        <f t="shared" si="19"/>
        <v>#VALUE!</v>
      </c>
      <c r="BH47">
        <f t="shared" si="20"/>
        <v>0</v>
      </c>
      <c r="BI47">
        <f t="shared" si="21"/>
        <v>0</v>
      </c>
      <c r="BJ47">
        <f t="shared" si="22"/>
        <v>0</v>
      </c>
      <c r="BK47">
        <f t="shared" si="23"/>
        <v>0</v>
      </c>
      <c r="BL47">
        <f t="shared" si="24"/>
        <v>0</v>
      </c>
      <c r="BM47">
        <f t="shared" si="25"/>
        <v>0</v>
      </c>
      <c r="BN47">
        <f t="shared" si="26"/>
        <v>0</v>
      </c>
      <c r="BO47">
        <f t="shared" si="27"/>
        <v>0</v>
      </c>
      <c r="BP47">
        <f t="shared" si="0"/>
        <v>0</v>
      </c>
      <c r="BQ47">
        <f t="shared" si="1"/>
        <v>0</v>
      </c>
      <c r="BR47">
        <f t="shared" si="2"/>
        <v>0</v>
      </c>
      <c r="BS47">
        <f t="shared" si="3"/>
        <v>0</v>
      </c>
      <c r="BT47">
        <f t="shared" si="4"/>
        <v>0</v>
      </c>
      <c r="BU47">
        <f t="shared" si="28"/>
        <v>0</v>
      </c>
    </row>
    <row r="48" spans="1:73" x14ac:dyDescent="0.2">
      <c r="A48" s="5">
        <f>periods!$A48</f>
        <v>0</v>
      </c>
      <c r="B48" s="5">
        <f>IF(ISBLANK(periods!$AC48), periods!$A49, periods!$AC48)</f>
        <v>0</v>
      </c>
      <c r="C48" t="e">
        <f>IF(ISBLANK(periods!$C48), output_periods!$AU47, periods!$C48)</f>
        <v>#VALUE!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 t="e">
        <f>IF(ISBLANK(periods!$L48), output_periods!$AZ47, periods!$L48)</f>
        <v>#VALUE!</v>
      </c>
      <c r="M48" t="str">
        <f>IF(ISBLANK(periods!$M48), output_periods!$M47, periods!$M48)</f>
        <v>Occupiable units (opt)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 t="str">
        <f>IF(ISBLANK(periods!$AA48), output_periods!$AA47, periods!$AA48)</f>
        <v>Monthly Average Rent (optional)</v>
      </c>
      <c r="AB48" t="str">
        <f>IF(ISBLANK(periods!$AB48), output_periods!$AB47, periods!$AB48)</f>
        <v>Lowest Monthly Rent (optional)</v>
      </c>
      <c r="AC48" s="69">
        <f>periods!AC48</f>
        <v>0</v>
      </c>
      <c r="AD48" s="64">
        <f>periods!AD48</f>
        <v>0</v>
      </c>
      <c r="AE48" s="64">
        <f>periods!AE48</f>
        <v>0</v>
      </c>
      <c r="AF48" s="64">
        <f>periods!AF48</f>
        <v>0</v>
      </c>
      <c r="AG48" s="64">
        <f>periods!AG48</f>
        <v>0</v>
      </c>
      <c r="AH48" s="64">
        <f>periods!AH48</f>
        <v>0</v>
      </c>
      <c r="AI48" s="64">
        <f>periods!AI48</f>
        <v>0</v>
      </c>
      <c r="AJ48" s="64">
        <f>periods!AJ48</f>
        <v>0</v>
      </c>
      <c r="AK48" s="64">
        <f>periods!AK48</f>
        <v>0</v>
      </c>
      <c r="AL48" s="64">
        <f>periods!AL48</f>
        <v>0</v>
      </c>
      <c r="AM48" s="64">
        <f>periods!AM48</f>
        <v>0</v>
      </c>
      <c r="AN48" s="72">
        <f>periods!AN48</f>
        <v>0</v>
      </c>
      <c r="AO48" s="72">
        <f>periods!AO48</f>
        <v>0</v>
      </c>
      <c r="AP48" s="64">
        <f>periods!AP48</f>
        <v>0</v>
      </c>
      <c r="AQ48" s="64">
        <f>periods!AQ48</f>
        <v>0</v>
      </c>
      <c r="AR48" s="64">
        <f>periods!AR48</f>
        <v>0</v>
      </c>
      <c r="AS48" s="4">
        <f t="shared" si="5"/>
        <v>0</v>
      </c>
      <c r="AT48" t="str">
        <f t="shared" si="6"/>
        <v>Occupiable units (opt)</v>
      </c>
      <c r="AU48" t="e">
        <f t="shared" si="7"/>
        <v>#VALUE!</v>
      </c>
      <c r="AV48">
        <f t="shared" si="8"/>
        <v>0</v>
      </c>
      <c r="AW48">
        <f t="shared" si="9"/>
        <v>0</v>
      </c>
      <c r="AX48">
        <f t="shared" si="10"/>
        <v>0</v>
      </c>
      <c r="AY48" s="8">
        <f t="shared" si="11"/>
        <v>0</v>
      </c>
      <c r="AZ48" t="e">
        <f t="shared" si="12"/>
        <v>#VALUE!</v>
      </c>
      <c r="BA48">
        <f t="shared" si="13"/>
        <v>0</v>
      </c>
      <c r="BB48">
        <f t="shared" si="14"/>
        <v>0</v>
      </c>
      <c r="BC48">
        <f t="shared" si="15"/>
        <v>0</v>
      </c>
      <c r="BD48">
        <f t="shared" si="16"/>
        <v>0</v>
      </c>
      <c r="BE48" t="e">
        <f t="shared" si="17"/>
        <v>#VALUE!</v>
      </c>
      <c r="BF48" t="e">
        <f t="shared" si="18"/>
        <v>#VALUE!</v>
      </c>
      <c r="BG48" t="e">
        <f t="shared" si="19"/>
        <v>#VALUE!</v>
      </c>
      <c r="BH48">
        <f t="shared" si="20"/>
        <v>0</v>
      </c>
      <c r="BI48">
        <f t="shared" si="21"/>
        <v>0</v>
      </c>
      <c r="BJ48">
        <f t="shared" si="22"/>
        <v>0</v>
      </c>
      <c r="BK48">
        <f t="shared" si="23"/>
        <v>0</v>
      </c>
      <c r="BL48">
        <f t="shared" si="24"/>
        <v>0</v>
      </c>
      <c r="BM48">
        <f t="shared" si="25"/>
        <v>0</v>
      </c>
      <c r="BN48">
        <f t="shared" si="26"/>
        <v>0</v>
      </c>
      <c r="BO48">
        <f t="shared" si="27"/>
        <v>0</v>
      </c>
      <c r="BP48">
        <f t="shared" si="0"/>
        <v>0</v>
      </c>
      <c r="BQ48">
        <f t="shared" si="1"/>
        <v>0</v>
      </c>
      <c r="BR48">
        <f t="shared" si="2"/>
        <v>0</v>
      </c>
      <c r="BS48">
        <f t="shared" si="3"/>
        <v>0</v>
      </c>
      <c r="BT48">
        <f t="shared" si="4"/>
        <v>0</v>
      </c>
      <c r="BU48">
        <f t="shared" si="28"/>
        <v>0</v>
      </c>
    </row>
    <row r="49" spans="1:73" x14ac:dyDescent="0.2">
      <c r="A49" s="5">
        <f>periods!$A49</f>
        <v>0</v>
      </c>
      <c r="B49" s="5">
        <f>IF(ISBLANK(periods!$AC49), periods!$A50, periods!$AC49)</f>
        <v>0</v>
      </c>
      <c r="C49" t="e">
        <f>IF(ISBLANK(periods!$C49), output_periods!$AU48, periods!$C49)</f>
        <v>#VALUE!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 t="e">
        <f>IF(ISBLANK(periods!$L49), output_periods!$AZ48, periods!$L49)</f>
        <v>#VALUE!</v>
      </c>
      <c r="M49" t="str">
        <f>IF(ISBLANK(periods!$M49), output_periods!$M48, periods!$M49)</f>
        <v>Occupiable units (opt)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 t="str">
        <f>IF(ISBLANK(periods!$AA49), output_periods!$AA48, periods!$AA49)</f>
        <v>Monthly Average Rent (optional)</v>
      </c>
      <c r="AB49" t="str">
        <f>IF(ISBLANK(periods!$AB49), output_periods!$AB48, periods!$AB49)</f>
        <v>Lowest Monthly Rent (optional)</v>
      </c>
      <c r="AC49" s="69">
        <f>periods!AC49</f>
        <v>0</v>
      </c>
      <c r="AD49" s="64">
        <f>periods!AD49</f>
        <v>0</v>
      </c>
      <c r="AE49" s="64">
        <f>periods!AE49</f>
        <v>0</v>
      </c>
      <c r="AF49" s="64">
        <f>periods!AF49</f>
        <v>0</v>
      </c>
      <c r="AG49" s="64">
        <f>periods!AG49</f>
        <v>0</v>
      </c>
      <c r="AH49" s="64">
        <f>periods!AH49</f>
        <v>0</v>
      </c>
      <c r="AI49" s="64">
        <f>periods!AI49</f>
        <v>0</v>
      </c>
      <c r="AJ49" s="64">
        <f>periods!AJ49</f>
        <v>0</v>
      </c>
      <c r="AK49" s="64">
        <f>periods!AK49</f>
        <v>0</v>
      </c>
      <c r="AL49" s="64">
        <f>periods!AL49</f>
        <v>0</v>
      </c>
      <c r="AM49" s="64">
        <f>periods!AM49</f>
        <v>0</v>
      </c>
      <c r="AN49" s="72">
        <f>periods!AN49</f>
        <v>0</v>
      </c>
      <c r="AO49" s="72">
        <f>periods!AO49</f>
        <v>0</v>
      </c>
      <c r="AP49" s="64">
        <f>periods!AP49</f>
        <v>0</v>
      </c>
      <c r="AQ49" s="64">
        <f>periods!AQ49</f>
        <v>0</v>
      </c>
      <c r="AR49" s="64">
        <f>periods!AR49</f>
        <v>0</v>
      </c>
      <c r="AS49" s="4">
        <f t="shared" si="5"/>
        <v>0</v>
      </c>
      <c r="AT49" t="str">
        <f t="shared" si="6"/>
        <v>Occupiable units (opt)</v>
      </c>
      <c r="AU49" t="e">
        <f t="shared" si="7"/>
        <v>#VALUE!</v>
      </c>
      <c r="AV49">
        <f t="shared" si="8"/>
        <v>0</v>
      </c>
      <c r="AW49">
        <f t="shared" si="9"/>
        <v>0</v>
      </c>
      <c r="AX49">
        <f t="shared" si="10"/>
        <v>0</v>
      </c>
      <c r="AY49" s="8">
        <f t="shared" si="11"/>
        <v>0</v>
      </c>
      <c r="AZ49" t="e">
        <f t="shared" si="12"/>
        <v>#VALUE!</v>
      </c>
      <c r="BA49">
        <f t="shared" si="13"/>
        <v>0</v>
      </c>
      <c r="BB49">
        <f t="shared" si="14"/>
        <v>0</v>
      </c>
      <c r="BC49">
        <f t="shared" si="15"/>
        <v>0</v>
      </c>
      <c r="BD49">
        <f t="shared" si="16"/>
        <v>0</v>
      </c>
      <c r="BE49" t="e">
        <f t="shared" si="17"/>
        <v>#VALUE!</v>
      </c>
      <c r="BF49" t="e">
        <f t="shared" si="18"/>
        <v>#VALUE!</v>
      </c>
      <c r="BG49" t="e">
        <f t="shared" si="19"/>
        <v>#VALUE!</v>
      </c>
      <c r="BH49">
        <f t="shared" si="20"/>
        <v>0</v>
      </c>
      <c r="BI49">
        <f t="shared" si="21"/>
        <v>0</v>
      </c>
      <c r="BJ49">
        <f t="shared" si="22"/>
        <v>0</v>
      </c>
      <c r="BK49">
        <f t="shared" si="23"/>
        <v>0</v>
      </c>
      <c r="BL49">
        <f t="shared" si="24"/>
        <v>0</v>
      </c>
      <c r="BM49">
        <f t="shared" si="25"/>
        <v>0</v>
      </c>
      <c r="BN49">
        <f t="shared" si="26"/>
        <v>0</v>
      </c>
      <c r="BO49">
        <f t="shared" si="27"/>
        <v>0</v>
      </c>
      <c r="BP49">
        <f t="shared" si="0"/>
        <v>0</v>
      </c>
      <c r="BQ49">
        <f t="shared" si="1"/>
        <v>0</v>
      </c>
      <c r="BR49">
        <f t="shared" si="2"/>
        <v>0</v>
      </c>
      <c r="BS49">
        <f t="shared" si="3"/>
        <v>0</v>
      </c>
      <c r="BT49">
        <f t="shared" si="4"/>
        <v>0</v>
      </c>
      <c r="BU49">
        <f t="shared" si="28"/>
        <v>0</v>
      </c>
    </row>
    <row r="50" spans="1:73" x14ac:dyDescent="0.2">
      <c r="A50" s="5">
        <f>periods!$A50</f>
        <v>0</v>
      </c>
      <c r="B50" s="5">
        <f>IF(ISBLANK(periods!$AC50), periods!$A51, periods!$AC50)</f>
        <v>0</v>
      </c>
      <c r="C50" t="e">
        <f>IF(ISBLANK(periods!$C50), output_periods!$AU49, periods!$C50)</f>
        <v>#VALUE!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 t="e">
        <f>IF(ISBLANK(periods!$L50), output_periods!$AZ49, periods!$L50)</f>
        <v>#VALUE!</v>
      </c>
      <c r="M50" t="str">
        <f>IF(ISBLANK(periods!$M50), output_periods!$M49, periods!$M50)</f>
        <v>Occupiable units (opt)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 t="str">
        <f>IF(ISBLANK(periods!$AA50), output_periods!$AA49, periods!$AA50)</f>
        <v>Monthly Average Rent (optional)</v>
      </c>
      <c r="AB50" t="str">
        <f>IF(ISBLANK(periods!$AB50), output_periods!$AB49, periods!$AB50)</f>
        <v>Lowest Monthly Rent (optional)</v>
      </c>
      <c r="AC50" s="69">
        <f>periods!AC50</f>
        <v>0</v>
      </c>
      <c r="AD50" s="64">
        <f>periods!AD50</f>
        <v>0</v>
      </c>
      <c r="AE50" s="64">
        <f>periods!AE50</f>
        <v>0</v>
      </c>
      <c r="AF50" s="64">
        <f>periods!AF50</f>
        <v>0</v>
      </c>
      <c r="AG50" s="64">
        <f>periods!AG50</f>
        <v>0</v>
      </c>
      <c r="AH50" s="64">
        <f>periods!AH50</f>
        <v>0</v>
      </c>
      <c r="AI50" s="64">
        <f>periods!AI50</f>
        <v>0</v>
      </c>
      <c r="AJ50" s="64">
        <f>periods!AJ50</f>
        <v>0</v>
      </c>
      <c r="AK50" s="64">
        <f>periods!AK50</f>
        <v>0</v>
      </c>
      <c r="AL50" s="64">
        <f>periods!AL50</f>
        <v>0</v>
      </c>
      <c r="AM50" s="64">
        <f>periods!AM50</f>
        <v>0</v>
      </c>
      <c r="AN50" s="72">
        <f>periods!AN50</f>
        <v>0</v>
      </c>
      <c r="AO50" s="72">
        <f>periods!AO50</f>
        <v>0</v>
      </c>
      <c r="AP50" s="64">
        <f>periods!AP50</f>
        <v>0</v>
      </c>
      <c r="AQ50" s="64">
        <f>periods!AQ50</f>
        <v>0</v>
      </c>
      <c r="AR50" s="64">
        <f>periods!AR50</f>
        <v>0</v>
      </c>
      <c r="AS50" s="4">
        <f t="shared" si="5"/>
        <v>0</v>
      </c>
      <c r="AT50" t="str">
        <f t="shared" si="6"/>
        <v>Occupiable units (opt)</v>
      </c>
      <c r="AU50" t="e">
        <f t="shared" si="7"/>
        <v>#VALUE!</v>
      </c>
      <c r="AV50">
        <f t="shared" si="8"/>
        <v>0</v>
      </c>
      <c r="AW50">
        <f t="shared" si="9"/>
        <v>0</v>
      </c>
      <c r="AX50">
        <f t="shared" si="10"/>
        <v>0</v>
      </c>
      <c r="AY50" s="8">
        <f t="shared" si="11"/>
        <v>0</v>
      </c>
      <c r="AZ50" t="e">
        <f t="shared" si="12"/>
        <v>#VALUE!</v>
      </c>
      <c r="BA50">
        <f t="shared" si="13"/>
        <v>0</v>
      </c>
      <c r="BB50">
        <f t="shared" si="14"/>
        <v>0</v>
      </c>
      <c r="BC50">
        <f t="shared" si="15"/>
        <v>0</v>
      </c>
      <c r="BD50">
        <f t="shared" si="16"/>
        <v>0</v>
      </c>
      <c r="BE50" t="e">
        <f t="shared" si="17"/>
        <v>#VALUE!</v>
      </c>
      <c r="BF50" t="e">
        <f t="shared" si="18"/>
        <v>#VALUE!</v>
      </c>
      <c r="BG50" t="e">
        <f t="shared" si="19"/>
        <v>#VALUE!</v>
      </c>
      <c r="BH50">
        <f t="shared" si="20"/>
        <v>0</v>
      </c>
      <c r="BI50">
        <f t="shared" si="21"/>
        <v>0</v>
      </c>
      <c r="BJ50">
        <f t="shared" si="22"/>
        <v>0</v>
      </c>
      <c r="BK50">
        <f t="shared" si="23"/>
        <v>0</v>
      </c>
      <c r="BL50">
        <f t="shared" si="24"/>
        <v>0</v>
      </c>
      <c r="BM50">
        <f t="shared" si="25"/>
        <v>0</v>
      </c>
      <c r="BN50">
        <f t="shared" si="26"/>
        <v>0</v>
      </c>
      <c r="BO50">
        <f t="shared" si="27"/>
        <v>0</v>
      </c>
      <c r="BP50">
        <f t="shared" si="0"/>
        <v>0</v>
      </c>
      <c r="BQ50">
        <f t="shared" si="1"/>
        <v>0</v>
      </c>
      <c r="BR50">
        <f t="shared" si="2"/>
        <v>0</v>
      </c>
      <c r="BS50">
        <f t="shared" si="3"/>
        <v>0</v>
      </c>
      <c r="BT50">
        <f t="shared" si="4"/>
        <v>0</v>
      </c>
      <c r="BU50">
        <f t="shared" si="28"/>
        <v>0</v>
      </c>
    </row>
    <row r="51" spans="1:73" x14ac:dyDescent="0.2">
      <c r="A51" s="5">
        <f>periods!$A51</f>
        <v>0</v>
      </c>
      <c r="B51" s="5">
        <f>IF(ISBLANK(periods!$AC51), periods!$A52, periods!$AC51)</f>
        <v>0</v>
      </c>
      <c r="C51" t="e">
        <f>IF(ISBLANK(periods!$C51), output_periods!$AU50, periods!$C51)</f>
        <v>#VALUE!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 t="e">
        <f>IF(ISBLANK(periods!$L51), output_periods!$AZ50, periods!$L51)</f>
        <v>#VALUE!</v>
      </c>
      <c r="M51" t="str">
        <f>IF(ISBLANK(periods!$M51), output_periods!$M50, periods!$M51)</f>
        <v>Occupiable units (opt)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 t="str">
        <f>IF(ISBLANK(periods!$AA51), output_periods!$AA50, periods!$AA51)</f>
        <v>Monthly Average Rent (optional)</v>
      </c>
      <c r="AB51" t="str">
        <f>IF(ISBLANK(periods!$AB51), output_periods!$AB50, periods!$AB51)</f>
        <v>Lowest Monthly Rent (optional)</v>
      </c>
      <c r="AC51" s="69">
        <f>periods!AC51</f>
        <v>0</v>
      </c>
      <c r="AD51" s="64">
        <f>periods!AD51</f>
        <v>0</v>
      </c>
      <c r="AE51" s="64">
        <f>periods!AE51</f>
        <v>0</v>
      </c>
      <c r="AF51" s="64">
        <f>periods!AF51</f>
        <v>0</v>
      </c>
      <c r="AG51" s="64">
        <f>periods!AG51</f>
        <v>0</v>
      </c>
      <c r="AH51" s="64">
        <f>periods!AH51</f>
        <v>0</v>
      </c>
      <c r="AI51" s="64">
        <f>periods!AI51</f>
        <v>0</v>
      </c>
      <c r="AJ51" s="64">
        <f>periods!AJ51</f>
        <v>0</v>
      </c>
      <c r="AK51" s="64">
        <f>periods!AK51</f>
        <v>0</v>
      </c>
      <c r="AL51" s="64">
        <f>periods!AL51</f>
        <v>0</v>
      </c>
      <c r="AM51" s="64">
        <f>periods!AM51</f>
        <v>0</v>
      </c>
      <c r="AN51" s="72">
        <f>periods!AN51</f>
        <v>0</v>
      </c>
      <c r="AO51" s="72">
        <f>periods!AO51</f>
        <v>0</v>
      </c>
      <c r="AP51" s="64">
        <f>periods!AP51</f>
        <v>0</v>
      </c>
      <c r="AQ51" s="64">
        <f>periods!AQ51</f>
        <v>0</v>
      </c>
      <c r="AR51" s="64">
        <f>periods!AR51</f>
        <v>0</v>
      </c>
      <c r="AS51" s="4">
        <f t="shared" si="5"/>
        <v>0</v>
      </c>
      <c r="AT51" t="str">
        <f t="shared" si="6"/>
        <v>Occupiable units (opt)</v>
      </c>
      <c r="AU51" t="e">
        <f t="shared" si="7"/>
        <v>#VALUE!</v>
      </c>
      <c r="AV51">
        <f t="shared" si="8"/>
        <v>0</v>
      </c>
      <c r="AW51">
        <f t="shared" si="9"/>
        <v>0</v>
      </c>
      <c r="AX51">
        <f t="shared" si="10"/>
        <v>0</v>
      </c>
      <c r="AY51" s="8">
        <f t="shared" si="11"/>
        <v>0</v>
      </c>
      <c r="AZ51" t="e">
        <f t="shared" si="12"/>
        <v>#VALUE!</v>
      </c>
      <c r="BA51">
        <f t="shared" si="13"/>
        <v>0</v>
      </c>
      <c r="BB51">
        <f t="shared" si="14"/>
        <v>0</v>
      </c>
      <c r="BC51">
        <f t="shared" si="15"/>
        <v>0</v>
      </c>
      <c r="BD51">
        <f t="shared" si="16"/>
        <v>0</v>
      </c>
      <c r="BE51" t="e">
        <f t="shared" si="17"/>
        <v>#VALUE!</v>
      </c>
      <c r="BF51" t="e">
        <f t="shared" si="18"/>
        <v>#VALUE!</v>
      </c>
      <c r="BG51" t="e">
        <f t="shared" si="19"/>
        <v>#VALUE!</v>
      </c>
      <c r="BH51">
        <f t="shared" si="20"/>
        <v>0</v>
      </c>
      <c r="BI51">
        <f t="shared" si="21"/>
        <v>0</v>
      </c>
      <c r="BJ51">
        <f t="shared" si="22"/>
        <v>0</v>
      </c>
      <c r="BK51">
        <f t="shared" si="23"/>
        <v>0</v>
      </c>
      <c r="BL51">
        <f t="shared" si="24"/>
        <v>0</v>
      </c>
      <c r="BM51">
        <f t="shared" si="25"/>
        <v>0</v>
      </c>
      <c r="BN51">
        <f t="shared" si="26"/>
        <v>0</v>
      </c>
      <c r="BO51">
        <f t="shared" si="27"/>
        <v>0</v>
      </c>
      <c r="BP51">
        <f t="shared" si="0"/>
        <v>0</v>
      </c>
      <c r="BQ51">
        <f t="shared" si="1"/>
        <v>0</v>
      </c>
      <c r="BR51">
        <f t="shared" si="2"/>
        <v>0</v>
      </c>
      <c r="BS51">
        <f t="shared" si="3"/>
        <v>0</v>
      </c>
      <c r="BT51">
        <f t="shared" si="4"/>
        <v>0</v>
      </c>
      <c r="BU51">
        <f t="shared" si="28"/>
        <v>0</v>
      </c>
    </row>
    <row r="52" spans="1:73" x14ac:dyDescent="0.2">
      <c r="A52" s="5">
        <f>periods!$A52</f>
        <v>0</v>
      </c>
      <c r="B52" s="5">
        <f>IF(ISBLANK(periods!$AC52), periods!$A53, periods!$AC52)</f>
        <v>0</v>
      </c>
      <c r="C52" t="e">
        <f>IF(ISBLANK(periods!$C52), output_periods!$AU51, periods!$C52)</f>
        <v>#VALUE!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 t="e">
        <f>IF(ISBLANK(periods!$L52), output_periods!$AZ51, periods!$L52)</f>
        <v>#VALUE!</v>
      </c>
      <c r="M52" t="str">
        <f>IF(ISBLANK(periods!$M52), output_periods!$M51, periods!$M52)</f>
        <v>Occupiable units (opt)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 t="str">
        <f>IF(ISBLANK(periods!$AA52), output_periods!$AA51, periods!$AA52)</f>
        <v>Monthly Average Rent (optional)</v>
      </c>
      <c r="AB52" t="str">
        <f>IF(ISBLANK(periods!$AB52), output_periods!$AB51, periods!$AB52)</f>
        <v>Lowest Monthly Rent (optional)</v>
      </c>
      <c r="AC52" s="69">
        <f>periods!AC52</f>
        <v>0</v>
      </c>
      <c r="AD52" s="64">
        <f>periods!AD52</f>
        <v>0</v>
      </c>
      <c r="AE52" s="64">
        <f>periods!AE52</f>
        <v>0</v>
      </c>
      <c r="AF52" s="64">
        <f>periods!AF52</f>
        <v>0</v>
      </c>
      <c r="AG52" s="64">
        <f>periods!AG52</f>
        <v>0</v>
      </c>
      <c r="AH52" s="64">
        <f>periods!AH52</f>
        <v>0</v>
      </c>
      <c r="AI52" s="64">
        <f>periods!AI52</f>
        <v>0</v>
      </c>
      <c r="AJ52" s="64">
        <f>periods!AJ52</f>
        <v>0</v>
      </c>
      <c r="AK52" s="64">
        <f>periods!AK52</f>
        <v>0</v>
      </c>
      <c r="AL52" s="64">
        <f>periods!AL52</f>
        <v>0</v>
      </c>
      <c r="AM52" s="64">
        <f>periods!AM52</f>
        <v>0</v>
      </c>
      <c r="AN52" s="72">
        <f>periods!AN52</f>
        <v>0</v>
      </c>
      <c r="AO52" s="72">
        <f>periods!AO52</f>
        <v>0</v>
      </c>
      <c r="AP52" s="64">
        <f>periods!AP52</f>
        <v>0</v>
      </c>
      <c r="AQ52" s="64">
        <f>periods!AQ52</f>
        <v>0</v>
      </c>
      <c r="AR52" s="64">
        <f>periods!AR52</f>
        <v>0</v>
      </c>
      <c r="AS52" s="4">
        <f t="shared" si="5"/>
        <v>0</v>
      </c>
      <c r="AT52" t="str">
        <f t="shared" si="6"/>
        <v>Occupiable units (opt)</v>
      </c>
      <c r="AU52" t="e">
        <f t="shared" si="7"/>
        <v>#VALUE!</v>
      </c>
      <c r="AV52">
        <f t="shared" si="8"/>
        <v>0</v>
      </c>
      <c r="AW52">
        <f t="shared" si="9"/>
        <v>0</v>
      </c>
      <c r="AX52">
        <f t="shared" si="10"/>
        <v>0</v>
      </c>
      <c r="AY52" s="8">
        <f t="shared" si="11"/>
        <v>0</v>
      </c>
      <c r="AZ52" t="e">
        <f t="shared" si="12"/>
        <v>#VALUE!</v>
      </c>
      <c r="BA52">
        <f t="shared" si="13"/>
        <v>0</v>
      </c>
      <c r="BB52">
        <f t="shared" si="14"/>
        <v>0</v>
      </c>
      <c r="BC52">
        <f t="shared" si="15"/>
        <v>0</v>
      </c>
      <c r="BD52">
        <f t="shared" si="16"/>
        <v>0</v>
      </c>
      <c r="BE52" t="e">
        <f t="shared" si="17"/>
        <v>#VALUE!</v>
      </c>
      <c r="BF52" t="e">
        <f t="shared" si="18"/>
        <v>#VALUE!</v>
      </c>
      <c r="BG52" t="e">
        <f t="shared" si="19"/>
        <v>#VALUE!</v>
      </c>
      <c r="BH52">
        <f t="shared" si="20"/>
        <v>0</v>
      </c>
      <c r="BI52">
        <f t="shared" si="21"/>
        <v>0</v>
      </c>
      <c r="BJ52">
        <f t="shared" si="22"/>
        <v>0</v>
      </c>
      <c r="BK52">
        <f t="shared" si="23"/>
        <v>0</v>
      </c>
      <c r="BL52">
        <f t="shared" si="24"/>
        <v>0</v>
      </c>
      <c r="BM52">
        <f t="shared" si="25"/>
        <v>0</v>
      </c>
      <c r="BN52">
        <f t="shared" si="26"/>
        <v>0</v>
      </c>
      <c r="BO52">
        <f t="shared" si="27"/>
        <v>0</v>
      </c>
      <c r="BP52">
        <f t="shared" si="0"/>
        <v>0</v>
      </c>
      <c r="BQ52">
        <f t="shared" si="1"/>
        <v>0</v>
      </c>
      <c r="BR52">
        <f t="shared" si="2"/>
        <v>0</v>
      </c>
      <c r="BS52">
        <f t="shared" si="3"/>
        <v>0</v>
      </c>
      <c r="BT52">
        <f t="shared" si="4"/>
        <v>0</v>
      </c>
      <c r="BU52">
        <f t="shared" si="28"/>
        <v>0</v>
      </c>
    </row>
    <row r="53" spans="1:73" x14ac:dyDescent="0.2">
      <c r="A53" s="5">
        <f>periods!$A53</f>
        <v>0</v>
      </c>
      <c r="B53" s="5">
        <f>IF(ISBLANK(periods!$AC53), periods!$A54, periods!$AC53)</f>
        <v>0</v>
      </c>
      <c r="C53" t="e">
        <f>IF(ISBLANK(periods!$C53), output_periods!$AU52, periods!$C53)</f>
        <v>#VALUE!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 t="e">
        <f>IF(ISBLANK(periods!$L53), output_periods!$AZ52, periods!$L53)</f>
        <v>#VALUE!</v>
      </c>
      <c r="M53" t="str">
        <f>IF(ISBLANK(periods!$M53), output_periods!$M52, periods!$M53)</f>
        <v>Occupiable units (opt)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 t="str">
        <f>IF(ISBLANK(periods!$AA53), output_periods!$AA52, periods!$AA53)</f>
        <v>Monthly Average Rent (optional)</v>
      </c>
      <c r="AB53" t="str">
        <f>IF(ISBLANK(periods!$AB53), output_periods!$AB52, periods!$AB53)</f>
        <v>Lowest Monthly Rent (optional)</v>
      </c>
      <c r="AC53" s="69">
        <f>periods!AC53</f>
        <v>0</v>
      </c>
      <c r="AD53" s="64">
        <f>periods!AD53</f>
        <v>0</v>
      </c>
      <c r="AE53" s="64">
        <f>periods!AE53</f>
        <v>0</v>
      </c>
      <c r="AF53" s="64">
        <f>periods!AF53</f>
        <v>0</v>
      </c>
      <c r="AG53" s="64">
        <f>periods!AG53</f>
        <v>0</v>
      </c>
      <c r="AH53" s="64">
        <f>periods!AH53</f>
        <v>0</v>
      </c>
      <c r="AI53" s="64">
        <f>periods!AI53</f>
        <v>0</v>
      </c>
      <c r="AJ53" s="64">
        <f>periods!AJ53</f>
        <v>0</v>
      </c>
      <c r="AK53" s="64">
        <f>periods!AK53</f>
        <v>0</v>
      </c>
      <c r="AL53" s="64">
        <f>periods!AL53</f>
        <v>0</v>
      </c>
      <c r="AM53" s="64">
        <f>periods!AM53</f>
        <v>0</v>
      </c>
      <c r="AN53" s="72">
        <f>periods!AN53</f>
        <v>0</v>
      </c>
      <c r="AO53" s="72">
        <f>periods!AO53</f>
        <v>0</v>
      </c>
      <c r="AP53" s="64">
        <f>periods!AP53</f>
        <v>0</v>
      </c>
      <c r="AQ53" s="64">
        <f>periods!AQ53</f>
        <v>0</v>
      </c>
      <c r="AR53" s="64">
        <f>periods!AR53</f>
        <v>0</v>
      </c>
      <c r="AS53" s="4">
        <f t="shared" si="5"/>
        <v>0</v>
      </c>
      <c r="AT53" t="str">
        <f t="shared" si="6"/>
        <v>Occupiable units (opt)</v>
      </c>
      <c r="AU53" t="e">
        <f t="shared" si="7"/>
        <v>#VALUE!</v>
      </c>
      <c r="AV53">
        <f t="shared" si="8"/>
        <v>0</v>
      </c>
      <c r="AW53">
        <f t="shared" si="9"/>
        <v>0</v>
      </c>
      <c r="AX53">
        <f t="shared" si="10"/>
        <v>0</v>
      </c>
      <c r="AY53" s="8">
        <f t="shared" si="11"/>
        <v>0</v>
      </c>
      <c r="AZ53" t="e">
        <f t="shared" si="12"/>
        <v>#VALUE!</v>
      </c>
      <c r="BA53">
        <f t="shared" si="13"/>
        <v>0</v>
      </c>
      <c r="BB53">
        <f t="shared" si="14"/>
        <v>0</v>
      </c>
      <c r="BC53">
        <f t="shared" si="15"/>
        <v>0</v>
      </c>
      <c r="BD53">
        <f t="shared" si="16"/>
        <v>0</v>
      </c>
      <c r="BE53" t="e">
        <f t="shared" si="17"/>
        <v>#VALUE!</v>
      </c>
      <c r="BF53" t="e">
        <f t="shared" si="18"/>
        <v>#VALUE!</v>
      </c>
      <c r="BG53" t="e">
        <f t="shared" si="19"/>
        <v>#VALUE!</v>
      </c>
      <c r="BH53">
        <f t="shared" si="20"/>
        <v>0</v>
      </c>
      <c r="BI53">
        <f t="shared" si="21"/>
        <v>0</v>
      </c>
      <c r="BJ53">
        <f t="shared" si="22"/>
        <v>0</v>
      </c>
      <c r="BK53">
        <f t="shared" si="23"/>
        <v>0</v>
      </c>
      <c r="BL53">
        <f t="shared" si="24"/>
        <v>0</v>
      </c>
      <c r="BM53">
        <f t="shared" si="25"/>
        <v>0</v>
      </c>
      <c r="BN53">
        <f t="shared" si="26"/>
        <v>0</v>
      </c>
      <c r="BO53">
        <f t="shared" si="27"/>
        <v>0</v>
      </c>
      <c r="BP53">
        <f t="shared" si="0"/>
        <v>0</v>
      </c>
      <c r="BQ53">
        <f t="shared" si="1"/>
        <v>0</v>
      </c>
      <c r="BR53">
        <f t="shared" si="2"/>
        <v>0</v>
      </c>
      <c r="BS53">
        <f t="shared" si="3"/>
        <v>0</v>
      </c>
      <c r="BT53">
        <f t="shared" si="4"/>
        <v>0</v>
      </c>
      <c r="BU53">
        <f t="shared" si="28"/>
        <v>0</v>
      </c>
    </row>
    <row r="54" spans="1:73" x14ac:dyDescent="0.2">
      <c r="A54" s="5">
        <f>periods!$A54</f>
        <v>0</v>
      </c>
      <c r="B54" s="5">
        <f>IF(ISBLANK(periods!$AC54), periods!$A55, periods!$AC54)</f>
        <v>0</v>
      </c>
      <c r="C54" t="e">
        <f>IF(ISBLANK(periods!$C54), output_periods!$AU53, periods!$C54)</f>
        <v>#VALUE!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 t="e">
        <f>IF(ISBLANK(periods!$L54), output_periods!$AZ53, periods!$L54)</f>
        <v>#VALUE!</v>
      </c>
      <c r="M54" t="str">
        <f>IF(ISBLANK(periods!$M54), output_periods!$M53, periods!$M54)</f>
        <v>Occupiable units (opt)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 t="str">
        <f>IF(ISBLANK(periods!$AA54), output_periods!$AA53, periods!$AA54)</f>
        <v>Monthly Average Rent (optional)</v>
      </c>
      <c r="AB54" t="str">
        <f>IF(ISBLANK(periods!$AB54), output_periods!$AB53, periods!$AB54)</f>
        <v>Lowest Monthly Rent (optional)</v>
      </c>
      <c r="AC54" s="69">
        <f>periods!AC54</f>
        <v>0</v>
      </c>
      <c r="AD54" s="64">
        <f>periods!AD54</f>
        <v>0</v>
      </c>
      <c r="AE54" s="64">
        <f>periods!AE54</f>
        <v>0</v>
      </c>
      <c r="AF54" s="64">
        <f>periods!AF54</f>
        <v>0</v>
      </c>
      <c r="AG54" s="64">
        <f>periods!AG54</f>
        <v>0</v>
      </c>
      <c r="AH54" s="64">
        <f>periods!AH54</f>
        <v>0</v>
      </c>
      <c r="AI54" s="64">
        <f>periods!AI54</f>
        <v>0</v>
      </c>
      <c r="AJ54" s="64">
        <f>periods!AJ54</f>
        <v>0</v>
      </c>
      <c r="AK54" s="64">
        <f>periods!AK54</f>
        <v>0</v>
      </c>
      <c r="AL54" s="64">
        <f>periods!AL54</f>
        <v>0</v>
      </c>
      <c r="AM54" s="64">
        <f>periods!AM54</f>
        <v>0</v>
      </c>
      <c r="AN54" s="72">
        <f>periods!AN54</f>
        <v>0</v>
      </c>
      <c r="AO54" s="72">
        <f>periods!AO54</f>
        <v>0</v>
      </c>
      <c r="AP54" s="64">
        <f>periods!AP54</f>
        <v>0</v>
      </c>
      <c r="AQ54" s="64">
        <f>periods!AQ54</f>
        <v>0</v>
      </c>
      <c r="AR54" s="64">
        <f>periods!AR54</f>
        <v>0</v>
      </c>
      <c r="AS54" s="4">
        <f t="shared" si="5"/>
        <v>0</v>
      </c>
      <c r="AT54" t="str">
        <f t="shared" si="6"/>
        <v>Occupiable units (opt)</v>
      </c>
      <c r="AU54" t="e">
        <f t="shared" si="7"/>
        <v>#VALUE!</v>
      </c>
      <c r="AV54">
        <f t="shared" si="8"/>
        <v>0</v>
      </c>
      <c r="AW54">
        <f t="shared" si="9"/>
        <v>0</v>
      </c>
      <c r="AX54">
        <f t="shared" si="10"/>
        <v>0</v>
      </c>
      <c r="AY54" s="8">
        <f t="shared" si="11"/>
        <v>0</v>
      </c>
      <c r="AZ54" t="e">
        <f t="shared" si="12"/>
        <v>#VALUE!</v>
      </c>
      <c r="BA54">
        <f t="shared" si="13"/>
        <v>0</v>
      </c>
      <c r="BB54">
        <f t="shared" si="14"/>
        <v>0</v>
      </c>
      <c r="BC54">
        <f t="shared" si="15"/>
        <v>0</v>
      </c>
      <c r="BD54">
        <f t="shared" si="16"/>
        <v>0</v>
      </c>
      <c r="BE54" t="e">
        <f t="shared" si="17"/>
        <v>#VALUE!</v>
      </c>
      <c r="BF54" t="e">
        <f t="shared" si="18"/>
        <v>#VALUE!</v>
      </c>
      <c r="BG54" t="e">
        <f t="shared" si="19"/>
        <v>#VALUE!</v>
      </c>
      <c r="BH54">
        <f t="shared" si="20"/>
        <v>0</v>
      </c>
      <c r="BI54">
        <f t="shared" si="21"/>
        <v>0</v>
      </c>
      <c r="BJ54">
        <f t="shared" si="22"/>
        <v>0</v>
      </c>
      <c r="BK54">
        <f t="shared" si="23"/>
        <v>0</v>
      </c>
      <c r="BL54">
        <f t="shared" si="24"/>
        <v>0</v>
      </c>
      <c r="BM54">
        <f t="shared" si="25"/>
        <v>0</v>
      </c>
      <c r="BN54">
        <f t="shared" si="26"/>
        <v>0</v>
      </c>
      <c r="BO54">
        <f t="shared" si="27"/>
        <v>0</v>
      </c>
      <c r="BP54">
        <f t="shared" si="0"/>
        <v>0</v>
      </c>
      <c r="BQ54">
        <f t="shared" si="1"/>
        <v>0</v>
      </c>
      <c r="BR54">
        <f t="shared" si="2"/>
        <v>0</v>
      </c>
      <c r="BS54">
        <f t="shared" si="3"/>
        <v>0</v>
      </c>
      <c r="BT54">
        <f t="shared" si="4"/>
        <v>0</v>
      </c>
      <c r="BU54">
        <f t="shared" si="28"/>
        <v>0</v>
      </c>
    </row>
    <row r="55" spans="1:73" x14ac:dyDescent="0.2">
      <c r="A55" s="5">
        <f>periods!$A55</f>
        <v>0</v>
      </c>
      <c r="B55" s="5">
        <f>IF(ISBLANK(periods!$AC55), periods!$A56, periods!$AC55)</f>
        <v>0</v>
      </c>
      <c r="C55" t="e">
        <f>IF(ISBLANK(periods!$C55), output_periods!$AU54, periods!$C55)</f>
        <v>#VALUE!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 t="e">
        <f>IF(ISBLANK(periods!$L55), output_periods!$AZ54, periods!$L55)</f>
        <v>#VALUE!</v>
      </c>
      <c r="M55" t="str">
        <f>IF(ISBLANK(periods!$M55), output_periods!$M54, periods!$M55)</f>
        <v>Occupiable units (opt)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 t="str">
        <f>IF(ISBLANK(periods!$AA55), output_periods!$AA54, periods!$AA55)</f>
        <v>Monthly Average Rent (optional)</v>
      </c>
      <c r="AB55" t="str">
        <f>IF(ISBLANK(periods!$AB55), output_periods!$AB54, periods!$AB55)</f>
        <v>Lowest Monthly Rent (optional)</v>
      </c>
      <c r="AC55" s="69">
        <f>periods!AC55</f>
        <v>0</v>
      </c>
      <c r="AD55" s="64">
        <f>periods!AD55</f>
        <v>0</v>
      </c>
      <c r="AE55" s="64">
        <f>periods!AE55</f>
        <v>0</v>
      </c>
      <c r="AF55" s="64">
        <f>periods!AF55</f>
        <v>0</v>
      </c>
      <c r="AG55" s="64">
        <f>periods!AG55</f>
        <v>0</v>
      </c>
      <c r="AH55" s="64">
        <f>periods!AH55</f>
        <v>0</v>
      </c>
      <c r="AI55" s="64">
        <f>periods!AI55</f>
        <v>0</v>
      </c>
      <c r="AJ55" s="64">
        <f>periods!AJ55</f>
        <v>0</v>
      </c>
      <c r="AK55" s="64">
        <f>periods!AK55</f>
        <v>0</v>
      </c>
      <c r="AL55" s="64">
        <f>periods!AL55</f>
        <v>0</v>
      </c>
      <c r="AM55" s="64">
        <f>periods!AM55</f>
        <v>0</v>
      </c>
      <c r="AN55" s="72">
        <f>periods!AN55</f>
        <v>0</v>
      </c>
      <c r="AO55" s="72">
        <f>periods!AO55</f>
        <v>0</v>
      </c>
      <c r="AP55" s="64">
        <f>periods!AP55</f>
        <v>0</v>
      </c>
      <c r="AQ55" s="64">
        <f>periods!AQ55</f>
        <v>0</v>
      </c>
      <c r="AR55" s="64">
        <f>periods!AR55</f>
        <v>0</v>
      </c>
      <c r="AS55" s="4">
        <f t="shared" si="5"/>
        <v>0</v>
      </c>
      <c r="AT55" t="str">
        <f t="shared" si="6"/>
        <v>Occupiable units (opt)</v>
      </c>
      <c r="AU55" t="e">
        <f t="shared" si="7"/>
        <v>#VALUE!</v>
      </c>
      <c r="AV55">
        <f t="shared" si="8"/>
        <v>0</v>
      </c>
      <c r="AW55">
        <f t="shared" si="9"/>
        <v>0</v>
      </c>
      <c r="AX55">
        <f t="shared" si="10"/>
        <v>0</v>
      </c>
      <c r="AY55" s="8">
        <f t="shared" si="11"/>
        <v>0</v>
      </c>
      <c r="AZ55" t="e">
        <f t="shared" si="12"/>
        <v>#VALUE!</v>
      </c>
      <c r="BA55">
        <f t="shared" si="13"/>
        <v>0</v>
      </c>
      <c r="BB55">
        <f t="shared" si="14"/>
        <v>0</v>
      </c>
      <c r="BC55">
        <f t="shared" si="15"/>
        <v>0</v>
      </c>
      <c r="BD55">
        <f t="shared" si="16"/>
        <v>0</v>
      </c>
      <c r="BE55" t="e">
        <f t="shared" si="17"/>
        <v>#VALUE!</v>
      </c>
      <c r="BF55" t="e">
        <f t="shared" si="18"/>
        <v>#VALUE!</v>
      </c>
      <c r="BG55" t="e">
        <f t="shared" si="19"/>
        <v>#VALUE!</v>
      </c>
      <c r="BH55">
        <f t="shared" si="20"/>
        <v>0</v>
      </c>
      <c r="BI55">
        <f t="shared" si="21"/>
        <v>0</v>
      </c>
      <c r="BJ55">
        <f t="shared" si="22"/>
        <v>0</v>
      </c>
      <c r="BK55">
        <f t="shared" si="23"/>
        <v>0</v>
      </c>
      <c r="BL55">
        <f t="shared" si="24"/>
        <v>0</v>
      </c>
      <c r="BM55">
        <f t="shared" si="25"/>
        <v>0</v>
      </c>
      <c r="BN55">
        <f t="shared" si="26"/>
        <v>0</v>
      </c>
      <c r="BO55">
        <f t="shared" si="27"/>
        <v>0</v>
      </c>
      <c r="BP55">
        <f t="shared" si="0"/>
        <v>0</v>
      </c>
      <c r="BQ55">
        <f t="shared" si="1"/>
        <v>0</v>
      </c>
      <c r="BR55">
        <f t="shared" si="2"/>
        <v>0</v>
      </c>
      <c r="BS55">
        <f t="shared" si="3"/>
        <v>0</v>
      </c>
      <c r="BT55">
        <f t="shared" si="4"/>
        <v>0</v>
      </c>
      <c r="BU55">
        <f t="shared" si="28"/>
        <v>0</v>
      </c>
    </row>
    <row r="56" spans="1:73" x14ac:dyDescent="0.2">
      <c r="A56" s="5">
        <f>periods!$A56</f>
        <v>0</v>
      </c>
      <c r="B56" s="5">
        <f>IF(ISBLANK(periods!$AC56), periods!$A57, periods!$AC56)</f>
        <v>0</v>
      </c>
      <c r="C56" t="e">
        <f>IF(ISBLANK(periods!$C56), output_periods!$AU55, periods!$C56)</f>
        <v>#VALUE!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 t="e">
        <f>IF(ISBLANK(periods!$L56), output_periods!$AZ55, periods!$L56)</f>
        <v>#VALUE!</v>
      </c>
      <c r="M56" t="str">
        <f>IF(ISBLANK(periods!$M56), output_periods!$M55, periods!$M56)</f>
        <v>Occupiable units (opt)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 t="str">
        <f>IF(ISBLANK(periods!$AA56), output_periods!$AA55, periods!$AA56)</f>
        <v>Monthly Average Rent (optional)</v>
      </c>
      <c r="AB56" t="str">
        <f>IF(ISBLANK(periods!$AB56), output_periods!$AB55, periods!$AB56)</f>
        <v>Lowest Monthly Rent (optional)</v>
      </c>
      <c r="AC56" s="69">
        <f>periods!AC56</f>
        <v>0</v>
      </c>
      <c r="AD56" s="64">
        <f>periods!AD56</f>
        <v>0</v>
      </c>
      <c r="AE56" s="64">
        <f>periods!AE56</f>
        <v>0</v>
      </c>
      <c r="AF56" s="64">
        <f>periods!AF56</f>
        <v>0</v>
      </c>
      <c r="AG56" s="64">
        <f>periods!AG56</f>
        <v>0</v>
      </c>
      <c r="AH56" s="64">
        <f>periods!AH56</f>
        <v>0</v>
      </c>
      <c r="AI56" s="64">
        <f>periods!AI56</f>
        <v>0</v>
      </c>
      <c r="AJ56" s="64">
        <f>periods!AJ56</f>
        <v>0</v>
      </c>
      <c r="AK56" s="64">
        <f>periods!AK56</f>
        <v>0</v>
      </c>
      <c r="AL56" s="64">
        <f>periods!AL56</f>
        <v>0</v>
      </c>
      <c r="AM56" s="64">
        <f>periods!AM56</f>
        <v>0</v>
      </c>
      <c r="AN56" s="72">
        <f>periods!AN56</f>
        <v>0</v>
      </c>
      <c r="AO56" s="72">
        <f>periods!AO56</f>
        <v>0</v>
      </c>
      <c r="AP56" s="64">
        <f>periods!AP56</f>
        <v>0</v>
      </c>
      <c r="AQ56" s="64">
        <f>periods!AQ56</f>
        <v>0</v>
      </c>
      <c r="AR56" s="64">
        <f>periods!AR56</f>
        <v>0</v>
      </c>
      <c r="AS56" s="4">
        <f t="shared" si="5"/>
        <v>0</v>
      </c>
      <c r="AT56" t="str">
        <f t="shared" si="6"/>
        <v>Occupiable units (opt)</v>
      </c>
      <c r="AU56" t="e">
        <f t="shared" si="7"/>
        <v>#VALUE!</v>
      </c>
      <c r="AV56">
        <f t="shared" si="8"/>
        <v>0</v>
      </c>
      <c r="AW56">
        <f t="shared" si="9"/>
        <v>0</v>
      </c>
      <c r="AX56">
        <f t="shared" si="10"/>
        <v>0</v>
      </c>
      <c r="AY56" s="8">
        <f t="shared" si="11"/>
        <v>0</v>
      </c>
      <c r="AZ56" t="e">
        <f t="shared" si="12"/>
        <v>#VALUE!</v>
      </c>
      <c r="BA56">
        <f t="shared" si="13"/>
        <v>0</v>
      </c>
      <c r="BB56">
        <f t="shared" si="14"/>
        <v>0</v>
      </c>
      <c r="BC56">
        <f t="shared" si="15"/>
        <v>0</v>
      </c>
      <c r="BD56">
        <f t="shared" si="16"/>
        <v>0</v>
      </c>
      <c r="BE56" t="e">
        <f t="shared" si="17"/>
        <v>#VALUE!</v>
      </c>
      <c r="BF56" t="e">
        <f t="shared" si="18"/>
        <v>#VALUE!</v>
      </c>
      <c r="BG56" t="e">
        <f t="shared" si="19"/>
        <v>#VALUE!</v>
      </c>
      <c r="BH56">
        <f t="shared" si="20"/>
        <v>0</v>
      </c>
      <c r="BI56">
        <f t="shared" si="21"/>
        <v>0</v>
      </c>
      <c r="BJ56">
        <f t="shared" si="22"/>
        <v>0</v>
      </c>
      <c r="BK56">
        <f t="shared" si="23"/>
        <v>0</v>
      </c>
      <c r="BL56">
        <f t="shared" si="24"/>
        <v>0</v>
      </c>
      <c r="BM56">
        <f t="shared" si="25"/>
        <v>0</v>
      </c>
      <c r="BN56">
        <f t="shared" si="26"/>
        <v>0</v>
      </c>
      <c r="BO56">
        <f t="shared" si="27"/>
        <v>0</v>
      </c>
      <c r="BP56">
        <f t="shared" si="0"/>
        <v>0</v>
      </c>
      <c r="BQ56">
        <f t="shared" si="1"/>
        <v>0</v>
      </c>
      <c r="BR56">
        <f t="shared" si="2"/>
        <v>0</v>
      </c>
      <c r="BS56">
        <f t="shared" si="3"/>
        <v>0</v>
      </c>
      <c r="BT56">
        <f t="shared" si="4"/>
        <v>0</v>
      </c>
      <c r="BU56">
        <f t="shared" si="28"/>
        <v>0</v>
      </c>
    </row>
    <row r="57" spans="1:73" x14ac:dyDescent="0.2">
      <c r="A57" s="5">
        <f>periods!$A57</f>
        <v>0</v>
      </c>
      <c r="B57" s="5">
        <f>IF(ISBLANK(periods!$AC57), periods!$A58, periods!$AC57)</f>
        <v>0</v>
      </c>
      <c r="C57" t="e">
        <f>IF(ISBLANK(periods!$C57), output_periods!$AU56, periods!$C57)</f>
        <v>#VALUE!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 t="e">
        <f>IF(ISBLANK(periods!$L57), output_periods!$AZ56, periods!$L57)</f>
        <v>#VALUE!</v>
      </c>
      <c r="M57" t="str">
        <f>IF(ISBLANK(periods!$M57), output_periods!$M56, periods!$M57)</f>
        <v>Occupiable units (opt)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 t="str">
        <f>IF(ISBLANK(periods!$AA57), output_periods!$AA56, periods!$AA57)</f>
        <v>Monthly Average Rent (optional)</v>
      </c>
      <c r="AB57" t="str">
        <f>IF(ISBLANK(periods!$AB57), output_periods!$AB56, periods!$AB57)</f>
        <v>Lowest Monthly Rent (optional)</v>
      </c>
      <c r="AC57" s="69">
        <f>periods!AC57</f>
        <v>0</v>
      </c>
      <c r="AD57" s="64">
        <f>periods!AD57</f>
        <v>0</v>
      </c>
      <c r="AE57" s="64">
        <f>periods!AE57</f>
        <v>0</v>
      </c>
      <c r="AF57" s="64">
        <f>periods!AF57</f>
        <v>0</v>
      </c>
      <c r="AG57" s="64">
        <f>periods!AG57</f>
        <v>0</v>
      </c>
      <c r="AH57" s="64">
        <f>periods!AH57</f>
        <v>0</v>
      </c>
      <c r="AI57" s="64">
        <f>periods!AI57</f>
        <v>0</v>
      </c>
      <c r="AJ57" s="64">
        <f>periods!AJ57</f>
        <v>0</v>
      </c>
      <c r="AK57" s="64">
        <f>periods!AK57</f>
        <v>0</v>
      </c>
      <c r="AL57" s="64">
        <f>periods!AL57</f>
        <v>0</v>
      </c>
      <c r="AM57" s="64">
        <f>periods!AM57</f>
        <v>0</v>
      </c>
      <c r="AN57" s="72">
        <f>periods!AN57</f>
        <v>0</v>
      </c>
      <c r="AO57" s="72">
        <f>periods!AO57</f>
        <v>0</v>
      </c>
      <c r="AP57" s="64">
        <f>periods!AP57</f>
        <v>0</v>
      </c>
      <c r="AQ57" s="64">
        <f>periods!AQ57</f>
        <v>0</v>
      </c>
      <c r="AR57" s="64">
        <f>periods!AR57</f>
        <v>0</v>
      </c>
      <c r="AS57" s="4">
        <f t="shared" si="5"/>
        <v>0</v>
      </c>
      <c r="AT57" t="str">
        <f t="shared" si="6"/>
        <v>Occupiable units (opt)</v>
      </c>
      <c r="AU57" t="e">
        <f t="shared" si="7"/>
        <v>#VALUE!</v>
      </c>
      <c r="AV57">
        <f t="shared" si="8"/>
        <v>0</v>
      </c>
      <c r="AW57">
        <f t="shared" si="9"/>
        <v>0</v>
      </c>
      <c r="AX57">
        <f t="shared" si="10"/>
        <v>0</v>
      </c>
      <c r="AY57" s="8">
        <f t="shared" si="11"/>
        <v>0</v>
      </c>
      <c r="AZ57" t="e">
        <f t="shared" si="12"/>
        <v>#VALUE!</v>
      </c>
      <c r="BA57">
        <f t="shared" si="13"/>
        <v>0</v>
      </c>
      <c r="BB57">
        <f t="shared" si="14"/>
        <v>0</v>
      </c>
      <c r="BC57">
        <f t="shared" si="15"/>
        <v>0</v>
      </c>
      <c r="BD57">
        <f t="shared" si="16"/>
        <v>0</v>
      </c>
      <c r="BE57" t="e">
        <f t="shared" si="17"/>
        <v>#VALUE!</v>
      </c>
      <c r="BF57" t="e">
        <f t="shared" si="18"/>
        <v>#VALUE!</v>
      </c>
      <c r="BG57" t="e">
        <f t="shared" si="19"/>
        <v>#VALUE!</v>
      </c>
      <c r="BH57">
        <f t="shared" si="20"/>
        <v>0</v>
      </c>
      <c r="BI57">
        <f t="shared" si="21"/>
        <v>0</v>
      </c>
      <c r="BJ57">
        <f t="shared" si="22"/>
        <v>0</v>
      </c>
      <c r="BK57">
        <f t="shared" si="23"/>
        <v>0</v>
      </c>
      <c r="BL57">
        <f t="shared" si="24"/>
        <v>0</v>
      </c>
      <c r="BM57">
        <f t="shared" si="25"/>
        <v>0</v>
      </c>
      <c r="BN57">
        <f t="shared" si="26"/>
        <v>0</v>
      </c>
      <c r="BO57">
        <f t="shared" si="27"/>
        <v>0</v>
      </c>
      <c r="BP57">
        <f t="shared" si="0"/>
        <v>0</v>
      </c>
      <c r="BQ57">
        <f t="shared" si="1"/>
        <v>0</v>
      </c>
      <c r="BR57">
        <f t="shared" si="2"/>
        <v>0</v>
      </c>
      <c r="BS57">
        <f t="shared" si="3"/>
        <v>0</v>
      </c>
      <c r="BT57">
        <f t="shared" si="4"/>
        <v>0</v>
      </c>
      <c r="BU57">
        <f t="shared" si="28"/>
        <v>0</v>
      </c>
    </row>
    <row r="58" spans="1:73" x14ac:dyDescent="0.2">
      <c r="A58" s="5">
        <f>periods!$A58</f>
        <v>0</v>
      </c>
      <c r="B58" s="5">
        <f>IF(ISBLANK(periods!$AC58), periods!$A59, periods!$AC58)</f>
        <v>0</v>
      </c>
      <c r="C58" t="e">
        <f>IF(ISBLANK(periods!$C58), output_periods!$AU57, periods!$C58)</f>
        <v>#VALUE!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 t="e">
        <f>IF(ISBLANK(periods!$L58), output_periods!$AZ57, periods!$L58)</f>
        <v>#VALUE!</v>
      </c>
      <c r="M58" t="str">
        <f>IF(ISBLANK(periods!$M58), output_periods!$M57, periods!$M58)</f>
        <v>Occupiable units (opt)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 t="str">
        <f>IF(ISBLANK(periods!$AA58), output_periods!$AA57, periods!$AA58)</f>
        <v>Monthly Average Rent (optional)</v>
      </c>
      <c r="AB58" t="str">
        <f>IF(ISBLANK(periods!$AB58), output_periods!$AB57, periods!$AB58)</f>
        <v>Lowest Monthly Rent (optional)</v>
      </c>
      <c r="AC58" s="69">
        <f>periods!AC58</f>
        <v>0</v>
      </c>
      <c r="AD58" s="64">
        <f>periods!AD58</f>
        <v>0</v>
      </c>
      <c r="AE58" s="64">
        <f>periods!AE58</f>
        <v>0</v>
      </c>
      <c r="AF58" s="64">
        <f>periods!AF58</f>
        <v>0</v>
      </c>
      <c r="AG58" s="64">
        <f>periods!AG58</f>
        <v>0</v>
      </c>
      <c r="AH58" s="64">
        <f>periods!AH58</f>
        <v>0</v>
      </c>
      <c r="AI58" s="64">
        <f>periods!AI58</f>
        <v>0</v>
      </c>
      <c r="AJ58" s="64">
        <f>periods!AJ58</f>
        <v>0</v>
      </c>
      <c r="AK58" s="64">
        <f>periods!AK58</f>
        <v>0</v>
      </c>
      <c r="AL58" s="64">
        <f>periods!AL58</f>
        <v>0</v>
      </c>
      <c r="AM58" s="64">
        <f>periods!AM58</f>
        <v>0</v>
      </c>
      <c r="AN58" s="72">
        <f>periods!AN58</f>
        <v>0</v>
      </c>
      <c r="AO58" s="72">
        <f>periods!AO58</f>
        <v>0</v>
      </c>
      <c r="AP58" s="64">
        <f>periods!AP58</f>
        <v>0</v>
      </c>
      <c r="AQ58" s="64">
        <f>periods!AQ58</f>
        <v>0</v>
      </c>
      <c r="AR58" s="64">
        <f>periods!AR58</f>
        <v>0</v>
      </c>
      <c r="AS58" s="4">
        <f t="shared" si="5"/>
        <v>0</v>
      </c>
      <c r="AT58" t="str">
        <f t="shared" si="6"/>
        <v>Occupiable units (opt)</v>
      </c>
      <c r="AU58" t="e">
        <f t="shared" si="7"/>
        <v>#VALUE!</v>
      </c>
      <c r="AV58">
        <f t="shared" si="8"/>
        <v>0</v>
      </c>
      <c r="AW58">
        <f t="shared" si="9"/>
        <v>0</v>
      </c>
      <c r="AX58">
        <f t="shared" si="10"/>
        <v>0</v>
      </c>
      <c r="AY58" s="8">
        <f t="shared" si="11"/>
        <v>0</v>
      </c>
      <c r="AZ58" t="e">
        <f t="shared" si="12"/>
        <v>#VALUE!</v>
      </c>
      <c r="BA58">
        <f t="shared" si="13"/>
        <v>0</v>
      </c>
      <c r="BB58">
        <f t="shared" si="14"/>
        <v>0</v>
      </c>
      <c r="BC58">
        <f t="shared" si="15"/>
        <v>0</v>
      </c>
      <c r="BD58">
        <f t="shared" si="16"/>
        <v>0</v>
      </c>
      <c r="BE58" t="e">
        <f t="shared" si="17"/>
        <v>#VALUE!</v>
      </c>
      <c r="BF58" t="e">
        <f t="shared" si="18"/>
        <v>#VALUE!</v>
      </c>
      <c r="BG58" t="e">
        <f t="shared" si="19"/>
        <v>#VALUE!</v>
      </c>
      <c r="BH58">
        <f t="shared" si="20"/>
        <v>0</v>
      </c>
      <c r="BI58">
        <f t="shared" si="21"/>
        <v>0</v>
      </c>
      <c r="BJ58">
        <f t="shared" si="22"/>
        <v>0</v>
      </c>
      <c r="BK58">
        <f t="shared" si="23"/>
        <v>0</v>
      </c>
      <c r="BL58">
        <f t="shared" si="24"/>
        <v>0</v>
      </c>
      <c r="BM58">
        <f t="shared" si="25"/>
        <v>0</v>
      </c>
      <c r="BN58">
        <f t="shared" si="26"/>
        <v>0</v>
      </c>
      <c r="BO58">
        <f t="shared" si="27"/>
        <v>0</v>
      </c>
      <c r="BP58">
        <f t="shared" si="0"/>
        <v>0</v>
      </c>
      <c r="BQ58">
        <f t="shared" si="1"/>
        <v>0</v>
      </c>
      <c r="BR58">
        <f t="shared" si="2"/>
        <v>0</v>
      </c>
      <c r="BS58">
        <f t="shared" si="3"/>
        <v>0</v>
      </c>
      <c r="BT58">
        <f t="shared" si="4"/>
        <v>0</v>
      </c>
      <c r="BU58">
        <f t="shared" si="28"/>
        <v>0</v>
      </c>
    </row>
    <row r="59" spans="1:73" x14ac:dyDescent="0.2">
      <c r="A59" s="5">
        <f>periods!$A59</f>
        <v>0</v>
      </c>
      <c r="B59" s="5">
        <f>IF(ISBLANK(periods!$AC59), periods!$A60, periods!$AC59)</f>
        <v>0</v>
      </c>
      <c r="C59" t="e">
        <f>IF(ISBLANK(periods!$C59), output_periods!$AU58, periods!$C59)</f>
        <v>#VALUE!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 t="e">
        <f>IF(ISBLANK(periods!$L59), output_periods!$AZ58, periods!$L59)</f>
        <v>#VALUE!</v>
      </c>
      <c r="M59" t="str">
        <f>IF(ISBLANK(periods!$M59), output_periods!$M58, periods!$M59)</f>
        <v>Occupiable units (opt)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 t="str">
        <f>IF(ISBLANK(periods!$AA59), output_periods!$AA58, periods!$AA59)</f>
        <v>Monthly Average Rent (optional)</v>
      </c>
      <c r="AB59" t="str">
        <f>IF(ISBLANK(periods!$AB59), output_periods!$AB58, periods!$AB59)</f>
        <v>Lowest Monthly Rent (optional)</v>
      </c>
      <c r="AC59" s="69">
        <f>periods!AC59</f>
        <v>0</v>
      </c>
      <c r="AD59" s="64">
        <f>periods!AD59</f>
        <v>0</v>
      </c>
      <c r="AE59" s="64">
        <f>periods!AE59</f>
        <v>0</v>
      </c>
      <c r="AF59" s="64">
        <f>periods!AF59</f>
        <v>0</v>
      </c>
      <c r="AG59" s="64">
        <f>periods!AG59</f>
        <v>0</v>
      </c>
      <c r="AH59" s="64">
        <f>periods!AH59</f>
        <v>0</v>
      </c>
      <c r="AI59" s="64">
        <f>periods!AI59</f>
        <v>0</v>
      </c>
      <c r="AJ59" s="64">
        <f>periods!AJ59</f>
        <v>0</v>
      </c>
      <c r="AK59" s="64">
        <f>periods!AK59</f>
        <v>0</v>
      </c>
      <c r="AL59" s="64">
        <f>periods!AL59</f>
        <v>0</v>
      </c>
      <c r="AM59" s="64">
        <f>periods!AM59</f>
        <v>0</v>
      </c>
      <c r="AN59" s="72">
        <f>periods!AN59</f>
        <v>0</v>
      </c>
      <c r="AO59" s="72">
        <f>periods!AO59</f>
        <v>0</v>
      </c>
      <c r="AP59" s="64">
        <f>periods!AP59</f>
        <v>0</v>
      </c>
      <c r="AQ59" s="64">
        <f>periods!AQ59</f>
        <v>0</v>
      </c>
      <c r="AR59" s="64">
        <f>periods!AR59</f>
        <v>0</v>
      </c>
      <c r="AS59" s="4">
        <f t="shared" si="5"/>
        <v>0</v>
      </c>
      <c r="AT59" t="str">
        <f t="shared" si="6"/>
        <v>Occupiable units (opt)</v>
      </c>
      <c r="AU59" t="e">
        <f t="shared" si="7"/>
        <v>#VALUE!</v>
      </c>
      <c r="AV59">
        <f t="shared" si="8"/>
        <v>0</v>
      </c>
      <c r="AW59">
        <f t="shared" si="9"/>
        <v>0</v>
      </c>
      <c r="AX59">
        <f t="shared" si="10"/>
        <v>0</v>
      </c>
      <c r="AY59" s="8">
        <f t="shared" si="11"/>
        <v>0</v>
      </c>
      <c r="AZ59" t="e">
        <f t="shared" si="12"/>
        <v>#VALUE!</v>
      </c>
      <c r="BA59">
        <f t="shared" si="13"/>
        <v>0</v>
      </c>
      <c r="BB59">
        <f t="shared" si="14"/>
        <v>0</v>
      </c>
      <c r="BC59">
        <f t="shared" si="15"/>
        <v>0</v>
      </c>
      <c r="BD59">
        <f t="shared" si="16"/>
        <v>0</v>
      </c>
      <c r="BE59" t="e">
        <f t="shared" si="17"/>
        <v>#VALUE!</v>
      </c>
      <c r="BF59" t="e">
        <f t="shared" si="18"/>
        <v>#VALUE!</v>
      </c>
      <c r="BG59" t="e">
        <f t="shared" si="19"/>
        <v>#VALUE!</v>
      </c>
      <c r="BH59">
        <f t="shared" si="20"/>
        <v>0</v>
      </c>
      <c r="BI59">
        <f t="shared" si="21"/>
        <v>0</v>
      </c>
      <c r="BJ59">
        <f t="shared" si="22"/>
        <v>0</v>
      </c>
      <c r="BK59">
        <f t="shared" si="23"/>
        <v>0</v>
      </c>
      <c r="BL59">
        <f t="shared" si="24"/>
        <v>0</v>
      </c>
      <c r="BM59">
        <f t="shared" si="25"/>
        <v>0</v>
      </c>
      <c r="BN59">
        <f t="shared" si="26"/>
        <v>0</v>
      </c>
      <c r="BO59">
        <f t="shared" si="27"/>
        <v>0</v>
      </c>
      <c r="BP59">
        <f t="shared" si="0"/>
        <v>0</v>
      </c>
      <c r="BQ59">
        <f t="shared" si="1"/>
        <v>0</v>
      </c>
      <c r="BR59">
        <f t="shared" si="2"/>
        <v>0</v>
      </c>
      <c r="BS59">
        <f t="shared" si="3"/>
        <v>0</v>
      </c>
      <c r="BT59">
        <f t="shared" si="4"/>
        <v>0</v>
      </c>
      <c r="BU59">
        <f t="shared" si="28"/>
        <v>0</v>
      </c>
    </row>
    <row r="60" spans="1:73" x14ac:dyDescent="0.2">
      <c r="A60" s="5">
        <f>periods!$A60</f>
        <v>0</v>
      </c>
      <c r="B60" s="5">
        <f>IF(ISBLANK(periods!$AC60), periods!$A61, periods!$AC60)</f>
        <v>0</v>
      </c>
      <c r="C60" t="e">
        <f>IF(ISBLANK(periods!$C60), output_periods!$AU59, periods!$C60)</f>
        <v>#VALUE!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 t="e">
        <f>IF(ISBLANK(periods!$L60), output_periods!$AZ59, periods!$L60)</f>
        <v>#VALUE!</v>
      </c>
      <c r="M60" t="str">
        <f>IF(ISBLANK(periods!$M60), output_periods!$M59, periods!$M60)</f>
        <v>Occupiable units (opt)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 t="str">
        <f>IF(ISBLANK(periods!$AA60), output_periods!$AA59, periods!$AA60)</f>
        <v>Monthly Average Rent (optional)</v>
      </c>
      <c r="AB60" t="str">
        <f>IF(ISBLANK(periods!$AB60), output_periods!$AB59, periods!$AB60)</f>
        <v>Lowest Monthly Rent (optional)</v>
      </c>
      <c r="AC60" s="69">
        <f>periods!AC60</f>
        <v>0</v>
      </c>
      <c r="AD60" s="64">
        <f>periods!AD60</f>
        <v>0</v>
      </c>
      <c r="AE60" s="64">
        <f>periods!AE60</f>
        <v>0</v>
      </c>
      <c r="AF60" s="64">
        <f>periods!AF60</f>
        <v>0</v>
      </c>
      <c r="AG60" s="64">
        <f>periods!AG60</f>
        <v>0</v>
      </c>
      <c r="AH60" s="64">
        <f>periods!AH60</f>
        <v>0</v>
      </c>
      <c r="AI60" s="64">
        <f>periods!AI60</f>
        <v>0</v>
      </c>
      <c r="AJ60" s="64">
        <f>periods!AJ60</f>
        <v>0</v>
      </c>
      <c r="AK60" s="64">
        <f>periods!AK60</f>
        <v>0</v>
      </c>
      <c r="AL60" s="64">
        <f>periods!AL60</f>
        <v>0</v>
      </c>
      <c r="AM60" s="64">
        <f>periods!AM60</f>
        <v>0</v>
      </c>
      <c r="AN60" s="72">
        <f>periods!AN60</f>
        <v>0</v>
      </c>
      <c r="AO60" s="72">
        <f>periods!AO60</f>
        <v>0</v>
      </c>
      <c r="AP60" s="64">
        <f>periods!AP60</f>
        <v>0</v>
      </c>
      <c r="AQ60" s="64">
        <f>periods!AQ60</f>
        <v>0</v>
      </c>
      <c r="AR60" s="64">
        <f>periods!AR60</f>
        <v>0</v>
      </c>
      <c r="AS60" s="4">
        <f t="shared" si="5"/>
        <v>0</v>
      </c>
      <c r="AT60" t="str">
        <f t="shared" si="6"/>
        <v>Occupiable units (opt)</v>
      </c>
      <c r="AU60" t="e">
        <f t="shared" si="7"/>
        <v>#VALUE!</v>
      </c>
      <c r="AV60">
        <f t="shared" si="8"/>
        <v>0</v>
      </c>
      <c r="AW60">
        <f t="shared" si="9"/>
        <v>0</v>
      </c>
      <c r="AX60">
        <f t="shared" si="10"/>
        <v>0</v>
      </c>
      <c r="AY60" s="8">
        <f t="shared" si="11"/>
        <v>0</v>
      </c>
      <c r="AZ60" t="e">
        <f t="shared" si="12"/>
        <v>#VALUE!</v>
      </c>
      <c r="BA60">
        <f t="shared" si="13"/>
        <v>0</v>
      </c>
      <c r="BB60">
        <f t="shared" si="14"/>
        <v>0</v>
      </c>
      <c r="BC60">
        <f t="shared" si="15"/>
        <v>0</v>
      </c>
      <c r="BD60">
        <f t="shared" si="16"/>
        <v>0</v>
      </c>
      <c r="BE60" t="e">
        <f t="shared" si="17"/>
        <v>#VALUE!</v>
      </c>
      <c r="BF60" t="e">
        <f t="shared" si="18"/>
        <v>#VALUE!</v>
      </c>
      <c r="BG60" t="e">
        <f t="shared" si="19"/>
        <v>#VALUE!</v>
      </c>
      <c r="BH60">
        <f t="shared" si="20"/>
        <v>0</v>
      </c>
      <c r="BI60">
        <f t="shared" si="21"/>
        <v>0</v>
      </c>
      <c r="BJ60">
        <f t="shared" si="22"/>
        <v>0</v>
      </c>
      <c r="BK60">
        <f t="shared" si="23"/>
        <v>0</v>
      </c>
      <c r="BL60">
        <f t="shared" si="24"/>
        <v>0</v>
      </c>
      <c r="BM60">
        <f t="shared" si="25"/>
        <v>0</v>
      </c>
      <c r="BN60">
        <f t="shared" si="26"/>
        <v>0</v>
      </c>
      <c r="BO60">
        <f t="shared" si="27"/>
        <v>0</v>
      </c>
      <c r="BP60">
        <f t="shared" si="0"/>
        <v>0</v>
      </c>
      <c r="BQ60">
        <f t="shared" si="1"/>
        <v>0</v>
      </c>
      <c r="BR60">
        <f t="shared" si="2"/>
        <v>0</v>
      </c>
      <c r="BS60">
        <f t="shared" si="3"/>
        <v>0</v>
      </c>
      <c r="BT60">
        <f t="shared" si="4"/>
        <v>0</v>
      </c>
      <c r="BU60">
        <f t="shared" si="28"/>
        <v>0</v>
      </c>
    </row>
    <row r="61" spans="1:73" x14ac:dyDescent="0.2">
      <c r="A61" s="5">
        <f>periods!$A61</f>
        <v>0</v>
      </c>
      <c r="B61" s="5">
        <f>IF(ISBLANK(periods!$AC61), periods!$A62, periods!$AC61)</f>
        <v>0</v>
      </c>
      <c r="C61" t="e">
        <f>IF(ISBLANK(periods!$C61), output_periods!$AU60, periods!$C61)</f>
        <v>#VALUE!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 t="e">
        <f>IF(ISBLANK(periods!$L61), output_periods!$AZ60, periods!$L61)</f>
        <v>#VALUE!</v>
      </c>
      <c r="M61" t="str">
        <f>IF(ISBLANK(periods!$M61), output_periods!$M60, periods!$M61)</f>
        <v>Occupiable units (opt)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 t="str">
        <f>IF(ISBLANK(periods!$AA61), output_periods!$AA60, periods!$AA61)</f>
        <v>Monthly Average Rent (optional)</v>
      </c>
      <c r="AB61" t="str">
        <f>IF(ISBLANK(periods!$AB61), output_periods!$AB60, periods!$AB61)</f>
        <v>Lowest Monthly Rent (optional)</v>
      </c>
      <c r="AC61" s="69">
        <f>periods!AC61</f>
        <v>0</v>
      </c>
      <c r="AD61" s="64">
        <f>periods!AD61</f>
        <v>0</v>
      </c>
      <c r="AE61" s="64">
        <f>periods!AE61</f>
        <v>0</v>
      </c>
      <c r="AF61" s="64">
        <f>periods!AF61</f>
        <v>0</v>
      </c>
      <c r="AG61" s="64">
        <f>periods!AG61</f>
        <v>0</v>
      </c>
      <c r="AH61" s="64">
        <f>periods!AH61</f>
        <v>0</v>
      </c>
      <c r="AI61" s="64">
        <f>periods!AI61</f>
        <v>0</v>
      </c>
      <c r="AJ61" s="64">
        <f>periods!AJ61</f>
        <v>0</v>
      </c>
      <c r="AK61" s="64">
        <f>periods!AK61</f>
        <v>0</v>
      </c>
      <c r="AL61" s="64">
        <f>periods!AL61</f>
        <v>0</v>
      </c>
      <c r="AM61" s="64">
        <f>periods!AM61</f>
        <v>0</v>
      </c>
      <c r="AN61" s="72">
        <f>periods!AN61</f>
        <v>0</v>
      </c>
      <c r="AO61" s="72">
        <f>periods!AO61</f>
        <v>0</v>
      </c>
      <c r="AP61" s="64">
        <f>periods!AP61</f>
        <v>0</v>
      </c>
      <c r="AQ61" s="64">
        <f>periods!AQ61</f>
        <v>0</v>
      </c>
      <c r="AR61" s="64">
        <f>periods!AR61</f>
        <v>0</v>
      </c>
      <c r="AS61" s="4">
        <f t="shared" si="5"/>
        <v>0</v>
      </c>
      <c r="AT61" t="str">
        <f t="shared" si="6"/>
        <v>Occupiable units (opt)</v>
      </c>
      <c r="AU61" t="e">
        <f t="shared" si="7"/>
        <v>#VALUE!</v>
      </c>
      <c r="AV61">
        <f t="shared" si="8"/>
        <v>0</v>
      </c>
      <c r="AW61">
        <f t="shared" si="9"/>
        <v>0</v>
      </c>
      <c r="AX61">
        <f t="shared" si="10"/>
        <v>0</v>
      </c>
      <c r="AY61" s="8">
        <f t="shared" si="11"/>
        <v>0</v>
      </c>
      <c r="AZ61" t="e">
        <f t="shared" si="12"/>
        <v>#VALUE!</v>
      </c>
      <c r="BA61">
        <f t="shared" si="13"/>
        <v>0</v>
      </c>
      <c r="BB61">
        <f t="shared" si="14"/>
        <v>0</v>
      </c>
      <c r="BC61">
        <f t="shared" si="15"/>
        <v>0</v>
      </c>
      <c r="BD61">
        <f t="shared" si="16"/>
        <v>0</v>
      </c>
      <c r="BE61" t="e">
        <f t="shared" si="17"/>
        <v>#VALUE!</v>
      </c>
      <c r="BF61" t="e">
        <f t="shared" si="18"/>
        <v>#VALUE!</v>
      </c>
      <c r="BG61" t="e">
        <f t="shared" si="19"/>
        <v>#VALUE!</v>
      </c>
      <c r="BH61">
        <f t="shared" si="20"/>
        <v>0</v>
      </c>
      <c r="BI61">
        <f t="shared" si="21"/>
        <v>0</v>
      </c>
      <c r="BJ61">
        <f t="shared" si="22"/>
        <v>0</v>
      </c>
      <c r="BK61">
        <f t="shared" si="23"/>
        <v>0</v>
      </c>
      <c r="BL61">
        <f t="shared" si="24"/>
        <v>0</v>
      </c>
      <c r="BM61">
        <f t="shared" si="25"/>
        <v>0</v>
      </c>
      <c r="BN61">
        <f t="shared" si="26"/>
        <v>0</v>
      </c>
      <c r="BO61">
        <f t="shared" si="27"/>
        <v>0</v>
      </c>
      <c r="BP61">
        <f t="shared" si="0"/>
        <v>0</v>
      </c>
      <c r="BQ61">
        <f t="shared" si="1"/>
        <v>0</v>
      </c>
      <c r="BR61">
        <f t="shared" si="2"/>
        <v>0</v>
      </c>
      <c r="BS61">
        <f t="shared" si="3"/>
        <v>0</v>
      </c>
      <c r="BT61">
        <f t="shared" si="4"/>
        <v>0</v>
      </c>
      <c r="BU61">
        <f t="shared" si="28"/>
        <v>0</v>
      </c>
    </row>
    <row r="62" spans="1:73" x14ac:dyDescent="0.2">
      <c r="A62" s="5">
        <f>periods!$A62</f>
        <v>0</v>
      </c>
      <c r="B62" s="5">
        <f>IF(ISBLANK(periods!$AC62), periods!$A63, periods!$AC62)</f>
        <v>0</v>
      </c>
      <c r="C62" t="e">
        <f>IF(ISBLANK(periods!$C62), output_periods!$AU61, periods!$C62)</f>
        <v>#VALUE!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 t="e">
        <f>IF(ISBLANK(periods!$L62), output_periods!$AZ61, periods!$L62)</f>
        <v>#VALUE!</v>
      </c>
      <c r="M62" t="str">
        <f>IF(ISBLANK(periods!$M62), output_periods!$M61, periods!$M62)</f>
        <v>Occupiable units (opt)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 t="str">
        <f>IF(ISBLANK(periods!$AA62), output_periods!$AA61, periods!$AA62)</f>
        <v>Monthly Average Rent (optional)</v>
      </c>
      <c r="AB62" t="str">
        <f>IF(ISBLANK(periods!$AB62), output_periods!$AB61, periods!$AB62)</f>
        <v>Lowest Monthly Rent (optional)</v>
      </c>
      <c r="AC62" s="69">
        <f>periods!AC62</f>
        <v>0</v>
      </c>
      <c r="AD62" s="64">
        <f>periods!AD62</f>
        <v>0</v>
      </c>
      <c r="AE62" s="64">
        <f>periods!AE62</f>
        <v>0</v>
      </c>
      <c r="AF62" s="64">
        <f>periods!AF62</f>
        <v>0</v>
      </c>
      <c r="AG62" s="64">
        <f>periods!AG62</f>
        <v>0</v>
      </c>
      <c r="AH62" s="64">
        <f>periods!AH62</f>
        <v>0</v>
      </c>
      <c r="AI62" s="64">
        <f>periods!AI62</f>
        <v>0</v>
      </c>
      <c r="AJ62" s="64">
        <f>periods!AJ62</f>
        <v>0</v>
      </c>
      <c r="AK62" s="64">
        <f>periods!AK62</f>
        <v>0</v>
      </c>
      <c r="AL62" s="64">
        <f>periods!AL62</f>
        <v>0</v>
      </c>
      <c r="AM62" s="64">
        <f>periods!AM62</f>
        <v>0</v>
      </c>
      <c r="AN62" s="72">
        <f>periods!AN62</f>
        <v>0</v>
      </c>
      <c r="AO62" s="72">
        <f>periods!AO62</f>
        <v>0</v>
      </c>
      <c r="AP62" s="64">
        <f>periods!AP62</f>
        <v>0</v>
      </c>
      <c r="AQ62" s="64">
        <f>periods!AQ62</f>
        <v>0</v>
      </c>
      <c r="AR62" s="64">
        <f>periods!AR62</f>
        <v>0</v>
      </c>
      <c r="AS62" s="4">
        <f t="shared" si="5"/>
        <v>0</v>
      </c>
      <c r="AT62" t="str">
        <f t="shared" si="6"/>
        <v>Occupiable units (opt)</v>
      </c>
      <c r="AU62" t="e">
        <f t="shared" si="7"/>
        <v>#VALUE!</v>
      </c>
      <c r="AV62">
        <f t="shared" si="8"/>
        <v>0</v>
      </c>
      <c r="AW62">
        <f t="shared" si="9"/>
        <v>0</v>
      </c>
      <c r="AX62">
        <f t="shared" si="10"/>
        <v>0</v>
      </c>
      <c r="AY62" s="8">
        <f t="shared" si="11"/>
        <v>0</v>
      </c>
      <c r="AZ62" t="e">
        <f t="shared" si="12"/>
        <v>#VALUE!</v>
      </c>
      <c r="BA62">
        <f t="shared" si="13"/>
        <v>0</v>
      </c>
      <c r="BB62">
        <f t="shared" si="14"/>
        <v>0</v>
      </c>
      <c r="BC62">
        <f t="shared" si="15"/>
        <v>0</v>
      </c>
      <c r="BD62">
        <f t="shared" si="16"/>
        <v>0</v>
      </c>
      <c r="BE62" t="e">
        <f t="shared" si="17"/>
        <v>#VALUE!</v>
      </c>
      <c r="BF62" t="e">
        <f t="shared" si="18"/>
        <v>#VALUE!</v>
      </c>
      <c r="BG62" t="e">
        <f t="shared" si="19"/>
        <v>#VALUE!</v>
      </c>
      <c r="BH62">
        <f t="shared" si="20"/>
        <v>0</v>
      </c>
      <c r="BI62">
        <f t="shared" si="21"/>
        <v>0</v>
      </c>
      <c r="BJ62">
        <f t="shared" si="22"/>
        <v>0</v>
      </c>
      <c r="BK62">
        <f t="shared" si="23"/>
        <v>0</v>
      </c>
      <c r="BL62">
        <f t="shared" si="24"/>
        <v>0</v>
      </c>
      <c r="BM62">
        <f t="shared" si="25"/>
        <v>0</v>
      </c>
      <c r="BN62">
        <f t="shared" si="26"/>
        <v>0</v>
      </c>
      <c r="BO62">
        <f t="shared" si="27"/>
        <v>0</v>
      </c>
      <c r="BP62">
        <f t="shared" si="0"/>
        <v>0</v>
      </c>
      <c r="BQ62">
        <f t="shared" si="1"/>
        <v>0</v>
      </c>
      <c r="BR62">
        <f t="shared" si="2"/>
        <v>0</v>
      </c>
      <c r="BS62">
        <f t="shared" si="3"/>
        <v>0</v>
      </c>
      <c r="BT62">
        <f t="shared" si="4"/>
        <v>0</v>
      </c>
      <c r="BU62">
        <f t="shared" si="28"/>
        <v>0</v>
      </c>
    </row>
    <row r="63" spans="1:73" x14ac:dyDescent="0.2">
      <c r="A63" s="5">
        <f>periods!$A63</f>
        <v>0</v>
      </c>
      <c r="B63" s="5">
        <f>IF(ISBLANK(periods!$AC63), periods!$A64, periods!$AC63)</f>
        <v>0</v>
      </c>
      <c r="C63" t="e">
        <f>IF(ISBLANK(periods!$C63), output_periods!$AU62, periods!$C63)</f>
        <v>#VALUE!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 t="e">
        <f>IF(ISBLANK(periods!$L63), output_periods!$AZ62, periods!$L63)</f>
        <v>#VALUE!</v>
      </c>
      <c r="M63" t="str">
        <f>IF(ISBLANK(periods!$M63), output_periods!$M62, periods!$M63)</f>
        <v>Occupiable units (opt)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 t="str">
        <f>IF(ISBLANK(periods!$AA63), output_periods!$AA62, periods!$AA63)</f>
        <v>Monthly Average Rent (optional)</v>
      </c>
      <c r="AB63" t="str">
        <f>IF(ISBLANK(periods!$AB63), output_periods!$AB62, periods!$AB63)</f>
        <v>Lowest Monthly Rent (optional)</v>
      </c>
      <c r="AC63" s="69">
        <f>periods!AC63</f>
        <v>0</v>
      </c>
      <c r="AD63" s="64">
        <f>periods!AD63</f>
        <v>0</v>
      </c>
      <c r="AE63" s="64">
        <f>periods!AE63</f>
        <v>0</v>
      </c>
      <c r="AF63" s="64">
        <f>periods!AF63</f>
        <v>0</v>
      </c>
      <c r="AG63" s="64">
        <f>periods!AG63</f>
        <v>0</v>
      </c>
      <c r="AH63" s="64">
        <f>periods!AH63</f>
        <v>0</v>
      </c>
      <c r="AI63" s="64">
        <f>periods!AI63</f>
        <v>0</v>
      </c>
      <c r="AJ63" s="64">
        <f>periods!AJ63</f>
        <v>0</v>
      </c>
      <c r="AK63" s="64">
        <f>periods!AK63</f>
        <v>0</v>
      </c>
      <c r="AL63" s="64">
        <f>periods!AL63</f>
        <v>0</v>
      </c>
      <c r="AM63" s="64">
        <f>periods!AM63</f>
        <v>0</v>
      </c>
      <c r="AN63" s="72">
        <f>periods!AN63</f>
        <v>0</v>
      </c>
      <c r="AO63" s="72">
        <f>periods!AO63</f>
        <v>0</v>
      </c>
      <c r="AP63" s="64">
        <f>periods!AP63</f>
        <v>0</v>
      </c>
      <c r="AQ63" s="64">
        <f>periods!AQ63</f>
        <v>0</v>
      </c>
      <c r="AR63" s="64">
        <f>periods!AR63</f>
        <v>0</v>
      </c>
      <c r="AS63" s="4">
        <f t="shared" si="5"/>
        <v>0</v>
      </c>
      <c r="AT63" t="str">
        <f t="shared" si="6"/>
        <v>Occupiable units (opt)</v>
      </c>
      <c r="AU63" t="e">
        <f t="shared" si="7"/>
        <v>#VALUE!</v>
      </c>
      <c r="AV63">
        <f t="shared" si="8"/>
        <v>0</v>
      </c>
      <c r="AW63">
        <f t="shared" si="9"/>
        <v>0</v>
      </c>
      <c r="AX63">
        <f t="shared" si="10"/>
        <v>0</v>
      </c>
      <c r="AY63" s="8">
        <f t="shared" si="11"/>
        <v>0</v>
      </c>
      <c r="AZ63" t="e">
        <f t="shared" si="12"/>
        <v>#VALUE!</v>
      </c>
      <c r="BA63">
        <f t="shared" si="13"/>
        <v>0</v>
      </c>
      <c r="BB63">
        <f t="shared" si="14"/>
        <v>0</v>
      </c>
      <c r="BC63">
        <f t="shared" si="15"/>
        <v>0</v>
      </c>
      <c r="BD63">
        <f t="shared" si="16"/>
        <v>0</v>
      </c>
      <c r="BE63" t="e">
        <f t="shared" si="17"/>
        <v>#VALUE!</v>
      </c>
      <c r="BF63" t="e">
        <f t="shared" si="18"/>
        <v>#VALUE!</v>
      </c>
      <c r="BG63" t="e">
        <f t="shared" si="19"/>
        <v>#VALUE!</v>
      </c>
      <c r="BH63">
        <f t="shared" si="20"/>
        <v>0</v>
      </c>
      <c r="BI63">
        <f t="shared" si="21"/>
        <v>0</v>
      </c>
      <c r="BJ63">
        <f t="shared" si="22"/>
        <v>0</v>
      </c>
      <c r="BK63">
        <f t="shared" si="23"/>
        <v>0</v>
      </c>
      <c r="BL63">
        <f t="shared" si="24"/>
        <v>0</v>
      </c>
      <c r="BM63">
        <f t="shared" si="25"/>
        <v>0</v>
      </c>
      <c r="BN63">
        <f t="shared" si="26"/>
        <v>0</v>
      </c>
      <c r="BO63">
        <f t="shared" si="27"/>
        <v>0</v>
      </c>
      <c r="BP63">
        <f t="shared" si="0"/>
        <v>0</v>
      </c>
      <c r="BQ63">
        <f t="shared" si="1"/>
        <v>0</v>
      </c>
      <c r="BR63">
        <f t="shared" si="2"/>
        <v>0</v>
      </c>
      <c r="BS63">
        <f t="shared" si="3"/>
        <v>0</v>
      </c>
      <c r="BT63">
        <f t="shared" si="4"/>
        <v>0</v>
      </c>
      <c r="BU63">
        <f t="shared" si="28"/>
        <v>0</v>
      </c>
    </row>
    <row r="64" spans="1:73" x14ac:dyDescent="0.2">
      <c r="A64" s="5">
        <f>periods!$A64</f>
        <v>0</v>
      </c>
      <c r="B64" s="5">
        <f>IF(ISBLANK(periods!$AC64), periods!$A65, periods!$AC64)</f>
        <v>0</v>
      </c>
      <c r="C64" t="e">
        <f>IF(ISBLANK(periods!$C64), output_periods!$AU63, periods!$C64)</f>
        <v>#VALUE!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 t="e">
        <f>IF(ISBLANK(periods!$L64), output_periods!$AZ63, periods!$L64)</f>
        <v>#VALUE!</v>
      </c>
      <c r="M64" t="str">
        <f>IF(ISBLANK(periods!$M64), output_periods!$M63, periods!$M64)</f>
        <v>Occupiable units (opt)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 t="str">
        <f>IF(ISBLANK(periods!$AA64), output_periods!$AA63, periods!$AA64)</f>
        <v>Monthly Average Rent (optional)</v>
      </c>
      <c r="AB64" t="str">
        <f>IF(ISBLANK(periods!$AB64), output_periods!$AB63, periods!$AB64)</f>
        <v>Lowest Monthly Rent (optional)</v>
      </c>
      <c r="AC64" s="69">
        <f>periods!AC64</f>
        <v>0</v>
      </c>
      <c r="AD64" s="64">
        <f>periods!AD64</f>
        <v>0</v>
      </c>
      <c r="AE64" s="64">
        <f>periods!AE64</f>
        <v>0</v>
      </c>
      <c r="AF64" s="64">
        <f>periods!AF64</f>
        <v>0</v>
      </c>
      <c r="AG64" s="64">
        <f>periods!AG64</f>
        <v>0</v>
      </c>
      <c r="AH64" s="64">
        <f>periods!AH64</f>
        <v>0</v>
      </c>
      <c r="AI64" s="64">
        <f>periods!AI64</f>
        <v>0</v>
      </c>
      <c r="AJ64" s="64">
        <f>periods!AJ64</f>
        <v>0</v>
      </c>
      <c r="AK64" s="64">
        <f>periods!AK64</f>
        <v>0</v>
      </c>
      <c r="AL64" s="64">
        <f>periods!AL64</f>
        <v>0</v>
      </c>
      <c r="AM64" s="64">
        <f>periods!AM64</f>
        <v>0</v>
      </c>
      <c r="AN64" s="72">
        <f>periods!AN64</f>
        <v>0</v>
      </c>
      <c r="AO64" s="72">
        <f>periods!AO64</f>
        <v>0</v>
      </c>
      <c r="AP64" s="64">
        <f>periods!AP64</f>
        <v>0</v>
      </c>
      <c r="AQ64" s="64">
        <f>periods!AQ64</f>
        <v>0</v>
      </c>
      <c r="AR64" s="64">
        <f>periods!AR64</f>
        <v>0</v>
      </c>
      <c r="AS64" s="4">
        <f t="shared" si="5"/>
        <v>0</v>
      </c>
      <c r="AT64" t="str">
        <f t="shared" si="6"/>
        <v>Occupiable units (opt)</v>
      </c>
      <c r="AU64" t="e">
        <f t="shared" si="7"/>
        <v>#VALUE!</v>
      </c>
      <c r="AV64">
        <f t="shared" si="8"/>
        <v>0</v>
      </c>
      <c r="AW64">
        <f t="shared" si="9"/>
        <v>0</v>
      </c>
      <c r="AX64">
        <f t="shared" si="10"/>
        <v>0</v>
      </c>
      <c r="AY64" s="8">
        <f t="shared" si="11"/>
        <v>0</v>
      </c>
      <c r="AZ64" t="e">
        <f t="shared" si="12"/>
        <v>#VALUE!</v>
      </c>
      <c r="BA64">
        <f t="shared" si="13"/>
        <v>0</v>
      </c>
      <c r="BB64">
        <f t="shared" si="14"/>
        <v>0</v>
      </c>
      <c r="BC64">
        <f t="shared" si="15"/>
        <v>0</v>
      </c>
      <c r="BD64">
        <f t="shared" si="16"/>
        <v>0</v>
      </c>
      <c r="BE64" t="e">
        <f t="shared" si="17"/>
        <v>#VALUE!</v>
      </c>
      <c r="BF64" t="e">
        <f t="shared" si="18"/>
        <v>#VALUE!</v>
      </c>
      <c r="BG64" t="e">
        <f t="shared" si="19"/>
        <v>#VALUE!</v>
      </c>
      <c r="BH64">
        <f t="shared" si="20"/>
        <v>0</v>
      </c>
      <c r="BI64">
        <f t="shared" si="21"/>
        <v>0</v>
      </c>
      <c r="BJ64">
        <f t="shared" si="22"/>
        <v>0</v>
      </c>
      <c r="BK64">
        <f t="shared" si="23"/>
        <v>0</v>
      </c>
      <c r="BL64">
        <f t="shared" si="24"/>
        <v>0</v>
      </c>
      <c r="BM64">
        <f t="shared" si="25"/>
        <v>0</v>
      </c>
      <c r="BN64">
        <f t="shared" si="26"/>
        <v>0</v>
      </c>
      <c r="BO64">
        <f t="shared" si="27"/>
        <v>0</v>
      </c>
      <c r="BP64">
        <f t="shared" si="0"/>
        <v>0</v>
      </c>
      <c r="BQ64">
        <f t="shared" si="1"/>
        <v>0</v>
      </c>
      <c r="BR64">
        <f t="shared" si="2"/>
        <v>0</v>
      </c>
      <c r="BS64">
        <f t="shared" si="3"/>
        <v>0</v>
      </c>
      <c r="BT64">
        <f t="shared" si="4"/>
        <v>0</v>
      </c>
      <c r="BU64">
        <f t="shared" si="28"/>
        <v>0</v>
      </c>
    </row>
    <row r="65" spans="1:73" x14ac:dyDescent="0.2">
      <c r="A65" s="5">
        <f>periods!$A65</f>
        <v>0</v>
      </c>
      <c r="B65" s="5">
        <f>IF(ISBLANK(periods!$AC65), periods!$A66, periods!$AC65)</f>
        <v>0</v>
      </c>
      <c r="C65" t="e">
        <f>IF(ISBLANK(periods!$C65), output_periods!$AU64, periods!$C65)</f>
        <v>#VALUE!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 t="e">
        <f>IF(ISBLANK(periods!$L65), output_periods!$AZ64, periods!$L65)</f>
        <v>#VALUE!</v>
      </c>
      <c r="M65" t="str">
        <f>IF(ISBLANK(periods!$M65), output_periods!$M64, periods!$M65)</f>
        <v>Occupiable units (opt)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 t="str">
        <f>IF(ISBLANK(periods!$AA65), output_periods!$AA64, periods!$AA65)</f>
        <v>Monthly Average Rent (optional)</v>
      </c>
      <c r="AB65" t="str">
        <f>IF(ISBLANK(periods!$AB65), output_periods!$AB64, periods!$AB65)</f>
        <v>Lowest Monthly Rent (optional)</v>
      </c>
      <c r="AC65" s="69">
        <f>periods!AC65</f>
        <v>0</v>
      </c>
      <c r="AD65" s="64">
        <f>periods!AD65</f>
        <v>0</v>
      </c>
      <c r="AE65" s="64">
        <f>periods!AE65</f>
        <v>0</v>
      </c>
      <c r="AF65" s="64">
        <f>periods!AF65</f>
        <v>0</v>
      </c>
      <c r="AG65" s="64">
        <f>periods!AG65</f>
        <v>0</v>
      </c>
      <c r="AH65" s="64">
        <f>periods!AH65</f>
        <v>0</v>
      </c>
      <c r="AI65" s="64">
        <f>periods!AI65</f>
        <v>0</v>
      </c>
      <c r="AJ65" s="64">
        <f>periods!AJ65</f>
        <v>0</v>
      </c>
      <c r="AK65" s="64">
        <f>periods!AK65</f>
        <v>0</v>
      </c>
      <c r="AL65" s="64">
        <f>periods!AL65</f>
        <v>0</v>
      </c>
      <c r="AM65" s="64">
        <f>periods!AM65</f>
        <v>0</v>
      </c>
      <c r="AN65" s="72">
        <f>periods!AN65</f>
        <v>0</v>
      </c>
      <c r="AO65" s="72">
        <f>periods!AO65</f>
        <v>0</v>
      </c>
      <c r="AP65" s="64">
        <f>periods!AP65</f>
        <v>0</v>
      </c>
      <c r="AQ65" s="64">
        <f>periods!AQ65</f>
        <v>0</v>
      </c>
      <c r="AR65" s="64">
        <f>periods!AR65</f>
        <v>0</v>
      </c>
      <c r="AS65" s="4">
        <f t="shared" si="5"/>
        <v>0</v>
      </c>
      <c r="AT65" t="str">
        <f t="shared" si="6"/>
        <v>Occupiable units (opt)</v>
      </c>
      <c r="AU65" t="e">
        <f t="shared" si="7"/>
        <v>#VALUE!</v>
      </c>
      <c r="AV65">
        <f t="shared" si="8"/>
        <v>0</v>
      </c>
      <c r="AW65">
        <f t="shared" si="9"/>
        <v>0</v>
      </c>
      <c r="AX65">
        <f t="shared" si="10"/>
        <v>0</v>
      </c>
      <c r="AY65" s="8">
        <f t="shared" si="11"/>
        <v>0</v>
      </c>
      <c r="AZ65" t="e">
        <f t="shared" si="12"/>
        <v>#VALUE!</v>
      </c>
      <c r="BA65">
        <f t="shared" si="13"/>
        <v>0</v>
      </c>
      <c r="BB65">
        <f t="shared" si="14"/>
        <v>0</v>
      </c>
      <c r="BC65">
        <f t="shared" si="15"/>
        <v>0</v>
      </c>
      <c r="BD65">
        <f t="shared" si="16"/>
        <v>0</v>
      </c>
      <c r="BE65" t="e">
        <f t="shared" si="17"/>
        <v>#VALUE!</v>
      </c>
      <c r="BF65" t="e">
        <f t="shared" si="18"/>
        <v>#VALUE!</v>
      </c>
      <c r="BG65" t="e">
        <f t="shared" si="19"/>
        <v>#VALUE!</v>
      </c>
      <c r="BH65">
        <f t="shared" si="20"/>
        <v>0</v>
      </c>
      <c r="BI65">
        <f t="shared" si="21"/>
        <v>0</v>
      </c>
      <c r="BJ65">
        <f t="shared" si="22"/>
        <v>0</v>
      </c>
      <c r="BK65">
        <f t="shared" si="23"/>
        <v>0</v>
      </c>
      <c r="BL65">
        <f t="shared" si="24"/>
        <v>0</v>
      </c>
      <c r="BM65">
        <f t="shared" si="25"/>
        <v>0</v>
      </c>
      <c r="BN65">
        <f t="shared" si="26"/>
        <v>0</v>
      </c>
      <c r="BO65">
        <f t="shared" si="27"/>
        <v>0</v>
      </c>
      <c r="BP65">
        <f t="shared" si="0"/>
        <v>0</v>
      </c>
      <c r="BQ65">
        <f t="shared" si="1"/>
        <v>0</v>
      </c>
      <c r="BR65">
        <f t="shared" si="2"/>
        <v>0</v>
      </c>
      <c r="BS65">
        <f t="shared" si="3"/>
        <v>0</v>
      </c>
      <c r="BT65">
        <f t="shared" si="4"/>
        <v>0</v>
      </c>
      <c r="BU65">
        <f t="shared" si="28"/>
        <v>0</v>
      </c>
    </row>
    <row r="66" spans="1:73" x14ac:dyDescent="0.2">
      <c r="A66" s="5">
        <f>periods!$A66</f>
        <v>0</v>
      </c>
      <c r="B66" s="5">
        <f>IF(ISBLANK(periods!$AC66), periods!$A67, periods!$AC66)</f>
        <v>0</v>
      </c>
      <c r="C66" t="e">
        <f>IF(ISBLANK(periods!$C66), output_periods!$AU65, periods!$C66)</f>
        <v>#VALUE!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 t="e">
        <f>IF(ISBLANK(periods!$L66), output_periods!$AZ65, periods!$L66)</f>
        <v>#VALUE!</v>
      </c>
      <c r="M66" t="str">
        <f>IF(ISBLANK(periods!$M66), output_periods!$M65, periods!$M66)</f>
        <v>Occupiable units (opt)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 t="str">
        <f>IF(ISBLANK(periods!$AA66), output_periods!$AA65, periods!$AA66)</f>
        <v>Monthly Average Rent (optional)</v>
      </c>
      <c r="AB66" t="str">
        <f>IF(ISBLANK(periods!$AB66), output_periods!$AB65, periods!$AB66)</f>
        <v>Lowest Monthly Rent (optional)</v>
      </c>
      <c r="AC66" s="69">
        <f>periods!AC66</f>
        <v>0</v>
      </c>
      <c r="AD66" s="64">
        <f>periods!AD66</f>
        <v>0</v>
      </c>
      <c r="AE66" s="64">
        <f>periods!AE66</f>
        <v>0</v>
      </c>
      <c r="AF66" s="64">
        <f>periods!AF66</f>
        <v>0</v>
      </c>
      <c r="AG66" s="64">
        <f>periods!AG66</f>
        <v>0</v>
      </c>
      <c r="AH66" s="64">
        <f>periods!AH66</f>
        <v>0</v>
      </c>
      <c r="AI66" s="64">
        <f>periods!AI66</f>
        <v>0</v>
      </c>
      <c r="AJ66" s="64">
        <f>periods!AJ66</f>
        <v>0</v>
      </c>
      <c r="AK66" s="64">
        <f>periods!AK66</f>
        <v>0</v>
      </c>
      <c r="AL66" s="64">
        <f>periods!AL66</f>
        <v>0</v>
      </c>
      <c r="AM66" s="64">
        <f>periods!AM66</f>
        <v>0</v>
      </c>
      <c r="AN66" s="72">
        <f>periods!AN66</f>
        <v>0</v>
      </c>
      <c r="AO66" s="72">
        <f>periods!AO66</f>
        <v>0</v>
      </c>
      <c r="AP66" s="64">
        <f>periods!AP66</f>
        <v>0</v>
      </c>
      <c r="AQ66" s="64">
        <f>periods!AQ66</f>
        <v>0</v>
      </c>
      <c r="AR66" s="64">
        <f>periods!AR66</f>
        <v>0</v>
      </c>
      <c r="AS66" s="4">
        <f t="shared" si="5"/>
        <v>0</v>
      </c>
      <c r="AT66" t="str">
        <f t="shared" si="6"/>
        <v>Occupiable units (opt)</v>
      </c>
      <c r="AU66" t="e">
        <f t="shared" si="7"/>
        <v>#VALUE!</v>
      </c>
      <c r="AV66">
        <f t="shared" si="8"/>
        <v>0</v>
      </c>
      <c r="AW66">
        <f t="shared" si="9"/>
        <v>0</v>
      </c>
      <c r="AX66">
        <f t="shared" si="10"/>
        <v>0</v>
      </c>
      <c r="AY66" s="8">
        <f t="shared" si="11"/>
        <v>0</v>
      </c>
      <c r="AZ66" t="e">
        <f t="shared" si="12"/>
        <v>#VALUE!</v>
      </c>
      <c r="BA66">
        <f t="shared" si="13"/>
        <v>0</v>
      </c>
      <c r="BB66">
        <f t="shared" si="14"/>
        <v>0</v>
      </c>
      <c r="BC66">
        <f t="shared" si="15"/>
        <v>0</v>
      </c>
      <c r="BD66">
        <f t="shared" si="16"/>
        <v>0</v>
      </c>
      <c r="BE66" t="e">
        <f t="shared" si="17"/>
        <v>#VALUE!</v>
      </c>
      <c r="BF66" t="e">
        <f t="shared" si="18"/>
        <v>#VALUE!</v>
      </c>
      <c r="BG66" t="e">
        <f t="shared" si="19"/>
        <v>#VALUE!</v>
      </c>
      <c r="BH66">
        <f t="shared" si="20"/>
        <v>0</v>
      </c>
      <c r="BI66">
        <f t="shared" si="21"/>
        <v>0</v>
      </c>
      <c r="BJ66">
        <f t="shared" si="22"/>
        <v>0</v>
      </c>
      <c r="BK66">
        <f t="shared" si="23"/>
        <v>0</v>
      </c>
      <c r="BL66">
        <f t="shared" si="24"/>
        <v>0</v>
      </c>
      <c r="BM66">
        <f t="shared" si="25"/>
        <v>0</v>
      </c>
      <c r="BN66">
        <f t="shared" si="26"/>
        <v>0</v>
      </c>
      <c r="BO66">
        <f t="shared" si="27"/>
        <v>0</v>
      </c>
      <c r="BP66">
        <f t="shared" si="0"/>
        <v>0</v>
      </c>
      <c r="BQ66">
        <f t="shared" si="1"/>
        <v>0</v>
      </c>
      <c r="BR66">
        <f t="shared" si="2"/>
        <v>0</v>
      </c>
      <c r="BS66">
        <f t="shared" si="3"/>
        <v>0</v>
      </c>
      <c r="BT66">
        <f t="shared" si="4"/>
        <v>0</v>
      </c>
      <c r="BU66">
        <f t="shared" si="28"/>
        <v>0</v>
      </c>
    </row>
    <row r="67" spans="1:73" x14ac:dyDescent="0.2">
      <c r="A67" s="5">
        <f>periods!$A67</f>
        <v>0</v>
      </c>
      <c r="B67" s="5">
        <f>IF(ISBLANK(periods!$AC67), periods!$A68, periods!$AC67)</f>
        <v>0</v>
      </c>
      <c r="C67" t="e">
        <f>IF(ISBLANK(periods!$C67), output_periods!$AU66, periods!$C67)</f>
        <v>#VALUE!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 t="e">
        <f>IF(ISBLANK(periods!$L67), output_periods!$AZ66, periods!$L67)</f>
        <v>#VALUE!</v>
      </c>
      <c r="M67" t="str">
        <f>IF(ISBLANK(periods!$M67), output_periods!$M66, periods!$M67)</f>
        <v>Occupiable units (opt)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 t="str">
        <f>IF(ISBLANK(periods!$AA67), output_periods!$AA66, periods!$AA67)</f>
        <v>Monthly Average Rent (optional)</v>
      </c>
      <c r="AB67" t="str">
        <f>IF(ISBLANK(periods!$AB67), output_periods!$AB66, periods!$AB67)</f>
        <v>Lowest Monthly Rent (optional)</v>
      </c>
      <c r="AC67" s="69">
        <f>periods!AC67</f>
        <v>0</v>
      </c>
      <c r="AD67" s="64">
        <f>periods!AD67</f>
        <v>0</v>
      </c>
      <c r="AE67" s="64">
        <f>periods!AE67</f>
        <v>0</v>
      </c>
      <c r="AF67" s="64">
        <f>periods!AF67</f>
        <v>0</v>
      </c>
      <c r="AG67" s="64">
        <f>periods!AG67</f>
        <v>0</v>
      </c>
      <c r="AH67" s="64">
        <f>periods!AH67</f>
        <v>0</v>
      </c>
      <c r="AI67" s="64">
        <f>periods!AI67</f>
        <v>0</v>
      </c>
      <c r="AJ67" s="64">
        <f>periods!AJ67</f>
        <v>0</v>
      </c>
      <c r="AK67" s="64">
        <f>periods!AK67</f>
        <v>0</v>
      </c>
      <c r="AL67" s="64">
        <f>periods!AL67</f>
        <v>0</v>
      </c>
      <c r="AM67" s="64">
        <f>periods!AM67</f>
        <v>0</v>
      </c>
      <c r="AN67" s="72">
        <f>periods!AN67</f>
        <v>0</v>
      </c>
      <c r="AO67" s="72">
        <f>periods!AO67</f>
        <v>0</v>
      </c>
      <c r="AP67" s="64">
        <f>periods!AP67</f>
        <v>0</v>
      </c>
      <c r="AQ67" s="64">
        <f>periods!AQ67</f>
        <v>0</v>
      </c>
      <c r="AR67" s="64">
        <f>periods!AR67</f>
        <v>0</v>
      </c>
      <c r="AS67" s="4">
        <f t="shared" si="5"/>
        <v>0</v>
      </c>
      <c r="AT67" t="str">
        <f t="shared" si="6"/>
        <v>Occupiable units (opt)</v>
      </c>
      <c r="AU67" t="e">
        <f t="shared" si="7"/>
        <v>#VALUE!</v>
      </c>
      <c r="AV67">
        <f t="shared" si="8"/>
        <v>0</v>
      </c>
      <c r="AW67">
        <f t="shared" si="9"/>
        <v>0</v>
      </c>
      <c r="AX67">
        <f t="shared" si="10"/>
        <v>0</v>
      </c>
      <c r="AY67" s="8">
        <f t="shared" si="11"/>
        <v>0</v>
      </c>
      <c r="AZ67" t="e">
        <f t="shared" si="12"/>
        <v>#VALUE!</v>
      </c>
      <c r="BA67">
        <f t="shared" si="13"/>
        <v>0</v>
      </c>
      <c r="BB67">
        <f t="shared" si="14"/>
        <v>0</v>
      </c>
      <c r="BC67">
        <f t="shared" si="15"/>
        <v>0</v>
      </c>
      <c r="BD67">
        <f t="shared" si="16"/>
        <v>0</v>
      </c>
      <c r="BE67" t="e">
        <f t="shared" si="17"/>
        <v>#VALUE!</v>
      </c>
      <c r="BF67" t="e">
        <f t="shared" si="18"/>
        <v>#VALUE!</v>
      </c>
      <c r="BG67" t="e">
        <f t="shared" si="19"/>
        <v>#VALUE!</v>
      </c>
      <c r="BH67">
        <f t="shared" si="20"/>
        <v>0</v>
      </c>
      <c r="BI67">
        <f t="shared" si="21"/>
        <v>0</v>
      </c>
      <c r="BJ67">
        <f t="shared" si="22"/>
        <v>0</v>
      </c>
      <c r="BK67">
        <f t="shared" si="23"/>
        <v>0</v>
      </c>
      <c r="BL67">
        <f t="shared" si="24"/>
        <v>0</v>
      </c>
      <c r="BM67">
        <f t="shared" si="25"/>
        <v>0</v>
      </c>
      <c r="BN67">
        <f t="shared" si="26"/>
        <v>0</v>
      </c>
      <c r="BO67">
        <f t="shared" si="27"/>
        <v>0</v>
      </c>
      <c r="BP67">
        <f t="shared" ref="BP67:BP130" si="29">IFERROR($BB67/P67, 0)</f>
        <v>0</v>
      </c>
      <c r="BQ67">
        <f t="shared" ref="BQ67:BQ130" si="30">IFERROR($BB67/Q67, 0)</f>
        <v>0</v>
      </c>
      <c r="BR67">
        <f t="shared" ref="BR67:BR130" si="31">IFERROR($BB67/R67, 0)</f>
        <v>0</v>
      </c>
      <c r="BS67">
        <f t="shared" ref="BS67:BS130" si="32">IFERROR($BB67/D67, 0)</f>
        <v>0</v>
      </c>
      <c r="BT67">
        <f t="shared" ref="BT67:BT130" si="33">IFERROR($BB67/E67, 0)</f>
        <v>0</v>
      </c>
      <c r="BU67">
        <f t="shared" si="28"/>
        <v>0</v>
      </c>
    </row>
    <row r="68" spans="1:73" x14ac:dyDescent="0.2">
      <c r="A68" s="5">
        <f>periods!$A68</f>
        <v>0</v>
      </c>
      <c r="B68" s="5">
        <f>IF(ISBLANK(periods!$AC68), periods!$A69, periods!$AC68)</f>
        <v>0</v>
      </c>
      <c r="C68" t="e">
        <f>IF(ISBLANK(periods!$C68), output_periods!$AU67, periods!$C68)</f>
        <v>#VALUE!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 t="e">
        <f>IF(ISBLANK(periods!$L68), output_periods!$AZ67, periods!$L68)</f>
        <v>#VALUE!</v>
      </c>
      <c r="M68" t="str">
        <f>IF(ISBLANK(periods!$M68), output_periods!$M67, periods!$M68)</f>
        <v>Occupiable units (opt)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 t="str">
        <f>IF(ISBLANK(periods!$AA68), output_periods!$AA67, periods!$AA68)</f>
        <v>Monthly Average Rent (optional)</v>
      </c>
      <c r="AB68" t="str">
        <f>IF(ISBLANK(periods!$AB68), output_periods!$AB67, periods!$AB68)</f>
        <v>Lowest Monthly Rent (optional)</v>
      </c>
      <c r="AC68" s="69">
        <f>periods!AC68</f>
        <v>0</v>
      </c>
      <c r="AD68" s="64">
        <f>periods!AD68</f>
        <v>0</v>
      </c>
      <c r="AE68" s="64">
        <f>periods!AE68</f>
        <v>0</v>
      </c>
      <c r="AF68" s="64">
        <f>periods!AF68</f>
        <v>0</v>
      </c>
      <c r="AG68" s="64">
        <f>periods!AG68</f>
        <v>0</v>
      </c>
      <c r="AH68" s="64">
        <f>periods!AH68</f>
        <v>0</v>
      </c>
      <c r="AI68" s="64">
        <f>periods!AI68</f>
        <v>0</v>
      </c>
      <c r="AJ68" s="64">
        <f>periods!AJ68</f>
        <v>0</v>
      </c>
      <c r="AK68" s="64">
        <f>periods!AK68</f>
        <v>0</v>
      </c>
      <c r="AL68" s="64">
        <f>periods!AL68</f>
        <v>0</v>
      </c>
      <c r="AM68" s="64">
        <f>periods!AM68</f>
        <v>0</v>
      </c>
      <c r="AN68" s="72">
        <f>periods!AN68</f>
        <v>0</v>
      </c>
      <c r="AO68" s="72">
        <f>periods!AO68</f>
        <v>0</v>
      </c>
      <c r="AP68" s="64">
        <f>periods!AP68</f>
        <v>0</v>
      </c>
      <c r="AQ68" s="64">
        <f>periods!AQ68</f>
        <v>0</v>
      </c>
      <c r="AR68" s="64">
        <f>periods!AR68</f>
        <v>0</v>
      </c>
      <c r="AS68" s="4">
        <f t="shared" ref="AS68:AS131" si="34">E68-F68</f>
        <v>0</v>
      </c>
      <c r="AT68" t="str">
        <f t="shared" ref="AT68:AT131" si="35">M68</f>
        <v>Occupiable units (opt)</v>
      </c>
      <c r="AU68" t="e">
        <f t="shared" ref="AU68:AU131" si="36">C68+AS68</f>
        <v>#VALUE!</v>
      </c>
      <c r="AV68">
        <f t="shared" ref="AV68:AV131" si="37">IFERROR(AU68/AT68,0)</f>
        <v>0</v>
      </c>
      <c r="AW68">
        <f t="shared" ref="AW68:AW131" si="38">J68+K68</f>
        <v>0</v>
      </c>
      <c r="AX68">
        <f t="shared" ref="AX68:AX131" si="39">IFERROR(J68/AW68, 0)</f>
        <v>0</v>
      </c>
      <c r="AY68" s="8">
        <f t="shared" ref="AY68:AY131" si="40">IFERROR(G68/D68, 0)</f>
        <v>0</v>
      </c>
      <c r="AZ68" t="e">
        <f t="shared" ref="AZ68:AZ131" si="41">L68+N68-O68</f>
        <v>#VALUE!</v>
      </c>
      <c r="BA68">
        <f t="shared" ref="BA68:BA131" si="42">IFERROR(AZ68/AT68, 0)</f>
        <v>0</v>
      </c>
      <c r="BB68">
        <f t="shared" ref="BB68:BB131" si="43">SUM(S68:V68)</f>
        <v>0</v>
      </c>
      <c r="BC68">
        <f t="shared" ref="BC68:BC131" si="44">SUM(W68:Z68)</f>
        <v>0</v>
      </c>
      <c r="BD68">
        <f t="shared" ref="BD68:BD131" si="45">SUM(BB68:BC68)</f>
        <v>0</v>
      </c>
      <c r="BE68" t="e">
        <f t="shared" ref="BE68:BE131" si="46">AS68*AA68*12</f>
        <v>#VALUE!</v>
      </c>
      <c r="BF68" t="e">
        <f t="shared" ref="BF68:BF131" si="47">I68*AA68*12</f>
        <v>#VALUE!</v>
      </c>
      <c r="BG68" t="e">
        <f t="shared" ref="BG68:BG131" si="48">SUM(BE68:BF68)</f>
        <v>#VALUE!</v>
      </c>
      <c r="BH68">
        <f t="shared" ref="BH68:BH131" si="49">ROUND(IFERROR(BE68/BB68, 0), 0)</f>
        <v>0</v>
      </c>
      <c r="BI68">
        <f t="shared" ref="BI68:BI131" si="50">ROUND(IFERROR(BF68/BC68, 0), 0)</f>
        <v>0</v>
      </c>
      <c r="BJ68">
        <f t="shared" ref="BJ68:BJ131" si="51">(BH68 * IFERROR(BB68/BD68, 0)) + (BI68 * IFERROR(BC68/BE68, 0))</f>
        <v>0</v>
      </c>
      <c r="BK68">
        <f t="shared" ref="BK68:BK131" si="52">IFERROR(Q68/P68, 0)</f>
        <v>0</v>
      </c>
      <c r="BL68">
        <f t="shared" ref="BL68:BL131" si="53">IFERROR(R68/Q68, 0)</f>
        <v>0</v>
      </c>
      <c r="BM68">
        <f t="shared" ref="BM68:BM131" si="54">IFERROR(D68/R68, 0)</f>
        <v>0</v>
      </c>
      <c r="BN68">
        <f t="shared" ref="BN68:BN131" si="55">IFERROR(E68/D68, 0)</f>
        <v>0</v>
      </c>
      <c r="BO68">
        <f t="shared" ref="BO68:BO131" si="56">IFERROR(E68/P68, 0)</f>
        <v>0</v>
      </c>
      <c r="BP68">
        <f t="shared" si="29"/>
        <v>0</v>
      </c>
      <c r="BQ68">
        <f t="shared" si="30"/>
        <v>0</v>
      </c>
      <c r="BR68">
        <f t="shared" si="31"/>
        <v>0</v>
      </c>
      <c r="BS68">
        <f t="shared" si="32"/>
        <v>0</v>
      </c>
      <c r="BT68">
        <f t="shared" si="33"/>
        <v>0</v>
      </c>
      <c r="BU68">
        <f t="shared" ref="BU68:BU131" si="57">IFERROR(BT68/AB68, 0)</f>
        <v>0</v>
      </c>
    </row>
    <row r="69" spans="1:73" x14ac:dyDescent="0.2">
      <c r="A69" s="5">
        <f>periods!$A69</f>
        <v>0</v>
      </c>
      <c r="B69" s="5">
        <f>IF(ISBLANK(periods!$AC69), periods!$A70, periods!$AC69)</f>
        <v>0</v>
      </c>
      <c r="C69" t="e">
        <f>IF(ISBLANK(periods!$C69), output_periods!$AU68, periods!$C69)</f>
        <v>#VALUE!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 t="e">
        <f>IF(ISBLANK(periods!$L69), output_periods!$AZ68, periods!$L69)</f>
        <v>#VALUE!</v>
      </c>
      <c r="M69" t="str">
        <f>IF(ISBLANK(periods!$M69), output_periods!$M68, periods!$M69)</f>
        <v>Occupiable units (opt)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 t="str">
        <f>IF(ISBLANK(periods!$AA69), output_periods!$AA68, periods!$AA69)</f>
        <v>Monthly Average Rent (optional)</v>
      </c>
      <c r="AB69" t="str">
        <f>IF(ISBLANK(periods!$AB69), output_periods!$AB68, periods!$AB69)</f>
        <v>Lowest Monthly Rent (optional)</v>
      </c>
      <c r="AC69" s="69">
        <f>periods!AC69</f>
        <v>0</v>
      </c>
      <c r="AD69" s="64">
        <f>periods!AD69</f>
        <v>0</v>
      </c>
      <c r="AE69" s="64">
        <f>periods!AE69</f>
        <v>0</v>
      </c>
      <c r="AF69" s="64">
        <f>periods!AF69</f>
        <v>0</v>
      </c>
      <c r="AG69" s="64">
        <f>periods!AG69</f>
        <v>0</v>
      </c>
      <c r="AH69" s="64">
        <f>periods!AH69</f>
        <v>0</v>
      </c>
      <c r="AI69" s="64">
        <f>periods!AI69</f>
        <v>0</v>
      </c>
      <c r="AJ69" s="64">
        <f>periods!AJ69</f>
        <v>0</v>
      </c>
      <c r="AK69" s="64">
        <f>periods!AK69</f>
        <v>0</v>
      </c>
      <c r="AL69" s="64">
        <f>periods!AL69</f>
        <v>0</v>
      </c>
      <c r="AM69" s="64">
        <f>periods!AM69</f>
        <v>0</v>
      </c>
      <c r="AN69" s="72">
        <f>periods!AN69</f>
        <v>0</v>
      </c>
      <c r="AO69" s="72">
        <f>periods!AO69</f>
        <v>0</v>
      </c>
      <c r="AP69" s="64">
        <f>periods!AP69</f>
        <v>0</v>
      </c>
      <c r="AQ69" s="64">
        <f>periods!AQ69</f>
        <v>0</v>
      </c>
      <c r="AR69" s="64">
        <f>periods!AR69</f>
        <v>0</v>
      </c>
      <c r="AS69" s="4">
        <f t="shared" si="34"/>
        <v>0</v>
      </c>
      <c r="AT69" t="str">
        <f t="shared" si="35"/>
        <v>Occupiable units (opt)</v>
      </c>
      <c r="AU69" t="e">
        <f t="shared" si="36"/>
        <v>#VALUE!</v>
      </c>
      <c r="AV69">
        <f t="shared" si="37"/>
        <v>0</v>
      </c>
      <c r="AW69">
        <f t="shared" si="38"/>
        <v>0</v>
      </c>
      <c r="AX69">
        <f t="shared" si="39"/>
        <v>0</v>
      </c>
      <c r="AY69" s="8">
        <f t="shared" si="40"/>
        <v>0</v>
      </c>
      <c r="AZ69" t="e">
        <f t="shared" si="41"/>
        <v>#VALUE!</v>
      </c>
      <c r="BA69">
        <f t="shared" si="42"/>
        <v>0</v>
      </c>
      <c r="BB69">
        <f t="shared" si="43"/>
        <v>0</v>
      </c>
      <c r="BC69">
        <f t="shared" si="44"/>
        <v>0</v>
      </c>
      <c r="BD69">
        <f t="shared" si="45"/>
        <v>0</v>
      </c>
      <c r="BE69" t="e">
        <f t="shared" si="46"/>
        <v>#VALUE!</v>
      </c>
      <c r="BF69" t="e">
        <f t="shared" si="47"/>
        <v>#VALUE!</v>
      </c>
      <c r="BG69" t="e">
        <f t="shared" si="48"/>
        <v>#VALUE!</v>
      </c>
      <c r="BH69">
        <f t="shared" si="49"/>
        <v>0</v>
      </c>
      <c r="BI69">
        <f t="shared" si="50"/>
        <v>0</v>
      </c>
      <c r="BJ69">
        <f t="shared" si="51"/>
        <v>0</v>
      </c>
      <c r="BK69">
        <f t="shared" si="52"/>
        <v>0</v>
      </c>
      <c r="BL69">
        <f t="shared" si="53"/>
        <v>0</v>
      </c>
      <c r="BM69">
        <f t="shared" si="54"/>
        <v>0</v>
      </c>
      <c r="BN69">
        <f t="shared" si="55"/>
        <v>0</v>
      </c>
      <c r="BO69">
        <f t="shared" si="56"/>
        <v>0</v>
      </c>
      <c r="BP69">
        <f t="shared" si="29"/>
        <v>0</v>
      </c>
      <c r="BQ69">
        <f t="shared" si="30"/>
        <v>0</v>
      </c>
      <c r="BR69">
        <f t="shared" si="31"/>
        <v>0</v>
      </c>
      <c r="BS69">
        <f t="shared" si="32"/>
        <v>0</v>
      </c>
      <c r="BT69">
        <f t="shared" si="33"/>
        <v>0</v>
      </c>
      <c r="BU69">
        <f t="shared" si="57"/>
        <v>0</v>
      </c>
    </row>
    <row r="70" spans="1:73" x14ac:dyDescent="0.2">
      <c r="A70" s="5">
        <f>periods!$A70</f>
        <v>0</v>
      </c>
      <c r="B70" s="5">
        <f>IF(ISBLANK(periods!$AC70), periods!$A71, periods!$AC70)</f>
        <v>0</v>
      </c>
      <c r="C70" t="e">
        <f>IF(ISBLANK(periods!$C70), output_periods!$AU69, periods!$C70)</f>
        <v>#VALUE!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 t="e">
        <f>IF(ISBLANK(periods!$L70), output_periods!$AZ69, periods!$L70)</f>
        <v>#VALUE!</v>
      </c>
      <c r="M70" t="str">
        <f>IF(ISBLANK(periods!$M70), output_periods!$M69, periods!$M70)</f>
        <v>Occupiable units (opt)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 t="str">
        <f>IF(ISBLANK(periods!$AA70), output_periods!$AA69, periods!$AA70)</f>
        <v>Monthly Average Rent (optional)</v>
      </c>
      <c r="AB70" t="str">
        <f>IF(ISBLANK(periods!$AB70), output_periods!$AB69, periods!$AB70)</f>
        <v>Lowest Monthly Rent (optional)</v>
      </c>
      <c r="AC70" s="69">
        <f>periods!AC70</f>
        <v>0</v>
      </c>
      <c r="AD70" s="64">
        <f>periods!AD70</f>
        <v>0</v>
      </c>
      <c r="AE70" s="64">
        <f>periods!AE70</f>
        <v>0</v>
      </c>
      <c r="AF70" s="64">
        <f>periods!AF70</f>
        <v>0</v>
      </c>
      <c r="AG70" s="64">
        <f>periods!AG70</f>
        <v>0</v>
      </c>
      <c r="AH70" s="64">
        <f>periods!AH70</f>
        <v>0</v>
      </c>
      <c r="AI70" s="64">
        <f>periods!AI70</f>
        <v>0</v>
      </c>
      <c r="AJ70" s="64">
        <f>periods!AJ70</f>
        <v>0</v>
      </c>
      <c r="AK70" s="64">
        <f>periods!AK70</f>
        <v>0</v>
      </c>
      <c r="AL70" s="64">
        <f>periods!AL70</f>
        <v>0</v>
      </c>
      <c r="AM70" s="64">
        <f>periods!AM70</f>
        <v>0</v>
      </c>
      <c r="AN70" s="72">
        <f>periods!AN70</f>
        <v>0</v>
      </c>
      <c r="AO70" s="72">
        <f>periods!AO70</f>
        <v>0</v>
      </c>
      <c r="AP70" s="64">
        <f>periods!AP70</f>
        <v>0</v>
      </c>
      <c r="AQ70" s="64">
        <f>periods!AQ70</f>
        <v>0</v>
      </c>
      <c r="AR70" s="64">
        <f>periods!AR70</f>
        <v>0</v>
      </c>
      <c r="AS70" s="4">
        <f t="shared" si="34"/>
        <v>0</v>
      </c>
      <c r="AT70" t="str">
        <f t="shared" si="35"/>
        <v>Occupiable units (opt)</v>
      </c>
      <c r="AU70" t="e">
        <f t="shared" si="36"/>
        <v>#VALUE!</v>
      </c>
      <c r="AV70">
        <f t="shared" si="37"/>
        <v>0</v>
      </c>
      <c r="AW70">
        <f t="shared" si="38"/>
        <v>0</v>
      </c>
      <c r="AX70">
        <f t="shared" si="39"/>
        <v>0</v>
      </c>
      <c r="AY70" s="8">
        <f t="shared" si="40"/>
        <v>0</v>
      </c>
      <c r="AZ70" t="e">
        <f t="shared" si="41"/>
        <v>#VALUE!</v>
      </c>
      <c r="BA70">
        <f t="shared" si="42"/>
        <v>0</v>
      </c>
      <c r="BB70">
        <f t="shared" si="43"/>
        <v>0</v>
      </c>
      <c r="BC70">
        <f t="shared" si="44"/>
        <v>0</v>
      </c>
      <c r="BD70">
        <f t="shared" si="45"/>
        <v>0</v>
      </c>
      <c r="BE70" t="e">
        <f t="shared" si="46"/>
        <v>#VALUE!</v>
      </c>
      <c r="BF70" t="e">
        <f t="shared" si="47"/>
        <v>#VALUE!</v>
      </c>
      <c r="BG70" t="e">
        <f t="shared" si="48"/>
        <v>#VALUE!</v>
      </c>
      <c r="BH70">
        <f t="shared" si="49"/>
        <v>0</v>
      </c>
      <c r="BI70">
        <f t="shared" si="50"/>
        <v>0</v>
      </c>
      <c r="BJ70">
        <f t="shared" si="51"/>
        <v>0</v>
      </c>
      <c r="BK70">
        <f t="shared" si="52"/>
        <v>0</v>
      </c>
      <c r="BL70">
        <f t="shared" si="53"/>
        <v>0</v>
      </c>
      <c r="BM70">
        <f t="shared" si="54"/>
        <v>0</v>
      </c>
      <c r="BN70">
        <f t="shared" si="55"/>
        <v>0</v>
      </c>
      <c r="BO70">
        <f t="shared" si="56"/>
        <v>0</v>
      </c>
      <c r="BP70">
        <f t="shared" si="29"/>
        <v>0</v>
      </c>
      <c r="BQ70">
        <f t="shared" si="30"/>
        <v>0</v>
      </c>
      <c r="BR70">
        <f t="shared" si="31"/>
        <v>0</v>
      </c>
      <c r="BS70">
        <f t="shared" si="32"/>
        <v>0</v>
      </c>
      <c r="BT70">
        <f t="shared" si="33"/>
        <v>0</v>
      </c>
      <c r="BU70">
        <f t="shared" si="57"/>
        <v>0</v>
      </c>
    </row>
    <row r="71" spans="1:73" x14ac:dyDescent="0.2">
      <c r="A71" s="5">
        <f>periods!$A71</f>
        <v>0</v>
      </c>
      <c r="B71" s="5">
        <f>IF(ISBLANK(periods!$AC71), periods!$A72, periods!$AC71)</f>
        <v>0</v>
      </c>
      <c r="C71" t="e">
        <f>IF(ISBLANK(periods!$C71), output_periods!$AU70, periods!$C71)</f>
        <v>#VALUE!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 t="e">
        <f>IF(ISBLANK(periods!$L71), output_periods!$AZ70, periods!$L71)</f>
        <v>#VALUE!</v>
      </c>
      <c r="M71" t="str">
        <f>IF(ISBLANK(periods!$M71), output_periods!$M70, periods!$M71)</f>
        <v>Occupiable units (opt)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 t="str">
        <f>IF(ISBLANK(periods!$AA71), output_periods!$AA70, periods!$AA71)</f>
        <v>Monthly Average Rent (optional)</v>
      </c>
      <c r="AB71" t="str">
        <f>IF(ISBLANK(periods!$AB71), output_periods!$AB70, periods!$AB71)</f>
        <v>Lowest Monthly Rent (optional)</v>
      </c>
      <c r="AC71" s="69">
        <f>periods!AC71</f>
        <v>0</v>
      </c>
      <c r="AD71" s="64">
        <f>periods!AD71</f>
        <v>0</v>
      </c>
      <c r="AE71" s="64">
        <f>periods!AE71</f>
        <v>0</v>
      </c>
      <c r="AF71" s="64">
        <f>periods!AF71</f>
        <v>0</v>
      </c>
      <c r="AG71" s="64">
        <f>periods!AG71</f>
        <v>0</v>
      </c>
      <c r="AH71" s="64">
        <f>periods!AH71</f>
        <v>0</v>
      </c>
      <c r="AI71" s="64">
        <f>periods!AI71</f>
        <v>0</v>
      </c>
      <c r="AJ71" s="64">
        <f>periods!AJ71</f>
        <v>0</v>
      </c>
      <c r="AK71" s="64">
        <f>periods!AK71</f>
        <v>0</v>
      </c>
      <c r="AL71" s="64">
        <f>periods!AL71</f>
        <v>0</v>
      </c>
      <c r="AM71" s="64">
        <f>periods!AM71</f>
        <v>0</v>
      </c>
      <c r="AN71" s="72">
        <f>periods!AN71</f>
        <v>0</v>
      </c>
      <c r="AO71" s="72">
        <f>periods!AO71</f>
        <v>0</v>
      </c>
      <c r="AP71" s="64">
        <f>periods!AP71</f>
        <v>0</v>
      </c>
      <c r="AQ71" s="64">
        <f>periods!AQ71</f>
        <v>0</v>
      </c>
      <c r="AR71" s="64">
        <f>periods!AR71</f>
        <v>0</v>
      </c>
      <c r="AS71" s="4">
        <f t="shared" si="34"/>
        <v>0</v>
      </c>
      <c r="AT71" t="str">
        <f t="shared" si="35"/>
        <v>Occupiable units (opt)</v>
      </c>
      <c r="AU71" t="e">
        <f t="shared" si="36"/>
        <v>#VALUE!</v>
      </c>
      <c r="AV71">
        <f t="shared" si="37"/>
        <v>0</v>
      </c>
      <c r="AW71">
        <f t="shared" si="38"/>
        <v>0</v>
      </c>
      <c r="AX71">
        <f t="shared" si="39"/>
        <v>0</v>
      </c>
      <c r="AY71" s="8">
        <f t="shared" si="40"/>
        <v>0</v>
      </c>
      <c r="AZ71" t="e">
        <f t="shared" si="41"/>
        <v>#VALUE!</v>
      </c>
      <c r="BA71">
        <f t="shared" si="42"/>
        <v>0</v>
      </c>
      <c r="BB71">
        <f t="shared" si="43"/>
        <v>0</v>
      </c>
      <c r="BC71">
        <f t="shared" si="44"/>
        <v>0</v>
      </c>
      <c r="BD71">
        <f t="shared" si="45"/>
        <v>0</v>
      </c>
      <c r="BE71" t="e">
        <f t="shared" si="46"/>
        <v>#VALUE!</v>
      </c>
      <c r="BF71" t="e">
        <f t="shared" si="47"/>
        <v>#VALUE!</v>
      </c>
      <c r="BG71" t="e">
        <f t="shared" si="48"/>
        <v>#VALUE!</v>
      </c>
      <c r="BH71">
        <f t="shared" si="49"/>
        <v>0</v>
      </c>
      <c r="BI71">
        <f t="shared" si="50"/>
        <v>0</v>
      </c>
      <c r="BJ71">
        <f t="shared" si="51"/>
        <v>0</v>
      </c>
      <c r="BK71">
        <f t="shared" si="52"/>
        <v>0</v>
      </c>
      <c r="BL71">
        <f t="shared" si="53"/>
        <v>0</v>
      </c>
      <c r="BM71">
        <f t="shared" si="54"/>
        <v>0</v>
      </c>
      <c r="BN71">
        <f t="shared" si="55"/>
        <v>0</v>
      </c>
      <c r="BO71">
        <f t="shared" si="56"/>
        <v>0</v>
      </c>
      <c r="BP71">
        <f t="shared" si="29"/>
        <v>0</v>
      </c>
      <c r="BQ71">
        <f t="shared" si="30"/>
        <v>0</v>
      </c>
      <c r="BR71">
        <f t="shared" si="31"/>
        <v>0</v>
      </c>
      <c r="BS71">
        <f t="shared" si="32"/>
        <v>0</v>
      </c>
      <c r="BT71">
        <f t="shared" si="33"/>
        <v>0</v>
      </c>
      <c r="BU71">
        <f t="shared" si="57"/>
        <v>0</v>
      </c>
    </row>
    <row r="72" spans="1:73" x14ac:dyDescent="0.2">
      <c r="A72" s="5">
        <f>periods!$A72</f>
        <v>0</v>
      </c>
      <c r="B72" s="5">
        <f>IF(ISBLANK(periods!$AC72), periods!$A73, periods!$AC72)</f>
        <v>0</v>
      </c>
      <c r="C72" t="e">
        <f>IF(ISBLANK(periods!$C72), output_periods!$AU71, periods!$C72)</f>
        <v>#VALUE!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 t="e">
        <f>IF(ISBLANK(periods!$L72), output_periods!$AZ71, periods!$L72)</f>
        <v>#VALUE!</v>
      </c>
      <c r="M72" t="str">
        <f>IF(ISBLANK(periods!$M72), output_periods!$M71, periods!$M72)</f>
        <v>Occupiable units (opt)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 t="str">
        <f>IF(ISBLANK(periods!$AA72), output_periods!$AA71, periods!$AA72)</f>
        <v>Monthly Average Rent (optional)</v>
      </c>
      <c r="AB72" t="str">
        <f>IF(ISBLANK(periods!$AB72), output_periods!$AB71, periods!$AB72)</f>
        <v>Lowest Monthly Rent (optional)</v>
      </c>
      <c r="AC72" s="69">
        <f>periods!AC72</f>
        <v>0</v>
      </c>
      <c r="AD72" s="64">
        <f>periods!AD72</f>
        <v>0</v>
      </c>
      <c r="AE72" s="64">
        <f>periods!AE72</f>
        <v>0</v>
      </c>
      <c r="AF72" s="64">
        <f>periods!AF72</f>
        <v>0</v>
      </c>
      <c r="AG72" s="64">
        <f>periods!AG72</f>
        <v>0</v>
      </c>
      <c r="AH72" s="64">
        <f>periods!AH72</f>
        <v>0</v>
      </c>
      <c r="AI72" s="64">
        <f>periods!AI72</f>
        <v>0</v>
      </c>
      <c r="AJ72" s="64">
        <f>periods!AJ72</f>
        <v>0</v>
      </c>
      <c r="AK72" s="64">
        <f>periods!AK72</f>
        <v>0</v>
      </c>
      <c r="AL72" s="64">
        <f>periods!AL72</f>
        <v>0</v>
      </c>
      <c r="AM72" s="64">
        <f>periods!AM72</f>
        <v>0</v>
      </c>
      <c r="AN72" s="72">
        <f>periods!AN72</f>
        <v>0</v>
      </c>
      <c r="AO72" s="72">
        <f>periods!AO72</f>
        <v>0</v>
      </c>
      <c r="AP72" s="64">
        <f>periods!AP72</f>
        <v>0</v>
      </c>
      <c r="AQ72" s="64">
        <f>periods!AQ72</f>
        <v>0</v>
      </c>
      <c r="AR72" s="64">
        <f>periods!AR72</f>
        <v>0</v>
      </c>
      <c r="AS72" s="4">
        <f t="shared" si="34"/>
        <v>0</v>
      </c>
      <c r="AT72" t="str">
        <f t="shared" si="35"/>
        <v>Occupiable units (opt)</v>
      </c>
      <c r="AU72" t="e">
        <f t="shared" si="36"/>
        <v>#VALUE!</v>
      </c>
      <c r="AV72">
        <f t="shared" si="37"/>
        <v>0</v>
      </c>
      <c r="AW72">
        <f t="shared" si="38"/>
        <v>0</v>
      </c>
      <c r="AX72">
        <f t="shared" si="39"/>
        <v>0</v>
      </c>
      <c r="AY72" s="8">
        <f t="shared" si="40"/>
        <v>0</v>
      </c>
      <c r="AZ72" t="e">
        <f t="shared" si="41"/>
        <v>#VALUE!</v>
      </c>
      <c r="BA72">
        <f t="shared" si="42"/>
        <v>0</v>
      </c>
      <c r="BB72">
        <f t="shared" si="43"/>
        <v>0</v>
      </c>
      <c r="BC72">
        <f t="shared" si="44"/>
        <v>0</v>
      </c>
      <c r="BD72">
        <f t="shared" si="45"/>
        <v>0</v>
      </c>
      <c r="BE72" t="e">
        <f t="shared" si="46"/>
        <v>#VALUE!</v>
      </c>
      <c r="BF72" t="e">
        <f t="shared" si="47"/>
        <v>#VALUE!</v>
      </c>
      <c r="BG72" t="e">
        <f t="shared" si="48"/>
        <v>#VALUE!</v>
      </c>
      <c r="BH72">
        <f t="shared" si="49"/>
        <v>0</v>
      </c>
      <c r="BI72">
        <f t="shared" si="50"/>
        <v>0</v>
      </c>
      <c r="BJ72">
        <f t="shared" si="51"/>
        <v>0</v>
      </c>
      <c r="BK72">
        <f t="shared" si="52"/>
        <v>0</v>
      </c>
      <c r="BL72">
        <f t="shared" si="53"/>
        <v>0</v>
      </c>
      <c r="BM72">
        <f t="shared" si="54"/>
        <v>0</v>
      </c>
      <c r="BN72">
        <f t="shared" si="55"/>
        <v>0</v>
      </c>
      <c r="BO72">
        <f t="shared" si="56"/>
        <v>0</v>
      </c>
      <c r="BP72">
        <f t="shared" si="29"/>
        <v>0</v>
      </c>
      <c r="BQ72">
        <f t="shared" si="30"/>
        <v>0</v>
      </c>
      <c r="BR72">
        <f t="shared" si="31"/>
        <v>0</v>
      </c>
      <c r="BS72">
        <f t="shared" si="32"/>
        <v>0</v>
      </c>
      <c r="BT72">
        <f t="shared" si="33"/>
        <v>0</v>
      </c>
      <c r="BU72">
        <f t="shared" si="57"/>
        <v>0</v>
      </c>
    </row>
    <row r="73" spans="1:73" x14ac:dyDescent="0.2">
      <c r="A73" s="5">
        <f>periods!$A73</f>
        <v>0</v>
      </c>
      <c r="B73" s="5">
        <f>IF(ISBLANK(periods!$AC73), periods!$A74, periods!$AC73)</f>
        <v>0</v>
      </c>
      <c r="C73" t="e">
        <f>IF(ISBLANK(periods!$C73), output_periods!$AU72, periods!$C73)</f>
        <v>#VALUE!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 t="e">
        <f>IF(ISBLANK(periods!$L73), output_periods!$AZ72, periods!$L73)</f>
        <v>#VALUE!</v>
      </c>
      <c r="M73" t="str">
        <f>IF(ISBLANK(periods!$M73), output_periods!$M72, periods!$M73)</f>
        <v>Occupiable units (opt)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 t="str">
        <f>IF(ISBLANK(periods!$AA73), output_periods!$AA72, periods!$AA73)</f>
        <v>Monthly Average Rent (optional)</v>
      </c>
      <c r="AB73" t="str">
        <f>IF(ISBLANK(periods!$AB73), output_periods!$AB72, periods!$AB73)</f>
        <v>Lowest Monthly Rent (optional)</v>
      </c>
      <c r="AC73" s="69">
        <f>periods!AC73</f>
        <v>0</v>
      </c>
      <c r="AD73" s="64">
        <f>periods!AD73</f>
        <v>0</v>
      </c>
      <c r="AE73" s="64">
        <f>periods!AE73</f>
        <v>0</v>
      </c>
      <c r="AF73" s="64">
        <f>periods!AF73</f>
        <v>0</v>
      </c>
      <c r="AG73" s="64">
        <f>periods!AG73</f>
        <v>0</v>
      </c>
      <c r="AH73" s="64">
        <f>periods!AH73</f>
        <v>0</v>
      </c>
      <c r="AI73" s="64">
        <f>periods!AI73</f>
        <v>0</v>
      </c>
      <c r="AJ73" s="64">
        <f>periods!AJ73</f>
        <v>0</v>
      </c>
      <c r="AK73" s="64">
        <f>periods!AK73</f>
        <v>0</v>
      </c>
      <c r="AL73" s="64">
        <f>periods!AL73</f>
        <v>0</v>
      </c>
      <c r="AM73" s="64">
        <f>periods!AM73</f>
        <v>0</v>
      </c>
      <c r="AN73" s="72">
        <f>periods!AN73</f>
        <v>0</v>
      </c>
      <c r="AO73" s="72">
        <f>periods!AO73</f>
        <v>0</v>
      </c>
      <c r="AP73" s="64">
        <f>periods!AP73</f>
        <v>0</v>
      </c>
      <c r="AQ73" s="64">
        <f>periods!AQ73</f>
        <v>0</v>
      </c>
      <c r="AR73" s="64">
        <f>periods!AR73</f>
        <v>0</v>
      </c>
      <c r="AS73" s="4">
        <f t="shared" si="34"/>
        <v>0</v>
      </c>
      <c r="AT73" t="str">
        <f t="shared" si="35"/>
        <v>Occupiable units (opt)</v>
      </c>
      <c r="AU73" t="e">
        <f t="shared" si="36"/>
        <v>#VALUE!</v>
      </c>
      <c r="AV73">
        <f t="shared" si="37"/>
        <v>0</v>
      </c>
      <c r="AW73">
        <f t="shared" si="38"/>
        <v>0</v>
      </c>
      <c r="AX73">
        <f t="shared" si="39"/>
        <v>0</v>
      </c>
      <c r="AY73" s="8">
        <f t="shared" si="40"/>
        <v>0</v>
      </c>
      <c r="AZ73" t="e">
        <f t="shared" si="41"/>
        <v>#VALUE!</v>
      </c>
      <c r="BA73">
        <f t="shared" si="42"/>
        <v>0</v>
      </c>
      <c r="BB73">
        <f t="shared" si="43"/>
        <v>0</v>
      </c>
      <c r="BC73">
        <f t="shared" si="44"/>
        <v>0</v>
      </c>
      <c r="BD73">
        <f t="shared" si="45"/>
        <v>0</v>
      </c>
      <c r="BE73" t="e">
        <f t="shared" si="46"/>
        <v>#VALUE!</v>
      </c>
      <c r="BF73" t="e">
        <f t="shared" si="47"/>
        <v>#VALUE!</v>
      </c>
      <c r="BG73" t="e">
        <f t="shared" si="48"/>
        <v>#VALUE!</v>
      </c>
      <c r="BH73">
        <f t="shared" si="49"/>
        <v>0</v>
      </c>
      <c r="BI73">
        <f t="shared" si="50"/>
        <v>0</v>
      </c>
      <c r="BJ73">
        <f t="shared" si="51"/>
        <v>0</v>
      </c>
      <c r="BK73">
        <f t="shared" si="52"/>
        <v>0</v>
      </c>
      <c r="BL73">
        <f t="shared" si="53"/>
        <v>0</v>
      </c>
      <c r="BM73">
        <f t="shared" si="54"/>
        <v>0</v>
      </c>
      <c r="BN73">
        <f t="shared" si="55"/>
        <v>0</v>
      </c>
      <c r="BO73">
        <f t="shared" si="56"/>
        <v>0</v>
      </c>
      <c r="BP73">
        <f t="shared" si="29"/>
        <v>0</v>
      </c>
      <c r="BQ73">
        <f t="shared" si="30"/>
        <v>0</v>
      </c>
      <c r="BR73">
        <f t="shared" si="31"/>
        <v>0</v>
      </c>
      <c r="BS73">
        <f t="shared" si="32"/>
        <v>0</v>
      </c>
      <c r="BT73">
        <f t="shared" si="33"/>
        <v>0</v>
      </c>
      <c r="BU73">
        <f t="shared" si="57"/>
        <v>0</v>
      </c>
    </row>
    <row r="74" spans="1:73" x14ac:dyDescent="0.2">
      <c r="A74" s="5">
        <f>periods!$A74</f>
        <v>0</v>
      </c>
      <c r="B74" s="5">
        <f>IF(ISBLANK(periods!$AC74), periods!$A75, periods!$AC74)</f>
        <v>0</v>
      </c>
      <c r="C74" t="e">
        <f>IF(ISBLANK(periods!$C74), output_periods!$AU73, periods!$C74)</f>
        <v>#VALUE!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 t="e">
        <f>IF(ISBLANK(periods!$L74), output_periods!$AZ73, periods!$L74)</f>
        <v>#VALUE!</v>
      </c>
      <c r="M74" t="str">
        <f>IF(ISBLANK(periods!$M74), output_periods!$M73, periods!$M74)</f>
        <v>Occupiable units (opt)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 t="str">
        <f>IF(ISBLANK(periods!$AA74), output_periods!$AA73, periods!$AA74)</f>
        <v>Monthly Average Rent (optional)</v>
      </c>
      <c r="AB74" t="str">
        <f>IF(ISBLANK(periods!$AB74), output_periods!$AB73, periods!$AB74)</f>
        <v>Lowest Monthly Rent (optional)</v>
      </c>
      <c r="AC74" s="69">
        <f>periods!AC74</f>
        <v>0</v>
      </c>
      <c r="AD74" s="64">
        <f>periods!AD74</f>
        <v>0</v>
      </c>
      <c r="AE74" s="64">
        <f>periods!AE74</f>
        <v>0</v>
      </c>
      <c r="AF74" s="64">
        <f>periods!AF74</f>
        <v>0</v>
      </c>
      <c r="AG74" s="64">
        <f>periods!AG74</f>
        <v>0</v>
      </c>
      <c r="AH74" s="64">
        <f>periods!AH74</f>
        <v>0</v>
      </c>
      <c r="AI74" s="64">
        <f>periods!AI74</f>
        <v>0</v>
      </c>
      <c r="AJ74" s="64">
        <f>periods!AJ74</f>
        <v>0</v>
      </c>
      <c r="AK74" s="64">
        <f>periods!AK74</f>
        <v>0</v>
      </c>
      <c r="AL74" s="64">
        <f>periods!AL74</f>
        <v>0</v>
      </c>
      <c r="AM74" s="64">
        <f>periods!AM74</f>
        <v>0</v>
      </c>
      <c r="AN74" s="72">
        <f>periods!AN74</f>
        <v>0</v>
      </c>
      <c r="AO74" s="72">
        <f>periods!AO74</f>
        <v>0</v>
      </c>
      <c r="AP74" s="64">
        <f>periods!AP74</f>
        <v>0</v>
      </c>
      <c r="AQ74" s="64">
        <f>periods!AQ74</f>
        <v>0</v>
      </c>
      <c r="AR74" s="64">
        <f>periods!AR74</f>
        <v>0</v>
      </c>
      <c r="AS74" s="4">
        <f t="shared" si="34"/>
        <v>0</v>
      </c>
      <c r="AT74" t="str">
        <f t="shared" si="35"/>
        <v>Occupiable units (opt)</v>
      </c>
      <c r="AU74" t="e">
        <f t="shared" si="36"/>
        <v>#VALUE!</v>
      </c>
      <c r="AV74">
        <f t="shared" si="37"/>
        <v>0</v>
      </c>
      <c r="AW74">
        <f t="shared" si="38"/>
        <v>0</v>
      </c>
      <c r="AX74">
        <f t="shared" si="39"/>
        <v>0</v>
      </c>
      <c r="AY74" s="8">
        <f t="shared" si="40"/>
        <v>0</v>
      </c>
      <c r="AZ74" t="e">
        <f t="shared" si="41"/>
        <v>#VALUE!</v>
      </c>
      <c r="BA74">
        <f t="shared" si="42"/>
        <v>0</v>
      </c>
      <c r="BB74">
        <f t="shared" si="43"/>
        <v>0</v>
      </c>
      <c r="BC74">
        <f t="shared" si="44"/>
        <v>0</v>
      </c>
      <c r="BD74">
        <f t="shared" si="45"/>
        <v>0</v>
      </c>
      <c r="BE74" t="e">
        <f t="shared" si="46"/>
        <v>#VALUE!</v>
      </c>
      <c r="BF74" t="e">
        <f t="shared" si="47"/>
        <v>#VALUE!</v>
      </c>
      <c r="BG74" t="e">
        <f t="shared" si="48"/>
        <v>#VALUE!</v>
      </c>
      <c r="BH74">
        <f t="shared" si="49"/>
        <v>0</v>
      </c>
      <c r="BI74">
        <f t="shared" si="50"/>
        <v>0</v>
      </c>
      <c r="BJ74">
        <f t="shared" si="51"/>
        <v>0</v>
      </c>
      <c r="BK74">
        <f t="shared" si="52"/>
        <v>0</v>
      </c>
      <c r="BL74">
        <f t="shared" si="53"/>
        <v>0</v>
      </c>
      <c r="BM74">
        <f t="shared" si="54"/>
        <v>0</v>
      </c>
      <c r="BN74">
        <f t="shared" si="55"/>
        <v>0</v>
      </c>
      <c r="BO74">
        <f t="shared" si="56"/>
        <v>0</v>
      </c>
      <c r="BP74">
        <f t="shared" si="29"/>
        <v>0</v>
      </c>
      <c r="BQ74">
        <f t="shared" si="30"/>
        <v>0</v>
      </c>
      <c r="BR74">
        <f t="shared" si="31"/>
        <v>0</v>
      </c>
      <c r="BS74">
        <f t="shared" si="32"/>
        <v>0</v>
      </c>
      <c r="BT74">
        <f t="shared" si="33"/>
        <v>0</v>
      </c>
      <c r="BU74">
        <f t="shared" si="57"/>
        <v>0</v>
      </c>
    </row>
    <row r="75" spans="1:73" x14ac:dyDescent="0.2">
      <c r="A75" s="5">
        <f>periods!$A75</f>
        <v>0</v>
      </c>
      <c r="B75" s="5">
        <f>IF(ISBLANK(periods!$AC75), periods!$A76, periods!$AC75)</f>
        <v>0</v>
      </c>
      <c r="C75" t="e">
        <f>IF(ISBLANK(periods!$C75), output_periods!$AU74, periods!$C75)</f>
        <v>#VALUE!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 t="e">
        <f>IF(ISBLANK(periods!$L75), output_periods!$AZ74, periods!$L75)</f>
        <v>#VALUE!</v>
      </c>
      <c r="M75" t="str">
        <f>IF(ISBLANK(periods!$M75), output_periods!$M74, periods!$M75)</f>
        <v>Occupiable units (opt)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 t="str">
        <f>IF(ISBLANK(periods!$AA75), output_periods!$AA74, periods!$AA75)</f>
        <v>Monthly Average Rent (optional)</v>
      </c>
      <c r="AB75" t="str">
        <f>IF(ISBLANK(periods!$AB75), output_periods!$AB74, periods!$AB75)</f>
        <v>Lowest Monthly Rent (optional)</v>
      </c>
      <c r="AC75" s="69">
        <f>periods!AC75</f>
        <v>0</v>
      </c>
      <c r="AD75" s="64">
        <f>periods!AD75</f>
        <v>0</v>
      </c>
      <c r="AE75" s="64">
        <f>periods!AE75</f>
        <v>0</v>
      </c>
      <c r="AF75" s="64">
        <f>periods!AF75</f>
        <v>0</v>
      </c>
      <c r="AG75" s="64">
        <f>periods!AG75</f>
        <v>0</v>
      </c>
      <c r="AH75" s="64">
        <f>periods!AH75</f>
        <v>0</v>
      </c>
      <c r="AI75" s="64">
        <f>periods!AI75</f>
        <v>0</v>
      </c>
      <c r="AJ75" s="64">
        <f>periods!AJ75</f>
        <v>0</v>
      </c>
      <c r="AK75" s="64">
        <f>periods!AK75</f>
        <v>0</v>
      </c>
      <c r="AL75" s="64">
        <f>periods!AL75</f>
        <v>0</v>
      </c>
      <c r="AM75" s="64">
        <f>periods!AM75</f>
        <v>0</v>
      </c>
      <c r="AN75" s="72">
        <f>periods!AN75</f>
        <v>0</v>
      </c>
      <c r="AO75" s="72">
        <f>periods!AO75</f>
        <v>0</v>
      </c>
      <c r="AP75" s="64">
        <f>periods!AP75</f>
        <v>0</v>
      </c>
      <c r="AQ75" s="64">
        <f>periods!AQ75</f>
        <v>0</v>
      </c>
      <c r="AR75" s="64">
        <f>periods!AR75</f>
        <v>0</v>
      </c>
      <c r="AS75" s="4">
        <f t="shared" si="34"/>
        <v>0</v>
      </c>
      <c r="AT75" t="str">
        <f t="shared" si="35"/>
        <v>Occupiable units (opt)</v>
      </c>
      <c r="AU75" t="e">
        <f t="shared" si="36"/>
        <v>#VALUE!</v>
      </c>
      <c r="AV75">
        <f t="shared" si="37"/>
        <v>0</v>
      </c>
      <c r="AW75">
        <f t="shared" si="38"/>
        <v>0</v>
      </c>
      <c r="AX75">
        <f t="shared" si="39"/>
        <v>0</v>
      </c>
      <c r="AY75" s="8">
        <f t="shared" si="40"/>
        <v>0</v>
      </c>
      <c r="AZ75" t="e">
        <f t="shared" si="41"/>
        <v>#VALUE!</v>
      </c>
      <c r="BA75">
        <f t="shared" si="42"/>
        <v>0</v>
      </c>
      <c r="BB75">
        <f t="shared" si="43"/>
        <v>0</v>
      </c>
      <c r="BC75">
        <f t="shared" si="44"/>
        <v>0</v>
      </c>
      <c r="BD75">
        <f t="shared" si="45"/>
        <v>0</v>
      </c>
      <c r="BE75" t="e">
        <f t="shared" si="46"/>
        <v>#VALUE!</v>
      </c>
      <c r="BF75" t="e">
        <f t="shared" si="47"/>
        <v>#VALUE!</v>
      </c>
      <c r="BG75" t="e">
        <f t="shared" si="48"/>
        <v>#VALUE!</v>
      </c>
      <c r="BH75">
        <f t="shared" si="49"/>
        <v>0</v>
      </c>
      <c r="BI75">
        <f t="shared" si="50"/>
        <v>0</v>
      </c>
      <c r="BJ75">
        <f t="shared" si="51"/>
        <v>0</v>
      </c>
      <c r="BK75">
        <f t="shared" si="52"/>
        <v>0</v>
      </c>
      <c r="BL75">
        <f t="shared" si="53"/>
        <v>0</v>
      </c>
      <c r="BM75">
        <f t="shared" si="54"/>
        <v>0</v>
      </c>
      <c r="BN75">
        <f t="shared" si="55"/>
        <v>0</v>
      </c>
      <c r="BO75">
        <f t="shared" si="56"/>
        <v>0</v>
      </c>
      <c r="BP75">
        <f t="shared" si="29"/>
        <v>0</v>
      </c>
      <c r="BQ75">
        <f t="shared" si="30"/>
        <v>0</v>
      </c>
      <c r="BR75">
        <f t="shared" si="31"/>
        <v>0</v>
      </c>
      <c r="BS75">
        <f t="shared" si="32"/>
        <v>0</v>
      </c>
      <c r="BT75">
        <f t="shared" si="33"/>
        <v>0</v>
      </c>
      <c r="BU75">
        <f t="shared" si="57"/>
        <v>0</v>
      </c>
    </row>
    <row r="76" spans="1:73" x14ac:dyDescent="0.2">
      <c r="A76" s="5">
        <f>periods!$A76</f>
        <v>0</v>
      </c>
      <c r="B76" s="5">
        <f>IF(ISBLANK(periods!$AC76), periods!$A77, periods!$AC76)</f>
        <v>0</v>
      </c>
      <c r="C76" t="e">
        <f>IF(ISBLANK(periods!$C76), output_periods!$AU75, periods!$C76)</f>
        <v>#VALUE!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 t="e">
        <f>IF(ISBLANK(periods!$L76), output_periods!$AZ75, periods!$L76)</f>
        <v>#VALUE!</v>
      </c>
      <c r="M76" t="str">
        <f>IF(ISBLANK(periods!$M76), output_periods!$M75, periods!$M76)</f>
        <v>Occupiable units (opt)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 t="str">
        <f>IF(ISBLANK(periods!$AA76), output_periods!$AA75, periods!$AA76)</f>
        <v>Monthly Average Rent (optional)</v>
      </c>
      <c r="AB76" t="str">
        <f>IF(ISBLANK(periods!$AB76), output_periods!$AB75, periods!$AB76)</f>
        <v>Lowest Monthly Rent (optional)</v>
      </c>
      <c r="AC76" s="69">
        <f>periods!AC76</f>
        <v>0</v>
      </c>
      <c r="AD76" s="64">
        <f>periods!AD76</f>
        <v>0</v>
      </c>
      <c r="AE76" s="64">
        <f>periods!AE76</f>
        <v>0</v>
      </c>
      <c r="AF76" s="64">
        <f>periods!AF76</f>
        <v>0</v>
      </c>
      <c r="AG76" s="64">
        <f>periods!AG76</f>
        <v>0</v>
      </c>
      <c r="AH76" s="64">
        <f>periods!AH76</f>
        <v>0</v>
      </c>
      <c r="AI76" s="64">
        <f>periods!AI76</f>
        <v>0</v>
      </c>
      <c r="AJ76" s="64">
        <f>periods!AJ76</f>
        <v>0</v>
      </c>
      <c r="AK76" s="64">
        <f>periods!AK76</f>
        <v>0</v>
      </c>
      <c r="AL76" s="64">
        <f>periods!AL76</f>
        <v>0</v>
      </c>
      <c r="AM76" s="64">
        <f>periods!AM76</f>
        <v>0</v>
      </c>
      <c r="AN76" s="72">
        <f>periods!AN76</f>
        <v>0</v>
      </c>
      <c r="AO76" s="72">
        <f>periods!AO76</f>
        <v>0</v>
      </c>
      <c r="AP76" s="64">
        <f>periods!AP76</f>
        <v>0</v>
      </c>
      <c r="AQ76" s="64">
        <f>periods!AQ76</f>
        <v>0</v>
      </c>
      <c r="AR76" s="64">
        <f>periods!AR76</f>
        <v>0</v>
      </c>
      <c r="AS76" s="4">
        <f t="shared" si="34"/>
        <v>0</v>
      </c>
      <c r="AT76" t="str">
        <f t="shared" si="35"/>
        <v>Occupiable units (opt)</v>
      </c>
      <c r="AU76" t="e">
        <f t="shared" si="36"/>
        <v>#VALUE!</v>
      </c>
      <c r="AV76">
        <f t="shared" si="37"/>
        <v>0</v>
      </c>
      <c r="AW76">
        <f t="shared" si="38"/>
        <v>0</v>
      </c>
      <c r="AX76">
        <f t="shared" si="39"/>
        <v>0</v>
      </c>
      <c r="AY76" s="8">
        <f t="shared" si="40"/>
        <v>0</v>
      </c>
      <c r="AZ76" t="e">
        <f t="shared" si="41"/>
        <v>#VALUE!</v>
      </c>
      <c r="BA76">
        <f t="shared" si="42"/>
        <v>0</v>
      </c>
      <c r="BB76">
        <f t="shared" si="43"/>
        <v>0</v>
      </c>
      <c r="BC76">
        <f t="shared" si="44"/>
        <v>0</v>
      </c>
      <c r="BD76">
        <f t="shared" si="45"/>
        <v>0</v>
      </c>
      <c r="BE76" t="e">
        <f t="shared" si="46"/>
        <v>#VALUE!</v>
      </c>
      <c r="BF76" t="e">
        <f t="shared" si="47"/>
        <v>#VALUE!</v>
      </c>
      <c r="BG76" t="e">
        <f t="shared" si="48"/>
        <v>#VALUE!</v>
      </c>
      <c r="BH76">
        <f t="shared" si="49"/>
        <v>0</v>
      </c>
      <c r="BI76">
        <f t="shared" si="50"/>
        <v>0</v>
      </c>
      <c r="BJ76">
        <f t="shared" si="51"/>
        <v>0</v>
      </c>
      <c r="BK76">
        <f t="shared" si="52"/>
        <v>0</v>
      </c>
      <c r="BL76">
        <f t="shared" si="53"/>
        <v>0</v>
      </c>
      <c r="BM76">
        <f t="shared" si="54"/>
        <v>0</v>
      </c>
      <c r="BN76">
        <f t="shared" si="55"/>
        <v>0</v>
      </c>
      <c r="BO76">
        <f t="shared" si="56"/>
        <v>0</v>
      </c>
      <c r="BP76">
        <f t="shared" si="29"/>
        <v>0</v>
      </c>
      <c r="BQ76">
        <f t="shared" si="30"/>
        <v>0</v>
      </c>
      <c r="BR76">
        <f t="shared" si="31"/>
        <v>0</v>
      </c>
      <c r="BS76">
        <f t="shared" si="32"/>
        <v>0</v>
      </c>
      <c r="BT76">
        <f t="shared" si="33"/>
        <v>0</v>
      </c>
      <c r="BU76">
        <f t="shared" si="57"/>
        <v>0</v>
      </c>
    </row>
    <row r="77" spans="1:73" x14ac:dyDescent="0.2">
      <c r="A77" s="5">
        <f>periods!$A77</f>
        <v>0</v>
      </c>
      <c r="B77" s="5">
        <f>IF(ISBLANK(periods!$AC77), periods!$A78, periods!$AC77)</f>
        <v>0</v>
      </c>
      <c r="C77" t="e">
        <f>IF(ISBLANK(periods!$C77), output_periods!$AU76, periods!$C77)</f>
        <v>#VALUE!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 t="e">
        <f>IF(ISBLANK(periods!$L77), output_periods!$AZ76, periods!$L77)</f>
        <v>#VALUE!</v>
      </c>
      <c r="M77" t="str">
        <f>IF(ISBLANK(periods!$M77), output_periods!$M76, periods!$M77)</f>
        <v>Occupiable units (opt)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 t="str">
        <f>IF(ISBLANK(periods!$AA77), output_periods!$AA76, periods!$AA77)</f>
        <v>Monthly Average Rent (optional)</v>
      </c>
      <c r="AB77" t="str">
        <f>IF(ISBLANK(periods!$AB77), output_periods!$AB76, periods!$AB77)</f>
        <v>Lowest Monthly Rent (optional)</v>
      </c>
      <c r="AC77" s="69">
        <f>periods!AC77</f>
        <v>0</v>
      </c>
      <c r="AD77" s="64">
        <f>periods!AD77</f>
        <v>0</v>
      </c>
      <c r="AE77" s="64">
        <f>periods!AE77</f>
        <v>0</v>
      </c>
      <c r="AF77" s="64">
        <f>periods!AF77</f>
        <v>0</v>
      </c>
      <c r="AG77" s="64">
        <f>periods!AG77</f>
        <v>0</v>
      </c>
      <c r="AH77" s="64">
        <f>periods!AH77</f>
        <v>0</v>
      </c>
      <c r="AI77" s="64">
        <f>periods!AI77</f>
        <v>0</v>
      </c>
      <c r="AJ77" s="64">
        <f>periods!AJ77</f>
        <v>0</v>
      </c>
      <c r="AK77" s="64">
        <f>periods!AK77</f>
        <v>0</v>
      </c>
      <c r="AL77" s="64">
        <f>periods!AL77</f>
        <v>0</v>
      </c>
      <c r="AM77" s="64">
        <f>periods!AM77</f>
        <v>0</v>
      </c>
      <c r="AN77" s="72">
        <f>periods!AN77</f>
        <v>0</v>
      </c>
      <c r="AO77" s="72">
        <f>periods!AO77</f>
        <v>0</v>
      </c>
      <c r="AP77" s="64">
        <f>periods!AP77</f>
        <v>0</v>
      </c>
      <c r="AQ77" s="64">
        <f>periods!AQ77</f>
        <v>0</v>
      </c>
      <c r="AR77" s="64">
        <f>periods!AR77</f>
        <v>0</v>
      </c>
      <c r="AS77" s="4">
        <f t="shared" si="34"/>
        <v>0</v>
      </c>
      <c r="AT77" t="str">
        <f t="shared" si="35"/>
        <v>Occupiable units (opt)</v>
      </c>
      <c r="AU77" t="e">
        <f t="shared" si="36"/>
        <v>#VALUE!</v>
      </c>
      <c r="AV77">
        <f t="shared" si="37"/>
        <v>0</v>
      </c>
      <c r="AW77">
        <f t="shared" si="38"/>
        <v>0</v>
      </c>
      <c r="AX77">
        <f t="shared" si="39"/>
        <v>0</v>
      </c>
      <c r="AY77" s="8">
        <f t="shared" si="40"/>
        <v>0</v>
      </c>
      <c r="AZ77" t="e">
        <f t="shared" si="41"/>
        <v>#VALUE!</v>
      </c>
      <c r="BA77">
        <f t="shared" si="42"/>
        <v>0</v>
      </c>
      <c r="BB77">
        <f t="shared" si="43"/>
        <v>0</v>
      </c>
      <c r="BC77">
        <f t="shared" si="44"/>
        <v>0</v>
      </c>
      <c r="BD77">
        <f t="shared" si="45"/>
        <v>0</v>
      </c>
      <c r="BE77" t="e">
        <f t="shared" si="46"/>
        <v>#VALUE!</v>
      </c>
      <c r="BF77" t="e">
        <f t="shared" si="47"/>
        <v>#VALUE!</v>
      </c>
      <c r="BG77" t="e">
        <f t="shared" si="48"/>
        <v>#VALUE!</v>
      </c>
      <c r="BH77">
        <f t="shared" si="49"/>
        <v>0</v>
      </c>
      <c r="BI77">
        <f t="shared" si="50"/>
        <v>0</v>
      </c>
      <c r="BJ77">
        <f t="shared" si="51"/>
        <v>0</v>
      </c>
      <c r="BK77">
        <f t="shared" si="52"/>
        <v>0</v>
      </c>
      <c r="BL77">
        <f t="shared" si="53"/>
        <v>0</v>
      </c>
      <c r="BM77">
        <f t="shared" si="54"/>
        <v>0</v>
      </c>
      <c r="BN77">
        <f t="shared" si="55"/>
        <v>0</v>
      </c>
      <c r="BO77">
        <f t="shared" si="56"/>
        <v>0</v>
      </c>
      <c r="BP77">
        <f t="shared" si="29"/>
        <v>0</v>
      </c>
      <c r="BQ77">
        <f t="shared" si="30"/>
        <v>0</v>
      </c>
      <c r="BR77">
        <f t="shared" si="31"/>
        <v>0</v>
      </c>
      <c r="BS77">
        <f t="shared" si="32"/>
        <v>0</v>
      </c>
      <c r="BT77">
        <f t="shared" si="33"/>
        <v>0</v>
      </c>
      <c r="BU77">
        <f t="shared" si="57"/>
        <v>0</v>
      </c>
    </row>
    <row r="78" spans="1:73" x14ac:dyDescent="0.2">
      <c r="A78" s="5">
        <f>periods!$A78</f>
        <v>0</v>
      </c>
      <c r="B78" s="5">
        <f>IF(ISBLANK(periods!$AC78), periods!$A79, periods!$AC78)</f>
        <v>0</v>
      </c>
      <c r="C78" t="e">
        <f>IF(ISBLANK(periods!$C78), output_periods!$AU77, periods!$C78)</f>
        <v>#VALUE!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 t="e">
        <f>IF(ISBLANK(periods!$L78), output_periods!$AZ77, periods!$L78)</f>
        <v>#VALUE!</v>
      </c>
      <c r="M78" t="str">
        <f>IF(ISBLANK(periods!$M78), output_periods!$M77, periods!$M78)</f>
        <v>Occupiable units (opt)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 t="str">
        <f>IF(ISBLANK(periods!$AA78), output_periods!$AA77, periods!$AA78)</f>
        <v>Monthly Average Rent (optional)</v>
      </c>
      <c r="AB78" t="str">
        <f>IF(ISBLANK(periods!$AB78), output_periods!$AB77, periods!$AB78)</f>
        <v>Lowest Monthly Rent (optional)</v>
      </c>
      <c r="AC78" s="69">
        <f>periods!AC78</f>
        <v>0</v>
      </c>
      <c r="AD78" s="64">
        <f>periods!AD78</f>
        <v>0</v>
      </c>
      <c r="AE78" s="64">
        <f>periods!AE78</f>
        <v>0</v>
      </c>
      <c r="AF78" s="64">
        <f>periods!AF78</f>
        <v>0</v>
      </c>
      <c r="AG78" s="64">
        <f>periods!AG78</f>
        <v>0</v>
      </c>
      <c r="AH78" s="64">
        <f>periods!AH78</f>
        <v>0</v>
      </c>
      <c r="AI78" s="64">
        <f>periods!AI78</f>
        <v>0</v>
      </c>
      <c r="AJ78" s="64">
        <f>periods!AJ78</f>
        <v>0</v>
      </c>
      <c r="AK78" s="64">
        <f>periods!AK78</f>
        <v>0</v>
      </c>
      <c r="AL78" s="64">
        <f>periods!AL78</f>
        <v>0</v>
      </c>
      <c r="AM78" s="64">
        <f>periods!AM78</f>
        <v>0</v>
      </c>
      <c r="AN78" s="72">
        <f>periods!AN78</f>
        <v>0</v>
      </c>
      <c r="AO78" s="72">
        <f>periods!AO78</f>
        <v>0</v>
      </c>
      <c r="AP78" s="64">
        <f>periods!AP78</f>
        <v>0</v>
      </c>
      <c r="AQ78" s="64">
        <f>periods!AQ78</f>
        <v>0</v>
      </c>
      <c r="AR78" s="64">
        <f>periods!AR78</f>
        <v>0</v>
      </c>
      <c r="AS78" s="4">
        <f t="shared" si="34"/>
        <v>0</v>
      </c>
      <c r="AT78" t="str">
        <f t="shared" si="35"/>
        <v>Occupiable units (opt)</v>
      </c>
      <c r="AU78" t="e">
        <f t="shared" si="36"/>
        <v>#VALUE!</v>
      </c>
      <c r="AV78">
        <f t="shared" si="37"/>
        <v>0</v>
      </c>
      <c r="AW78">
        <f t="shared" si="38"/>
        <v>0</v>
      </c>
      <c r="AX78">
        <f t="shared" si="39"/>
        <v>0</v>
      </c>
      <c r="AY78" s="8">
        <f t="shared" si="40"/>
        <v>0</v>
      </c>
      <c r="AZ78" t="e">
        <f t="shared" si="41"/>
        <v>#VALUE!</v>
      </c>
      <c r="BA78">
        <f t="shared" si="42"/>
        <v>0</v>
      </c>
      <c r="BB78">
        <f t="shared" si="43"/>
        <v>0</v>
      </c>
      <c r="BC78">
        <f t="shared" si="44"/>
        <v>0</v>
      </c>
      <c r="BD78">
        <f t="shared" si="45"/>
        <v>0</v>
      </c>
      <c r="BE78" t="e">
        <f t="shared" si="46"/>
        <v>#VALUE!</v>
      </c>
      <c r="BF78" t="e">
        <f t="shared" si="47"/>
        <v>#VALUE!</v>
      </c>
      <c r="BG78" t="e">
        <f t="shared" si="48"/>
        <v>#VALUE!</v>
      </c>
      <c r="BH78">
        <f t="shared" si="49"/>
        <v>0</v>
      </c>
      <c r="BI78">
        <f t="shared" si="50"/>
        <v>0</v>
      </c>
      <c r="BJ78">
        <f t="shared" si="51"/>
        <v>0</v>
      </c>
      <c r="BK78">
        <f t="shared" si="52"/>
        <v>0</v>
      </c>
      <c r="BL78">
        <f t="shared" si="53"/>
        <v>0</v>
      </c>
      <c r="BM78">
        <f t="shared" si="54"/>
        <v>0</v>
      </c>
      <c r="BN78">
        <f t="shared" si="55"/>
        <v>0</v>
      </c>
      <c r="BO78">
        <f t="shared" si="56"/>
        <v>0</v>
      </c>
      <c r="BP78">
        <f t="shared" si="29"/>
        <v>0</v>
      </c>
      <c r="BQ78">
        <f t="shared" si="30"/>
        <v>0</v>
      </c>
      <c r="BR78">
        <f t="shared" si="31"/>
        <v>0</v>
      </c>
      <c r="BS78">
        <f t="shared" si="32"/>
        <v>0</v>
      </c>
      <c r="BT78">
        <f t="shared" si="33"/>
        <v>0</v>
      </c>
      <c r="BU78">
        <f t="shared" si="57"/>
        <v>0</v>
      </c>
    </row>
    <row r="79" spans="1:73" x14ac:dyDescent="0.2">
      <c r="A79" s="5">
        <f>periods!$A79</f>
        <v>0</v>
      </c>
      <c r="B79" s="5">
        <f>IF(ISBLANK(periods!$AC79), periods!$A80, periods!$AC79)</f>
        <v>0</v>
      </c>
      <c r="C79" t="e">
        <f>IF(ISBLANK(periods!$C79), output_periods!$AU78, periods!$C79)</f>
        <v>#VALUE!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 t="e">
        <f>IF(ISBLANK(periods!$L79), output_periods!$AZ78, periods!$L79)</f>
        <v>#VALUE!</v>
      </c>
      <c r="M79" t="str">
        <f>IF(ISBLANK(periods!$M79), output_periods!$M78, periods!$M79)</f>
        <v>Occupiable units (opt)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 t="str">
        <f>IF(ISBLANK(periods!$AA79), output_periods!$AA78, periods!$AA79)</f>
        <v>Monthly Average Rent (optional)</v>
      </c>
      <c r="AB79" t="str">
        <f>IF(ISBLANK(periods!$AB79), output_periods!$AB78, periods!$AB79)</f>
        <v>Lowest Monthly Rent (optional)</v>
      </c>
      <c r="AC79" s="69">
        <f>periods!AC79</f>
        <v>0</v>
      </c>
      <c r="AD79" s="64">
        <f>periods!AD79</f>
        <v>0</v>
      </c>
      <c r="AE79" s="64">
        <f>periods!AE79</f>
        <v>0</v>
      </c>
      <c r="AF79" s="64">
        <f>periods!AF79</f>
        <v>0</v>
      </c>
      <c r="AG79" s="64">
        <f>periods!AG79</f>
        <v>0</v>
      </c>
      <c r="AH79" s="64">
        <f>periods!AH79</f>
        <v>0</v>
      </c>
      <c r="AI79" s="64">
        <f>periods!AI79</f>
        <v>0</v>
      </c>
      <c r="AJ79" s="64">
        <f>periods!AJ79</f>
        <v>0</v>
      </c>
      <c r="AK79" s="64">
        <f>periods!AK79</f>
        <v>0</v>
      </c>
      <c r="AL79" s="64">
        <f>periods!AL79</f>
        <v>0</v>
      </c>
      <c r="AM79" s="64">
        <f>periods!AM79</f>
        <v>0</v>
      </c>
      <c r="AN79" s="72">
        <f>periods!AN79</f>
        <v>0</v>
      </c>
      <c r="AO79" s="72">
        <f>periods!AO79</f>
        <v>0</v>
      </c>
      <c r="AP79" s="64">
        <f>periods!AP79</f>
        <v>0</v>
      </c>
      <c r="AQ79" s="64">
        <f>periods!AQ79</f>
        <v>0</v>
      </c>
      <c r="AR79" s="64">
        <f>periods!AR79</f>
        <v>0</v>
      </c>
      <c r="AS79" s="4">
        <f t="shared" si="34"/>
        <v>0</v>
      </c>
      <c r="AT79" t="str">
        <f t="shared" si="35"/>
        <v>Occupiable units (opt)</v>
      </c>
      <c r="AU79" t="e">
        <f t="shared" si="36"/>
        <v>#VALUE!</v>
      </c>
      <c r="AV79">
        <f t="shared" si="37"/>
        <v>0</v>
      </c>
      <c r="AW79">
        <f t="shared" si="38"/>
        <v>0</v>
      </c>
      <c r="AX79">
        <f t="shared" si="39"/>
        <v>0</v>
      </c>
      <c r="AY79" s="8">
        <f t="shared" si="40"/>
        <v>0</v>
      </c>
      <c r="AZ79" t="e">
        <f t="shared" si="41"/>
        <v>#VALUE!</v>
      </c>
      <c r="BA79">
        <f t="shared" si="42"/>
        <v>0</v>
      </c>
      <c r="BB79">
        <f t="shared" si="43"/>
        <v>0</v>
      </c>
      <c r="BC79">
        <f t="shared" si="44"/>
        <v>0</v>
      </c>
      <c r="BD79">
        <f t="shared" si="45"/>
        <v>0</v>
      </c>
      <c r="BE79" t="e">
        <f t="shared" si="46"/>
        <v>#VALUE!</v>
      </c>
      <c r="BF79" t="e">
        <f t="shared" si="47"/>
        <v>#VALUE!</v>
      </c>
      <c r="BG79" t="e">
        <f t="shared" si="48"/>
        <v>#VALUE!</v>
      </c>
      <c r="BH79">
        <f t="shared" si="49"/>
        <v>0</v>
      </c>
      <c r="BI79">
        <f t="shared" si="50"/>
        <v>0</v>
      </c>
      <c r="BJ79">
        <f t="shared" si="51"/>
        <v>0</v>
      </c>
      <c r="BK79">
        <f t="shared" si="52"/>
        <v>0</v>
      </c>
      <c r="BL79">
        <f t="shared" si="53"/>
        <v>0</v>
      </c>
      <c r="BM79">
        <f t="shared" si="54"/>
        <v>0</v>
      </c>
      <c r="BN79">
        <f t="shared" si="55"/>
        <v>0</v>
      </c>
      <c r="BO79">
        <f t="shared" si="56"/>
        <v>0</v>
      </c>
      <c r="BP79">
        <f t="shared" si="29"/>
        <v>0</v>
      </c>
      <c r="BQ79">
        <f t="shared" si="30"/>
        <v>0</v>
      </c>
      <c r="BR79">
        <f t="shared" si="31"/>
        <v>0</v>
      </c>
      <c r="BS79">
        <f t="shared" si="32"/>
        <v>0</v>
      </c>
      <c r="BT79">
        <f t="shared" si="33"/>
        <v>0</v>
      </c>
      <c r="BU79">
        <f t="shared" si="57"/>
        <v>0</v>
      </c>
    </row>
    <row r="80" spans="1:73" x14ac:dyDescent="0.2">
      <c r="A80" s="5">
        <f>periods!$A80</f>
        <v>0</v>
      </c>
      <c r="B80" s="5">
        <f>IF(ISBLANK(periods!$AC80), periods!$A81, periods!$AC80)</f>
        <v>0</v>
      </c>
      <c r="C80" t="e">
        <f>IF(ISBLANK(periods!$C80), output_periods!$AU79, periods!$C80)</f>
        <v>#VALUE!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 t="e">
        <f>IF(ISBLANK(periods!$L80), output_periods!$AZ79, periods!$L80)</f>
        <v>#VALUE!</v>
      </c>
      <c r="M80" t="str">
        <f>IF(ISBLANK(periods!$M80), output_periods!$M79, periods!$M80)</f>
        <v>Occupiable units (opt)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 t="str">
        <f>IF(ISBLANK(periods!$AA80), output_periods!$AA79, periods!$AA80)</f>
        <v>Monthly Average Rent (optional)</v>
      </c>
      <c r="AB80" t="str">
        <f>IF(ISBLANK(periods!$AB80), output_periods!$AB79, periods!$AB80)</f>
        <v>Lowest Monthly Rent (optional)</v>
      </c>
      <c r="AC80" s="69">
        <f>periods!AC80</f>
        <v>0</v>
      </c>
      <c r="AD80" s="64">
        <f>periods!AD80</f>
        <v>0</v>
      </c>
      <c r="AE80" s="64">
        <f>periods!AE80</f>
        <v>0</v>
      </c>
      <c r="AF80" s="64">
        <f>periods!AF80</f>
        <v>0</v>
      </c>
      <c r="AG80" s="64">
        <f>periods!AG80</f>
        <v>0</v>
      </c>
      <c r="AH80" s="64">
        <f>periods!AH80</f>
        <v>0</v>
      </c>
      <c r="AI80" s="64">
        <f>periods!AI80</f>
        <v>0</v>
      </c>
      <c r="AJ80" s="64">
        <f>periods!AJ80</f>
        <v>0</v>
      </c>
      <c r="AK80" s="64">
        <f>periods!AK80</f>
        <v>0</v>
      </c>
      <c r="AL80" s="64">
        <f>periods!AL80</f>
        <v>0</v>
      </c>
      <c r="AM80" s="64">
        <f>periods!AM80</f>
        <v>0</v>
      </c>
      <c r="AN80" s="72">
        <f>periods!AN80</f>
        <v>0</v>
      </c>
      <c r="AO80" s="72">
        <f>periods!AO80</f>
        <v>0</v>
      </c>
      <c r="AP80" s="64">
        <f>periods!AP80</f>
        <v>0</v>
      </c>
      <c r="AQ80" s="64">
        <f>periods!AQ80</f>
        <v>0</v>
      </c>
      <c r="AR80" s="64">
        <f>periods!AR80</f>
        <v>0</v>
      </c>
      <c r="AS80" s="4">
        <f t="shared" si="34"/>
        <v>0</v>
      </c>
      <c r="AT80" t="str">
        <f t="shared" si="35"/>
        <v>Occupiable units (opt)</v>
      </c>
      <c r="AU80" t="e">
        <f t="shared" si="36"/>
        <v>#VALUE!</v>
      </c>
      <c r="AV80">
        <f t="shared" si="37"/>
        <v>0</v>
      </c>
      <c r="AW80">
        <f t="shared" si="38"/>
        <v>0</v>
      </c>
      <c r="AX80">
        <f t="shared" si="39"/>
        <v>0</v>
      </c>
      <c r="AY80" s="8">
        <f t="shared" si="40"/>
        <v>0</v>
      </c>
      <c r="AZ80" t="e">
        <f t="shared" si="41"/>
        <v>#VALUE!</v>
      </c>
      <c r="BA80">
        <f t="shared" si="42"/>
        <v>0</v>
      </c>
      <c r="BB80">
        <f t="shared" si="43"/>
        <v>0</v>
      </c>
      <c r="BC80">
        <f t="shared" si="44"/>
        <v>0</v>
      </c>
      <c r="BD80">
        <f t="shared" si="45"/>
        <v>0</v>
      </c>
      <c r="BE80" t="e">
        <f t="shared" si="46"/>
        <v>#VALUE!</v>
      </c>
      <c r="BF80" t="e">
        <f t="shared" si="47"/>
        <v>#VALUE!</v>
      </c>
      <c r="BG80" t="e">
        <f t="shared" si="48"/>
        <v>#VALUE!</v>
      </c>
      <c r="BH80">
        <f t="shared" si="49"/>
        <v>0</v>
      </c>
      <c r="BI80">
        <f t="shared" si="50"/>
        <v>0</v>
      </c>
      <c r="BJ80">
        <f t="shared" si="51"/>
        <v>0</v>
      </c>
      <c r="BK80">
        <f t="shared" si="52"/>
        <v>0</v>
      </c>
      <c r="BL80">
        <f t="shared" si="53"/>
        <v>0</v>
      </c>
      <c r="BM80">
        <f t="shared" si="54"/>
        <v>0</v>
      </c>
      <c r="BN80">
        <f t="shared" si="55"/>
        <v>0</v>
      </c>
      <c r="BO80">
        <f t="shared" si="56"/>
        <v>0</v>
      </c>
      <c r="BP80">
        <f t="shared" si="29"/>
        <v>0</v>
      </c>
      <c r="BQ80">
        <f t="shared" si="30"/>
        <v>0</v>
      </c>
      <c r="BR80">
        <f t="shared" si="31"/>
        <v>0</v>
      </c>
      <c r="BS80">
        <f t="shared" si="32"/>
        <v>0</v>
      </c>
      <c r="BT80">
        <f t="shared" si="33"/>
        <v>0</v>
      </c>
      <c r="BU80">
        <f t="shared" si="57"/>
        <v>0</v>
      </c>
    </row>
    <row r="81" spans="1:73" x14ac:dyDescent="0.2">
      <c r="A81" s="5">
        <f>periods!$A81</f>
        <v>0</v>
      </c>
      <c r="B81" s="5">
        <f>IF(ISBLANK(periods!$AC81), periods!$A82, periods!$AC81)</f>
        <v>0</v>
      </c>
      <c r="C81" t="e">
        <f>IF(ISBLANK(periods!$C81), output_periods!$AU80, periods!$C81)</f>
        <v>#VALUE!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 t="e">
        <f>IF(ISBLANK(periods!$L81), output_periods!$AZ80, periods!$L81)</f>
        <v>#VALUE!</v>
      </c>
      <c r="M81" t="str">
        <f>IF(ISBLANK(periods!$M81), output_periods!$M80, periods!$M81)</f>
        <v>Occupiable units (opt)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 t="str">
        <f>IF(ISBLANK(periods!$AA81), output_periods!$AA80, periods!$AA81)</f>
        <v>Monthly Average Rent (optional)</v>
      </c>
      <c r="AB81" t="str">
        <f>IF(ISBLANK(periods!$AB81), output_periods!$AB80, periods!$AB81)</f>
        <v>Lowest Monthly Rent (optional)</v>
      </c>
      <c r="AC81" s="69">
        <f>periods!AC81</f>
        <v>0</v>
      </c>
      <c r="AD81" s="64">
        <f>periods!AD81</f>
        <v>0</v>
      </c>
      <c r="AE81" s="64">
        <f>periods!AE81</f>
        <v>0</v>
      </c>
      <c r="AF81" s="64">
        <f>periods!AF81</f>
        <v>0</v>
      </c>
      <c r="AG81" s="64">
        <f>periods!AG81</f>
        <v>0</v>
      </c>
      <c r="AH81" s="64">
        <f>periods!AH81</f>
        <v>0</v>
      </c>
      <c r="AI81" s="64">
        <f>periods!AI81</f>
        <v>0</v>
      </c>
      <c r="AJ81" s="64">
        <f>periods!AJ81</f>
        <v>0</v>
      </c>
      <c r="AK81" s="64">
        <f>periods!AK81</f>
        <v>0</v>
      </c>
      <c r="AL81" s="64">
        <f>periods!AL81</f>
        <v>0</v>
      </c>
      <c r="AM81" s="64">
        <f>periods!AM81</f>
        <v>0</v>
      </c>
      <c r="AN81" s="72">
        <f>periods!AN81</f>
        <v>0</v>
      </c>
      <c r="AO81" s="72">
        <f>periods!AO81</f>
        <v>0</v>
      </c>
      <c r="AP81" s="64">
        <f>periods!AP81</f>
        <v>0</v>
      </c>
      <c r="AQ81" s="64">
        <f>periods!AQ81</f>
        <v>0</v>
      </c>
      <c r="AR81" s="64">
        <f>periods!AR81</f>
        <v>0</v>
      </c>
      <c r="AS81" s="4">
        <f t="shared" si="34"/>
        <v>0</v>
      </c>
      <c r="AT81" t="str">
        <f t="shared" si="35"/>
        <v>Occupiable units (opt)</v>
      </c>
      <c r="AU81" t="e">
        <f t="shared" si="36"/>
        <v>#VALUE!</v>
      </c>
      <c r="AV81">
        <f t="shared" si="37"/>
        <v>0</v>
      </c>
      <c r="AW81">
        <f t="shared" si="38"/>
        <v>0</v>
      </c>
      <c r="AX81">
        <f t="shared" si="39"/>
        <v>0</v>
      </c>
      <c r="AY81" s="8">
        <f t="shared" si="40"/>
        <v>0</v>
      </c>
      <c r="AZ81" t="e">
        <f t="shared" si="41"/>
        <v>#VALUE!</v>
      </c>
      <c r="BA81">
        <f t="shared" si="42"/>
        <v>0</v>
      </c>
      <c r="BB81">
        <f t="shared" si="43"/>
        <v>0</v>
      </c>
      <c r="BC81">
        <f t="shared" si="44"/>
        <v>0</v>
      </c>
      <c r="BD81">
        <f t="shared" si="45"/>
        <v>0</v>
      </c>
      <c r="BE81" t="e">
        <f t="shared" si="46"/>
        <v>#VALUE!</v>
      </c>
      <c r="BF81" t="e">
        <f t="shared" si="47"/>
        <v>#VALUE!</v>
      </c>
      <c r="BG81" t="e">
        <f t="shared" si="48"/>
        <v>#VALUE!</v>
      </c>
      <c r="BH81">
        <f t="shared" si="49"/>
        <v>0</v>
      </c>
      <c r="BI81">
        <f t="shared" si="50"/>
        <v>0</v>
      </c>
      <c r="BJ81">
        <f t="shared" si="51"/>
        <v>0</v>
      </c>
      <c r="BK81">
        <f t="shared" si="52"/>
        <v>0</v>
      </c>
      <c r="BL81">
        <f t="shared" si="53"/>
        <v>0</v>
      </c>
      <c r="BM81">
        <f t="shared" si="54"/>
        <v>0</v>
      </c>
      <c r="BN81">
        <f t="shared" si="55"/>
        <v>0</v>
      </c>
      <c r="BO81">
        <f t="shared" si="56"/>
        <v>0</v>
      </c>
      <c r="BP81">
        <f t="shared" si="29"/>
        <v>0</v>
      </c>
      <c r="BQ81">
        <f t="shared" si="30"/>
        <v>0</v>
      </c>
      <c r="BR81">
        <f t="shared" si="31"/>
        <v>0</v>
      </c>
      <c r="BS81">
        <f t="shared" si="32"/>
        <v>0</v>
      </c>
      <c r="BT81">
        <f t="shared" si="33"/>
        <v>0</v>
      </c>
      <c r="BU81">
        <f t="shared" si="57"/>
        <v>0</v>
      </c>
    </row>
    <row r="82" spans="1:73" x14ac:dyDescent="0.2">
      <c r="A82" s="5">
        <f>periods!$A82</f>
        <v>0</v>
      </c>
      <c r="B82" s="5">
        <f>IF(ISBLANK(periods!$AC82), periods!$A83, periods!$AC82)</f>
        <v>0</v>
      </c>
      <c r="C82" t="e">
        <f>IF(ISBLANK(periods!$C82), output_periods!$AU81, periods!$C82)</f>
        <v>#VALUE!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 t="e">
        <f>IF(ISBLANK(periods!$L82), output_periods!$AZ81, periods!$L82)</f>
        <v>#VALUE!</v>
      </c>
      <c r="M82" t="str">
        <f>IF(ISBLANK(periods!$M82), output_periods!$M81, periods!$M82)</f>
        <v>Occupiable units (opt)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 t="str">
        <f>IF(ISBLANK(periods!$AA82), output_periods!$AA81, periods!$AA82)</f>
        <v>Monthly Average Rent (optional)</v>
      </c>
      <c r="AB82" t="str">
        <f>IF(ISBLANK(periods!$AB82), output_periods!$AB81, periods!$AB82)</f>
        <v>Lowest Monthly Rent (optional)</v>
      </c>
      <c r="AC82" s="69">
        <f>periods!AC82</f>
        <v>0</v>
      </c>
      <c r="AD82" s="64">
        <f>periods!AD82</f>
        <v>0</v>
      </c>
      <c r="AE82" s="64">
        <f>periods!AE82</f>
        <v>0</v>
      </c>
      <c r="AF82" s="64">
        <f>periods!AF82</f>
        <v>0</v>
      </c>
      <c r="AG82" s="64">
        <f>periods!AG82</f>
        <v>0</v>
      </c>
      <c r="AH82" s="64">
        <f>periods!AH82</f>
        <v>0</v>
      </c>
      <c r="AI82" s="64">
        <f>periods!AI82</f>
        <v>0</v>
      </c>
      <c r="AJ82" s="64">
        <f>periods!AJ82</f>
        <v>0</v>
      </c>
      <c r="AK82" s="64">
        <f>periods!AK82</f>
        <v>0</v>
      </c>
      <c r="AL82" s="64">
        <f>periods!AL82</f>
        <v>0</v>
      </c>
      <c r="AM82" s="64">
        <f>periods!AM82</f>
        <v>0</v>
      </c>
      <c r="AN82" s="72">
        <f>periods!AN82</f>
        <v>0</v>
      </c>
      <c r="AO82" s="72">
        <f>periods!AO82</f>
        <v>0</v>
      </c>
      <c r="AP82" s="64">
        <f>periods!AP82</f>
        <v>0</v>
      </c>
      <c r="AQ82" s="64">
        <f>periods!AQ82</f>
        <v>0</v>
      </c>
      <c r="AR82" s="64">
        <f>periods!AR82</f>
        <v>0</v>
      </c>
      <c r="AS82" s="4">
        <f t="shared" si="34"/>
        <v>0</v>
      </c>
      <c r="AT82" t="str">
        <f t="shared" si="35"/>
        <v>Occupiable units (opt)</v>
      </c>
      <c r="AU82" t="e">
        <f t="shared" si="36"/>
        <v>#VALUE!</v>
      </c>
      <c r="AV82">
        <f t="shared" si="37"/>
        <v>0</v>
      </c>
      <c r="AW82">
        <f t="shared" si="38"/>
        <v>0</v>
      </c>
      <c r="AX82">
        <f t="shared" si="39"/>
        <v>0</v>
      </c>
      <c r="AY82" s="8">
        <f t="shared" si="40"/>
        <v>0</v>
      </c>
      <c r="AZ82" t="e">
        <f t="shared" si="41"/>
        <v>#VALUE!</v>
      </c>
      <c r="BA82">
        <f t="shared" si="42"/>
        <v>0</v>
      </c>
      <c r="BB82">
        <f t="shared" si="43"/>
        <v>0</v>
      </c>
      <c r="BC82">
        <f t="shared" si="44"/>
        <v>0</v>
      </c>
      <c r="BD82">
        <f t="shared" si="45"/>
        <v>0</v>
      </c>
      <c r="BE82" t="e">
        <f t="shared" si="46"/>
        <v>#VALUE!</v>
      </c>
      <c r="BF82" t="e">
        <f t="shared" si="47"/>
        <v>#VALUE!</v>
      </c>
      <c r="BG82" t="e">
        <f t="shared" si="48"/>
        <v>#VALUE!</v>
      </c>
      <c r="BH82">
        <f t="shared" si="49"/>
        <v>0</v>
      </c>
      <c r="BI82">
        <f t="shared" si="50"/>
        <v>0</v>
      </c>
      <c r="BJ82">
        <f t="shared" si="51"/>
        <v>0</v>
      </c>
      <c r="BK82">
        <f t="shared" si="52"/>
        <v>0</v>
      </c>
      <c r="BL82">
        <f t="shared" si="53"/>
        <v>0</v>
      </c>
      <c r="BM82">
        <f t="shared" si="54"/>
        <v>0</v>
      </c>
      <c r="BN82">
        <f t="shared" si="55"/>
        <v>0</v>
      </c>
      <c r="BO82">
        <f t="shared" si="56"/>
        <v>0</v>
      </c>
      <c r="BP82">
        <f t="shared" si="29"/>
        <v>0</v>
      </c>
      <c r="BQ82">
        <f t="shared" si="30"/>
        <v>0</v>
      </c>
      <c r="BR82">
        <f t="shared" si="31"/>
        <v>0</v>
      </c>
      <c r="BS82">
        <f t="shared" si="32"/>
        <v>0</v>
      </c>
      <c r="BT82">
        <f t="shared" si="33"/>
        <v>0</v>
      </c>
      <c r="BU82">
        <f t="shared" si="57"/>
        <v>0</v>
      </c>
    </row>
    <row r="83" spans="1:73" x14ac:dyDescent="0.2">
      <c r="A83" s="5">
        <f>periods!$A83</f>
        <v>0</v>
      </c>
      <c r="B83" s="5">
        <f>IF(ISBLANK(periods!$AC83), periods!$A84, periods!$AC83)</f>
        <v>0</v>
      </c>
      <c r="C83" t="e">
        <f>IF(ISBLANK(periods!$C83), output_periods!$AU82, periods!$C83)</f>
        <v>#VALUE!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 t="e">
        <f>IF(ISBLANK(periods!$L83), output_periods!$AZ82, periods!$L83)</f>
        <v>#VALUE!</v>
      </c>
      <c r="M83" t="str">
        <f>IF(ISBLANK(periods!$M83), output_periods!$M82, periods!$M83)</f>
        <v>Occupiable units (opt)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 t="str">
        <f>IF(ISBLANK(periods!$AA83), output_periods!$AA82, periods!$AA83)</f>
        <v>Monthly Average Rent (optional)</v>
      </c>
      <c r="AB83" t="str">
        <f>IF(ISBLANK(periods!$AB83), output_periods!$AB82, periods!$AB83)</f>
        <v>Lowest Monthly Rent (optional)</v>
      </c>
      <c r="AC83" s="69">
        <f>periods!AC83</f>
        <v>0</v>
      </c>
      <c r="AD83" s="64">
        <f>periods!AD83</f>
        <v>0</v>
      </c>
      <c r="AE83" s="64">
        <f>periods!AE83</f>
        <v>0</v>
      </c>
      <c r="AF83" s="64">
        <f>periods!AF83</f>
        <v>0</v>
      </c>
      <c r="AG83" s="64">
        <f>periods!AG83</f>
        <v>0</v>
      </c>
      <c r="AH83" s="64">
        <f>periods!AH83</f>
        <v>0</v>
      </c>
      <c r="AI83" s="64">
        <f>periods!AI83</f>
        <v>0</v>
      </c>
      <c r="AJ83" s="64">
        <f>periods!AJ83</f>
        <v>0</v>
      </c>
      <c r="AK83" s="64">
        <f>periods!AK83</f>
        <v>0</v>
      </c>
      <c r="AL83" s="64">
        <f>periods!AL83</f>
        <v>0</v>
      </c>
      <c r="AM83" s="64">
        <f>periods!AM83</f>
        <v>0</v>
      </c>
      <c r="AN83" s="72">
        <f>periods!AN83</f>
        <v>0</v>
      </c>
      <c r="AO83" s="72">
        <f>periods!AO83</f>
        <v>0</v>
      </c>
      <c r="AP83" s="64">
        <f>periods!AP83</f>
        <v>0</v>
      </c>
      <c r="AQ83" s="64">
        <f>periods!AQ83</f>
        <v>0</v>
      </c>
      <c r="AR83" s="64">
        <f>periods!AR83</f>
        <v>0</v>
      </c>
      <c r="AS83" s="4">
        <f t="shared" si="34"/>
        <v>0</v>
      </c>
      <c r="AT83" t="str">
        <f t="shared" si="35"/>
        <v>Occupiable units (opt)</v>
      </c>
      <c r="AU83" t="e">
        <f t="shared" si="36"/>
        <v>#VALUE!</v>
      </c>
      <c r="AV83">
        <f t="shared" si="37"/>
        <v>0</v>
      </c>
      <c r="AW83">
        <f t="shared" si="38"/>
        <v>0</v>
      </c>
      <c r="AX83">
        <f t="shared" si="39"/>
        <v>0</v>
      </c>
      <c r="AY83" s="8">
        <f t="shared" si="40"/>
        <v>0</v>
      </c>
      <c r="AZ83" t="e">
        <f t="shared" si="41"/>
        <v>#VALUE!</v>
      </c>
      <c r="BA83">
        <f t="shared" si="42"/>
        <v>0</v>
      </c>
      <c r="BB83">
        <f t="shared" si="43"/>
        <v>0</v>
      </c>
      <c r="BC83">
        <f t="shared" si="44"/>
        <v>0</v>
      </c>
      <c r="BD83">
        <f t="shared" si="45"/>
        <v>0</v>
      </c>
      <c r="BE83" t="e">
        <f t="shared" si="46"/>
        <v>#VALUE!</v>
      </c>
      <c r="BF83" t="e">
        <f t="shared" si="47"/>
        <v>#VALUE!</v>
      </c>
      <c r="BG83" t="e">
        <f t="shared" si="48"/>
        <v>#VALUE!</v>
      </c>
      <c r="BH83">
        <f t="shared" si="49"/>
        <v>0</v>
      </c>
      <c r="BI83">
        <f t="shared" si="50"/>
        <v>0</v>
      </c>
      <c r="BJ83">
        <f t="shared" si="51"/>
        <v>0</v>
      </c>
      <c r="BK83">
        <f t="shared" si="52"/>
        <v>0</v>
      </c>
      <c r="BL83">
        <f t="shared" si="53"/>
        <v>0</v>
      </c>
      <c r="BM83">
        <f t="shared" si="54"/>
        <v>0</v>
      </c>
      <c r="BN83">
        <f t="shared" si="55"/>
        <v>0</v>
      </c>
      <c r="BO83">
        <f t="shared" si="56"/>
        <v>0</v>
      </c>
      <c r="BP83">
        <f t="shared" si="29"/>
        <v>0</v>
      </c>
      <c r="BQ83">
        <f t="shared" si="30"/>
        <v>0</v>
      </c>
      <c r="BR83">
        <f t="shared" si="31"/>
        <v>0</v>
      </c>
      <c r="BS83">
        <f t="shared" si="32"/>
        <v>0</v>
      </c>
      <c r="BT83">
        <f t="shared" si="33"/>
        <v>0</v>
      </c>
      <c r="BU83">
        <f t="shared" si="57"/>
        <v>0</v>
      </c>
    </row>
    <row r="84" spans="1:73" x14ac:dyDescent="0.2">
      <c r="A84" s="5">
        <f>periods!$A84</f>
        <v>0</v>
      </c>
      <c r="B84" s="5">
        <f>IF(ISBLANK(periods!$AC84), periods!$A85, periods!$AC84)</f>
        <v>0</v>
      </c>
      <c r="C84" t="e">
        <f>IF(ISBLANK(periods!$C84), output_periods!$AU83, periods!$C84)</f>
        <v>#VALUE!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 t="e">
        <f>IF(ISBLANK(periods!$L84), output_periods!$AZ83, periods!$L84)</f>
        <v>#VALUE!</v>
      </c>
      <c r="M84" t="str">
        <f>IF(ISBLANK(periods!$M84), output_periods!$M83, periods!$M84)</f>
        <v>Occupiable units (opt)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 t="str">
        <f>IF(ISBLANK(periods!$AA84), output_periods!$AA83, periods!$AA84)</f>
        <v>Monthly Average Rent (optional)</v>
      </c>
      <c r="AB84" t="str">
        <f>IF(ISBLANK(periods!$AB84), output_periods!$AB83, periods!$AB84)</f>
        <v>Lowest Monthly Rent (optional)</v>
      </c>
      <c r="AC84" s="69">
        <f>periods!AC84</f>
        <v>0</v>
      </c>
      <c r="AD84" s="64">
        <f>periods!AD84</f>
        <v>0</v>
      </c>
      <c r="AE84" s="64">
        <f>periods!AE84</f>
        <v>0</v>
      </c>
      <c r="AF84" s="64">
        <f>periods!AF84</f>
        <v>0</v>
      </c>
      <c r="AG84" s="64">
        <f>periods!AG84</f>
        <v>0</v>
      </c>
      <c r="AH84" s="64">
        <f>periods!AH84</f>
        <v>0</v>
      </c>
      <c r="AI84" s="64">
        <f>periods!AI84</f>
        <v>0</v>
      </c>
      <c r="AJ84" s="64">
        <f>periods!AJ84</f>
        <v>0</v>
      </c>
      <c r="AK84" s="64">
        <f>periods!AK84</f>
        <v>0</v>
      </c>
      <c r="AL84" s="64">
        <f>periods!AL84</f>
        <v>0</v>
      </c>
      <c r="AM84" s="64">
        <f>periods!AM84</f>
        <v>0</v>
      </c>
      <c r="AN84" s="72">
        <f>periods!AN84</f>
        <v>0</v>
      </c>
      <c r="AO84" s="72">
        <f>periods!AO84</f>
        <v>0</v>
      </c>
      <c r="AP84" s="64">
        <f>periods!AP84</f>
        <v>0</v>
      </c>
      <c r="AQ84" s="64">
        <f>periods!AQ84</f>
        <v>0</v>
      </c>
      <c r="AR84" s="64">
        <f>periods!AR84</f>
        <v>0</v>
      </c>
      <c r="AS84" s="4">
        <f t="shared" si="34"/>
        <v>0</v>
      </c>
      <c r="AT84" t="str">
        <f t="shared" si="35"/>
        <v>Occupiable units (opt)</v>
      </c>
      <c r="AU84" t="e">
        <f t="shared" si="36"/>
        <v>#VALUE!</v>
      </c>
      <c r="AV84">
        <f t="shared" si="37"/>
        <v>0</v>
      </c>
      <c r="AW84">
        <f t="shared" si="38"/>
        <v>0</v>
      </c>
      <c r="AX84">
        <f t="shared" si="39"/>
        <v>0</v>
      </c>
      <c r="AY84" s="8">
        <f t="shared" si="40"/>
        <v>0</v>
      </c>
      <c r="AZ84" t="e">
        <f t="shared" si="41"/>
        <v>#VALUE!</v>
      </c>
      <c r="BA84">
        <f t="shared" si="42"/>
        <v>0</v>
      </c>
      <c r="BB84">
        <f t="shared" si="43"/>
        <v>0</v>
      </c>
      <c r="BC84">
        <f t="shared" si="44"/>
        <v>0</v>
      </c>
      <c r="BD84">
        <f t="shared" si="45"/>
        <v>0</v>
      </c>
      <c r="BE84" t="e">
        <f t="shared" si="46"/>
        <v>#VALUE!</v>
      </c>
      <c r="BF84" t="e">
        <f t="shared" si="47"/>
        <v>#VALUE!</v>
      </c>
      <c r="BG84" t="e">
        <f t="shared" si="48"/>
        <v>#VALUE!</v>
      </c>
      <c r="BH84">
        <f t="shared" si="49"/>
        <v>0</v>
      </c>
      <c r="BI84">
        <f t="shared" si="50"/>
        <v>0</v>
      </c>
      <c r="BJ84">
        <f t="shared" si="51"/>
        <v>0</v>
      </c>
      <c r="BK84">
        <f t="shared" si="52"/>
        <v>0</v>
      </c>
      <c r="BL84">
        <f t="shared" si="53"/>
        <v>0</v>
      </c>
      <c r="BM84">
        <f t="shared" si="54"/>
        <v>0</v>
      </c>
      <c r="BN84">
        <f t="shared" si="55"/>
        <v>0</v>
      </c>
      <c r="BO84">
        <f t="shared" si="56"/>
        <v>0</v>
      </c>
      <c r="BP84">
        <f t="shared" si="29"/>
        <v>0</v>
      </c>
      <c r="BQ84">
        <f t="shared" si="30"/>
        <v>0</v>
      </c>
      <c r="BR84">
        <f t="shared" si="31"/>
        <v>0</v>
      </c>
      <c r="BS84">
        <f t="shared" si="32"/>
        <v>0</v>
      </c>
      <c r="BT84">
        <f t="shared" si="33"/>
        <v>0</v>
      </c>
      <c r="BU84">
        <f t="shared" si="57"/>
        <v>0</v>
      </c>
    </row>
    <row r="85" spans="1:73" x14ac:dyDescent="0.2">
      <c r="A85" s="5">
        <f>periods!$A85</f>
        <v>0</v>
      </c>
      <c r="B85" s="5">
        <f>IF(ISBLANK(periods!$AC85), periods!$A86, periods!$AC85)</f>
        <v>0</v>
      </c>
      <c r="C85" t="e">
        <f>IF(ISBLANK(periods!$C85), output_periods!$AU84, periods!$C85)</f>
        <v>#VALUE!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 t="e">
        <f>IF(ISBLANK(periods!$L85), output_periods!$AZ84, periods!$L85)</f>
        <v>#VALUE!</v>
      </c>
      <c r="M85" t="str">
        <f>IF(ISBLANK(periods!$M85), output_periods!$M84, periods!$M85)</f>
        <v>Occupiable units (opt)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 t="str">
        <f>IF(ISBLANK(periods!$AA85), output_periods!$AA84, periods!$AA85)</f>
        <v>Monthly Average Rent (optional)</v>
      </c>
      <c r="AB85" t="str">
        <f>IF(ISBLANK(periods!$AB85), output_periods!$AB84, periods!$AB85)</f>
        <v>Lowest Monthly Rent (optional)</v>
      </c>
      <c r="AC85" s="69">
        <f>periods!AC85</f>
        <v>0</v>
      </c>
      <c r="AD85" s="64">
        <f>periods!AD85</f>
        <v>0</v>
      </c>
      <c r="AE85" s="64">
        <f>periods!AE85</f>
        <v>0</v>
      </c>
      <c r="AF85" s="64">
        <f>periods!AF85</f>
        <v>0</v>
      </c>
      <c r="AG85" s="64">
        <f>periods!AG85</f>
        <v>0</v>
      </c>
      <c r="AH85" s="64">
        <f>periods!AH85</f>
        <v>0</v>
      </c>
      <c r="AI85" s="64">
        <f>periods!AI85</f>
        <v>0</v>
      </c>
      <c r="AJ85" s="64">
        <f>periods!AJ85</f>
        <v>0</v>
      </c>
      <c r="AK85" s="64">
        <f>periods!AK85</f>
        <v>0</v>
      </c>
      <c r="AL85" s="64">
        <f>periods!AL85</f>
        <v>0</v>
      </c>
      <c r="AM85" s="64">
        <f>periods!AM85</f>
        <v>0</v>
      </c>
      <c r="AN85" s="72">
        <f>periods!AN85</f>
        <v>0</v>
      </c>
      <c r="AO85" s="72">
        <f>periods!AO85</f>
        <v>0</v>
      </c>
      <c r="AP85" s="64">
        <f>periods!AP85</f>
        <v>0</v>
      </c>
      <c r="AQ85" s="64">
        <f>periods!AQ85</f>
        <v>0</v>
      </c>
      <c r="AR85" s="64">
        <f>periods!AR85</f>
        <v>0</v>
      </c>
      <c r="AS85" s="4">
        <f t="shared" si="34"/>
        <v>0</v>
      </c>
      <c r="AT85" t="str">
        <f t="shared" si="35"/>
        <v>Occupiable units (opt)</v>
      </c>
      <c r="AU85" t="e">
        <f t="shared" si="36"/>
        <v>#VALUE!</v>
      </c>
      <c r="AV85">
        <f t="shared" si="37"/>
        <v>0</v>
      </c>
      <c r="AW85">
        <f t="shared" si="38"/>
        <v>0</v>
      </c>
      <c r="AX85">
        <f t="shared" si="39"/>
        <v>0</v>
      </c>
      <c r="AY85" s="8">
        <f t="shared" si="40"/>
        <v>0</v>
      </c>
      <c r="AZ85" t="e">
        <f t="shared" si="41"/>
        <v>#VALUE!</v>
      </c>
      <c r="BA85">
        <f t="shared" si="42"/>
        <v>0</v>
      </c>
      <c r="BB85">
        <f t="shared" si="43"/>
        <v>0</v>
      </c>
      <c r="BC85">
        <f t="shared" si="44"/>
        <v>0</v>
      </c>
      <c r="BD85">
        <f t="shared" si="45"/>
        <v>0</v>
      </c>
      <c r="BE85" t="e">
        <f t="shared" si="46"/>
        <v>#VALUE!</v>
      </c>
      <c r="BF85" t="e">
        <f t="shared" si="47"/>
        <v>#VALUE!</v>
      </c>
      <c r="BG85" t="e">
        <f t="shared" si="48"/>
        <v>#VALUE!</v>
      </c>
      <c r="BH85">
        <f t="shared" si="49"/>
        <v>0</v>
      </c>
      <c r="BI85">
        <f t="shared" si="50"/>
        <v>0</v>
      </c>
      <c r="BJ85">
        <f t="shared" si="51"/>
        <v>0</v>
      </c>
      <c r="BK85">
        <f t="shared" si="52"/>
        <v>0</v>
      </c>
      <c r="BL85">
        <f t="shared" si="53"/>
        <v>0</v>
      </c>
      <c r="BM85">
        <f t="shared" si="54"/>
        <v>0</v>
      </c>
      <c r="BN85">
        <f t="shared" si="55"/>
        <v>0</v>
      </c>
      <c r="BO85">
        <f t="shared" si="56"/>
        <v>0</v>
      </c>
      <c r="BP85">
        <f t="shared" si="29"/>
        <v>0</v>
      </c>
      <c r="BQ85">
        <f t="shared" si="30"/>
        <v>0</v>
      </c>
      <c r="BR85">
        <f t="shared" si="31"/>
        <v>0</v>
      </c>
      <c r="BS85">
        <f t="shared" si="32"/>
        <v>0</v>
      </c>
      <c r="BT85">
        <f t="shared" si="33"/>
        <v>0</v>
      </c>
      <c r="BU85">
        <f t="shared" si="57"/>
        <v>0</v>
      </c>
    </row>
    <row r="86" spans="1:73" x14ac:dyDescent="0.2">
      <c r="A86" s="5">
        <f>periods!$A86</f>
        <v>0</v>
      </c>
      <c r="B86" s="5">
        <f>IF(ISBLANK(periods!$AC86), periods!$A87, periods!$AC86)</f>
        <v>0</v>
      </c>
      <c r="C86" t="e">
        <f>IF(ISBLANK(periods!$C86), output_periods!$AU85, periods!$C86)</f>
        <v>#VALUE!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 t="e">
        <f>IF(ISBLANK(periods!$L86), output_periods!$AZ85, periods!$L86)</f>
        <v>#VALUE!</v>
      </c>
      <c r="M86" t="str">
        <f>IF(ISBLANK(periods!$M86), output_periods!$M85, periods!$M86)</f>
        <v>Occupiable units (opt)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 t="str">
        <f>IF(ISBLANK(periods!$AA86), output_periods!$AA85, periods!$AA86)</f>
        <v>Monthly Average Rent (optional)</v>
      </c>
      <c r="AB86" t="str">
        <f>IF(ISBLANK(periods!$AB86), output_periods!$AB85, periods!$AB86)</f>
        <v>Lowest Monthly Rent (optional)</v>
      </c>
      <c r="AC86" s="69">
        <f>periods!AC86</f>
        <v>0</v>
      </c>
      <c r="AD86" s="64">
        <f>periods!AD86</f>
        <v>0</v>
      </c>
      <c r="AE86" s="64">
        <f>periods!AE86</f>
        <v>0</v>
      </c>
      <c r="AF86" s="64">
        <f>periods!AF86</f>
        <v>0</v>
      </c>
      <c r="AG86" s="64">
        <f>periods!AG86</f>
        <v>0</v>
      </c>
      <c r="AH86" s="64">
        <f>periods!AH86</f>
        <v>0</v>
      </c>
      <c r="AI86" s="64">
        <f>periods!AI86</f>
        <v>0</v>
      </c>
      <c r="AJ86" s="64">
        <f>periods!AJ86</f>
        <v>0</v>
      </c>
      <c r="AK86" s="64">
        <f>periods!AK86</f>
        <v>0</v>
      </c>
      <c r="AL86" s="64">
        <f>periods!AL86</f>
        <v>0</v>
      </c>
      <c r="AM86" s="64">
        <f>periods!AM86</f>
        <v>0</v>
      </c>
      <c r="AN86" s="72">
        <f>periods!AN86</f>
        <v>0</v>
      </c>
      <c r="AO86" s="72">
        <f>periods!AO86</f>
        <v>0</v>
      </c>
      <c r="AP86" s="64">
        <f>periods!AP86</f>
        <v>0</v>
      </c>
      <c r="AQ86" s="64">
        <f>periods!AQ86</f>
        <v>0</v>
      </c>
      <c r="AR86" s="64">
        <f>periods!AR86</f>
        <v>0</v>
      </c>
      <c r="AS86" s="4">
        <f t="shared" si="34"/>
        <v>0</v>
      </c>
      <c r="AT86" t="str">
        <f t="shared" si="35"/>
        <v>Occupiable units (opt)</v>
      </c>
      <c r="AU86" t="e">
        <f t="shared" si="36"/>
        <v>#VALUE!</v>
      </c>
      <c r="AV86">
        <f t="shared" si="37"/>
        <v>0</v>
      </c>
      <c r="AW86">
        <f t="shared" si="38"/>
        <v>0</v>
      </c>
      <c r="AX86">
        <f t="shared" si="39"/>
        <v>0</v>
      </c>
      <c r="AY86" s="8">
        <f t="shared" si="40"/>
        <v>0</v>
      </c>
      <c r="AZ86" t="e">
        <f t="shared" si="41"/>
        <v>#VALUE!</v>
      </c>
      <c r="BA86">
        <f t="shared" si="42"/>
        <v>0</v>
      </c>
      <c r="BB86">
        <f t="shared" si="43"/>
        <v>0</v>
      </c>
      <c r="BC86">
        <f t="shared" si="44"/>
        <v>0</v>
      </c>
      <c r="BD86">
        <f t="shared" si="45"/>
        <v>0</v>
      </c>
      <c r="BE86" t="e">
        <f t="shared" si="46"/>
        <v>#VALUE!</v>
      </c>
      <c r="BF86" t="e">
        <f t="shared" si="47"/>
        <v>#VALUE!</v>
      </c>
      <c r="BG86" t="e">
        <f t="shared" si="48"/>
        <v>#VALUE!</v>
      </c>
      <c r="BH86">
        <f t="shared" si="49"/>
        <v>0</v>
      </c>
      <c r="BI86">
        <f t="shared" si="50"/>
        <v>0</v>
      </c>
      <c r="BJ86">
        <f t="shared" si="51"/>
        <v>0</v>
      </c>
      <c r="BK86">
        <f t="shared" si="52"/>
        <v>0</v>
      </c>
      <c r="BL86">
        <f t="shared" si="53"/>
        <v>0</v>
      </c>
      <c r="BM86">
        <f t="shared" si="54"/>
        <v>0</v>
      </c>
      <c r="BN86">
        <f t="shared" si="55"/>
        <v>0</v>
      </c>
      <c r="BO86">
        <f t="shared" si="56"/>
        <v>0</v>
      </c>
      <c r="BP86">
        <f t="shared" si="29"/>
        <v>0</v>
      </c>
      <c r="BQ86">
        <f t="shared" si="30"/>
        <v>0</v>
      </c>
      <c r="BR86">
        <f t="shared" si="31"/>
        <v>0</v>
      </c>
      <c r="BS86">
        <f t="shared" si="32"/>
        <v>0</v>
      </c>
      <c r="BT86">
        <f t="shared" si="33"/>
        <v>0</v>
      </c>
      <c r="BU86">
        <f t="shared" si="57"/>
        <v>0</v>
      </c>
    </row>
    <row r="87" spans="1:73" x14ac:dyDescent="0.2">
      <c r="A87" s="5">
        <f>periods!$A87</f>
        <v>0</v>
      </c>
      <c r="B87" s="5">
        <f>IF(ISBLANK(periods!$AC87), periods!$A88, periods!$AC87)</f>
        <v>0</v>
      </c>
      <c r="C87" t="e">
        <f>IF(ISBLANK(periods!$C87), output_periods!$AU86, periods!$C87)</f>
        <v>#VALUE!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 t="e">
        <f>IF(ISBLANK(periods!$L87), output_periods!$AZ86, periods!$L87)</f>
        <v>#VALUE!</v>
      </c>
      <c r="M87" t="str">
        <f>IF(ISBLANK(periods!$M87), output_periods!$M86, periods!$M87)</f>
        <v>Occupiable units (opt)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 t="str">
        <f>IF(ISBLANK(periods!$AA87), output_periods!$AA86, periods!$AA87)</f>
        <v>Monthly Average Rent (optional)</v>
      </c>
      <c r="AB87" t="str">
        <f>IF(ISBLANK(periods!$AB87), output_periods!$AB86, periods!$AB87)</f>
        <v>Lowest Monthly Rent (optional)</v>
      </c>
      <c r="AC87" s="69">
        <f>periods!AC87</f>
        <v>0</v>
      </c>
      <c r="AD87" s="64">
        <f>periods!AD87</f>
        <v>0</v>
      </c>
      <c r="AE87" s="64">
        <f>periods!AE87</f>
        <v>0</v>
      </c>
      <c r="AF87" s="64">
        <f>periods!AF87</f>
        <v>0</v>
      </c>
      <c r="AG87" s="64">
        <f>periods!AG87</f>
        <v>0</v>
      </c>
      <c r="AH87" s="64">
        <f>periods!AH87</f>
        <v>0</v>
      </c>
      <c r="AI87" s="64">
        <f>periods!AI87</f>
        <v>0</v>
      </c>
      <c r="AJ87" s="64">
        <f>periods!AJ87</f>
        <v>0</v>
      </c>
      <c r="AK87" s="64">
        <f>periods!AK87</f>
        <v>0</v>
      </c>
      <c r="AL87" s="64">
        <f>periods!AL87</f>
        <v>0</v>
      </c>
      <c r="AM87" s="64">
        <f>periods!AM87</f>
        <v>0</v>
      </c>
      <c r="AN87" s="72">
        <f>periods!AN87</f>
        <v>0</v>
      </c>
      <c r="AO87" s="72">
        <f>periods!AO87</f>
        <v>0</v>
      </c>
      <c r="AP87" s="64">
        <f>periods!AP87</f>
        <v>0</v>
      </c>
      <c r="AQ87" s="64">
        <f>periods!AQ87</f>
        <v>0</v>
      </c>
      <c r="AR87" s="64">
        <f>periods!AR87</f>
        <v>0</v>
      </c>
      <c r="AS87" s="4">
        <f t="shared" si="34"/>
        <v>0</v>
      </c>
      <c r="AT87" t="str">
        <f t="shared" si="35"/>
        <v>Occupiable units (opt)</v>
      </c>
      <c r="AU87" t="e">
        <f t="shared" si="36"/>
        <v>#VALUE!</v>
      </c>
      <c r="AV87">
        <f t="shared" si="37"/>
        <v>0</v>
      </c>
      <c r="AW87">
        <f t="shared" si="38"/>
        <v>0</v>
      </c>
      <c r="AX87">
        <f t="shared" si="39"/>
        <v>0</v>
      </c>
      <c r="AY87" s="8">
        <f t="shared" si="40"/>
        <v>0</v>
      </c>
      <c r="AZ87" t="e">
        <f t="shared" si="41"/>
        <v>#VALUE!</v>
      </c>
      <c r="BA87">
        <f t="shared" si="42"/>
        <v>0</v>
      </c>
      <c r="BB87">
        <f t="shared" si="43"/>
        <v>0</v>
      </c>
      <c r="BC87">
        <f t="shared" si="44"/>
        <v>0</v>
      </c>
      <c r="BD87">
        <f t="shared" si="45"/>
        <v>0</v>
      </c>
      <c r="BE87" t="e">
        <f t="shared" si="46"/>
        <v>#VALUE!</v>
      </c>
      <c r="BF87" t="e">
        <f t="shared" si="47"/>
        <v>#VALUE!</v>
      </c>
      <c r="BG87" t="e">
        <f t="shared" si="48"/>
        <v>#VALUE!</v>
      </c>
      <c r="BH87">
        <f t="shared" si="49"/>
        <v>0</v>
      </c>
      <c r="BI87">
        <f t="shared" si="50"/>
        <v>0</v>
      </c>
      <c r="BJ87">
        <f t="shared" si="51"/>
        <v>0</v>
      </c>
      <c r="BK87">
        <f t="shared" si="52"/>
        <v>0</v>
      </c>
      <c r="BL87">
        <f t="shared" si="53"/>
        <v>0</v>
      </c>
      <c r="BM87">
        <f t="shared" si="54"/>
        <v>0</v>
      </c>
      <c r="BN87">
        <f t="shared" si="55"/>
        <v>0</v>
      </c>
      <c r="BO87">
        <f t="shared" si="56"/>
        <v>0</v>
      </c>
      <c r="BP87">
        <f t="shared" si="29"/>
        <v>0</v>
      </c>
      <c r="BQ87">
        <f t="shared" si="30"/>
        <v>0</v>
      </c>
      <c r="BR87">
        <f t="shared" si="31"/>
        <v>0</v>
      </c>
      <c r="BS87">
        <f t="shared" si="32"/>
        <v>0</v>
      </c>
      <c r="BT87">
        <f t="shared" si="33"/>
        <v>0</v>
      </c>
      <c r="BU87">
        <f t="shared" si="57"/>
        <v>0</v>
      </c>
    </row>
    <row r="88" spans="1:73" x14ac:dyDescent="0.2">
      <c r="A88" s="5">
        <f>periods!$A88</f>
        <v>0</v>
      </c>
      <c r="B88" s="5">
        <f>IF(ISBLANK(periods!$AC88), periods!$A89, periods!$AC88)</f>
        <v>0</v>
      </c>
      <c r="C88" t="e">
        <f>IF(ISBLANK(periods!$C88), output_periods!$AU87, periods!$C88)</f>
        <v>#VALUE!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 t="e">
        <f>IF(ISBLANK(periods!$L88), output_periods!$AZ87, periods!$L88)</f>
        <v>#VALUE!</v>
      </c>
      <c r="M88" t="str">
        <f>IF(ISBLANK(periods!$M88), output_periods!$M87, periods!$M88)</f>
        <v>Occupiable units (opt)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 t="str">
        <f>IF(ISBLANK(periods!$AA88), output_periods!$AA87, periods!$AA88)</f>
        <v>Monthly Average Rent (optional)</v>
      </c>
      <c r="AB88" t="str">
        <f>IF(ISBLANK(periods!$AB88), output_periods!$AB87, periods!$AB88)</f>
        <v>Lowest Monthly Rent (optional)</v>
      </c>
      <c r="AC88" s="69">
        <f>periods!AC88</f>
        <v>0</v>
      </c>
      <c r="AD88" s="64">
        <f>periods!AD88</f>
        <v>0</v>
      </c>
      <c r="AE88" s="64">
        <f>periods!AE88</f>
        <v>0</v>
      </c>
      <c r="AF88" s="64">
        <f>periods!AF88</f>
        <v>0</v>
      </c>
      <c r="AG88" s="64">
        <f>periods!AG88</f>
        <v>0</v>
      </c>
      <c r="AH88" s="64">
        <f>periods!AH88</f>
        <v>0</v>
      </c>
      <c r="AI88" s="64">
        <f>periods!AI88</f>
        <v>0</v>
      </c>
      <c r="AJ88" s="64">
        <f>periods!AJ88</f>
        <v>0</v>
      </c>
      <c r="AK88" s="64">
        <f>periods!AK88</f>
        <v>0</v>
      </c>
      <c r="AL88" s="64">
        <f>periods!AL88</f>
        <v>0</v>
      </c>
      <c r="AM88" s="64">
        <f>periods!AM88</f>
        <v>0</v>
      </c>
      <c r="AN88" s="72">
        <f>periods!AN88</f>
        <v>0</v>
      </c>
      <c r="AO88" s="72">
        <f>periods!AO88</f>
        <v>0</v>
      </c>
      <c r="AP88" s="64">
        <f>periods!AP88</f>
        <v>0</v>
      </c>
      <c r="AQ88" s="64">
        <f>periods!AQ88</f>
        <v>0</v>
      </c>
      <c r="AR88" s="64">
        <f>periods!AR88</f>
        <v>0</v>
      </c>
      <c r="AS88" s="4">
        <f t="shared" si="34"/>
        <v>0</v>
      </c>
      <c r="AT88" t="str">
        <f t="shared" si="35"/>
        <v>Occupiable units (opt)</v>
      </c>
      <c r="AU88" t="e">
        <f t="shared" si="36"/>
        <v>#VALUE!</v>
      </c>
      <c r="AV88">
        <f t="shared" si="37"/>
        <v>0</v>
      </c>
      <c r="AW88">
        <f t="shared" si="38"/>
        <v>0</v>
      </c>
      <c r="AX88">
        <f t="shared" si="39"/>
        <v>0</v>
      </c>
      <c r="AY88" s="8">
        <f t="shared" si="40"/>
        <v>0</v>
      </c>
      <c r="AZ88" t="e">
        <f t="shared" si="41"/>
        <v>#VALUE!</v>
      </c>
      <c r="BA88">
        <f t="shared" si="42"/>
        <v>0</v>
      </c>
      <c r="BB88">
        <f t="shared" si="43"/>
        <v>0</v>
      </c>
      <c r="BC88">
        <f t="shared" si="44"/>
        <v>0</v>
      </c>
      <c r="BD88">
        <f t="shared" si="45"/>
        <v>0</v>
      </c>
      <c r="BE88" t="e">
        <f t="shared" si="46"/>
        <v>#VALUE!</v>
      </c>
      <c r="BF88" t="e">
        <f t="shared" si="47"/>
        <v>#VALUE!</v>
      </c>
      <c r="BG88" t="e">
        <f t="shared" si="48"/>
        <v>#VALUE!</v>
      </c>
      <c r="BH88">
        <f t="shared" si="49"/>
        <v>0</v>
      </c>
      <c r="BI88">
        <f t="shared" si="50"/>
        <v>0</v>
      </c>
      <c r="BJ88">
        <f t="shared" si="51"/>
        <v>0</v>
      </c>
      <c r="BK88">
        <f t="shared" si="52"/>
        <v>0</v>
      </c>
      <c r="BL88">
        <f t="shared" si="53"/>
        <v>0</v>
      </c>
      <c r="BM88">
        <f t="shared" si="54"/>
        <v>0</v>
      </c>
      <c r="BN88">
        <f t="shared" si="55"/>
        <v>0</v>
      </c>
      <c r="BO88">
        <f t="shared" si="56"/>
        <v>0</v>
      </c>
      <c r="BP88">
        <f t="shared" si="29"/>
        <v>0</v>
      </c>
      <c r="BQ88">
        <f t="shared" si="30"/>
        <v>0</v>
      </c>
      <c r="BR88">
        <f t="shared" si="31"/>
        <v>0</v>
      </c>
      <c r="BS88">
        <f t="shared" si="32"/>
        <v>0</v>
      </c>
      <c r="BT88">
        <f t="shared" si="33"/>
        <v>0</v>
      </c>
      <c r="BU88">
        <f t="shared" si="57"/>
        <v>0</v>
      </c>
    </row>
    <row r="89" spans="1:73" x14ac:dyDescent="0.2">
      <c r="A89" s="5">
        <f>periods!$A89</f>
        <v>0</v>
      </c>
      <c r="B89" s="5">
        <f>IF(ISBLANK(periods!$AC89), periods!$A90, periods!$AC89)</f>
        <v>0</v>
      </c>
      <c r="C89" t="e">
        <f>IF(ISBLANK(periods!$C89), output_periods!$AU88, periods!$C89)</f>
        <v>#VALUE!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 t="e">
        <f>IF(ISBLANK(periods!$L89), output_periods!$AZ88, periods!$L89)</f>
        <v>#VALUE!</v>
      </c>
      <c r="M89" t="str">
        <f>IF(ISBLANK(periods!$M89), output_periods!$M88, periods!$M89)</f>
        <v>Occupiable units (opt)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 t="str">
        <f>IF(ISBLANK(periods!$AA89), output_periods!$AA88, periods!$AA89)</f>
        <v>Monthly Average Rent (optional)</v>
      </c>
      <c r="AB89" t="str">
        <f>IF(ISBLANK(periods!$AB89), output_periods!$AB88, periods!$AB89)</f>
        <v>Lowest Monthly Rent (optional)</v>
      </c>
      <c r="AC89" s="69">
        <f>periods!AC89</f>
        <v>0</v>
      </c>
      <c r="AD89" s="64">
        <f>periods!AD89</f>
        <v>0</v>
      </c>
      <c r="AE89" s="64">
        <f>periods!AE89</f>
        <v>0</v>
      </c>
      <c r="AF89" s="64">
        <f>periods!AF89</f>
        <v>0</v>
      </c>
      <c r="AG89" s="64">
        <f>periods!AG89</f>
        <v>0</v>
      </c>
      <c r="AH89" s="64">
        <f>periods!AH89</f>
        <v>0</v>
      </c>
      <c r="AI89" s="64">
        <f>periods!AI89</f>
        <v>0</v>
      </c>
      <c r="AJ89" s="64">
        <f>periods!AJ89</f>
        <v>0</v>
      </c>
      <c r="AK89" s="64">
        <f>periods!AK89</f>
        <v>0</v>
      </c>
      <c r="AL89" s="64">
        <f>periods!AL89</f>
        <v>0</v>
      </c>
      <c r="AM89" s="64">
        <f>periods!AM89</f>
        <v>0</v>
      </c>
      <c r="AN89" s="72">
        <f>periods!AN89</f>
        <v>0</v>
      </c>
      <c r="AO89" s="72">
        <f>periods!AO89</f>
        <v>0</v>
      </c>
      <c r="AP89" s="64">
        <f>periods!AP89</f>
        <v>0</v>
      </c>
      <c r="AQ89" s="64">
        <f>periods!AQ89</f>
        <v>0</v>
      </c>
      <c r="AR89" s="64">
        <f>periods!AR89</f>
        <v>0</v>
      </c>
      <c r="AS89" s="4">
        <f t="shared" si="34"/>
        <v>0</v>
      </c>
      <c r="AT89" t="str">
        <f t="shared" si="35"/>
        <v>Occupiable units (opt)</v>
      </c>
      <c r="AU89" t="e">
        <f t="shared" si="36"/>
        <v>#VALUE!</v>
      </c>
      <c r="AV89">
        <f t="shared" si="37"/>
        <v>0</v>
      </c>
      <c r="AW89">
        <f t="shared" si="38"/>
        <v>0</v>
      </c>
      <c r="AX89">
        <f t="shared" si="39"/>
        <v>0</v>
      </c>
      <c r="AY89" s="8">
        <f t="shared" si="40"/>
        <v>0</v>
      </c>
      <c r="AZ89" t="e">
        <f t="shared" si="41"/>
        <v>#VALUE!</v>
      </c>
      <c r="BA89">
        <f t="shared" si="42"/>
        <v>0</v>
      </c>
      <c r="BB89">
        <f t="shared" si="43"/>
        <v>0</v>
      </c>
      <c r="BC89">
        <f t="shared" si="44"/>
        <v>0</v>
      </c>
      <c r="BD89">
        <f t="shared" si="45"/>
        <v>0</v>
      </c>
      <c r="BE89" t="e">
        <f t="shared" si="46"/>
        <v>#VALUE!</v>
      </c>
      <c r="BF89" t="e">
        <f t="shared" si="47"/>
        <v>#VALUE!</v>
      </c>
      <c r="BG89" t="e">
        <f t="shared" si="48"/>
        <v>#VALUE!</v>
      </c>
      <c r="BH89">
        <f t="shared" si="49"/>
        <v>0</v>
      </c>
      <c r="BI89">
        <f t="shared" si="50"/>
        <v>0</v>
      </c>
      <c r="BJ89">
        <f t="shared" si="51"/>
        <v>0</v>
      </c>
      <c r="BK89">
        <f t="shared" si="52"/>
        <v>0</v>
      </c>
      <c r="BL89">
        <f t="shared" si="53"/>
        <v>0</v>
      </c>
      <c r="BM89">
        <f t="shared" si="54"/>
        <v>0</v>
      </c>
      <c r="BN89">
        <f t="shared" si="55"/>
        <v>0</v>
      </c>
      <c r="BO89">
        <f t="shared" si="56"/>
        <v>0</v>
      </c>
      <c r="BP89">
        <f t="shared" si="29"/>
        <v>0</v>
      </c>
      <c r="BQ89">
        <f t="shared" si="30"/>
        <v>0</v>
      </c>
      <c r="BR89">
        <f t="shared" si="31"/>
        <v>0</v>
      </c>
      <c r="BS89">
        <f t="shared" si="32"/>
        <v>0</v>
      </c>
      <c r="BT89">
        <f t="shared" si="33"/>
        <v>0</v>
      </c>
      <c r="BU89">
        <f t="shared" si="57"/>
        <v>0</v>
      </c>
    </row>
    <row r="90" spans="1:73" x14ac:dyDescent="0.2">
      <c r="A90" s="5">
        <f>periods!$A90</f>
        <v>0</v>
      </c>
      <c r="B90" s="5">
        <f>IF(ISBLANK(periods!$AC90), periods!$A91, periods!$AC90)</f>
        <v>0</v>
      </c>
      <c r="C90" t="e">
        <f>IF(ISBLANK(periods!$C90), output_periods!$AU89, periods!$C90)</f>
        <v>#VALUE!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 t="e">
        <f>IF(ISBLANK(periods!$L90), output_periods!$AZ89, periods!$L90)</f>
        <v>#VALUE!</v>
      </c>
      <c r="M90" t="str">
        <f>IF(ISBLANK(periods!$M90), output_periods!$M89, periods!$M90)</f>
        <v>Occupiable units (opt)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 t="str">
        <f>IF(ISBLANK(periods!$AA90), output_periods!$AA89, periods!$AA90)</f>
        <v>Monthly Average Rent (optional)</v>
      </c>
      <c r="AB90" t="str">
        <f>IF(ISBLANK(periods!$AB90), output_periods!$AB89, periods!$AB90)</f>
        <v>Lowest Monthly Rent (optional)</v>
      </c>
      <c r="AC90" s="69">
        <f>periods!AC90</f>
        <v>0</v>
      </c>
      <c r="AD90" s="64">
        <f>periods!AD90</f>
        <v>0</v>
      </c>
      <c r="AE90" s="64">
        <f>periods!AE90</f>
        <v>0</v>
      </c>
      <c r="AF90" s="64">
        <f>periods!AF90</f>
        <v>0</v>
      </c>
      <c r="AG90" s="64">
        <f>periods!AG90</f>
        <v>0</v>
      </c>
      <c r="AH90" s="64">
        <f>periods!AH90</f>
        <v>0</v>
      </c>
      <c r="AI90" s="64">
        <f>periods!AI90</f>
        <v>0</v>
      </c>
      <c r="AJ90" s="64">
        <f>periods!AJ90</f>
        <v>0</v>
      </c>
      <c r="AK90" s="64">
        <f>periods!AK90</f>
        <v>0</v>
      </c>
      <c r="AL90" s="64">
        <f>periods!AL90</f>
        <v>0</v>
      </c>
      <c r="AM90" s="64">
        <f>periods!AM90</f>
        <v>0</v>
      </c>
      <c r="AN90" s="72">
        <f>periods!AN90</f>
        <v>0</v>
      </c>
      <c r="AO90" s="72">
        <f>periods!AO90</f>
        <v>0</v>
      </c>
      <c r="AP90" s="64">
        <f>periods!AP90</f>
        <v>0</v>
      </c>
      <c r="AQ90" s="64">
        <f>periods!AQ90</f>
        <v>0</v>
      </c>
      <c r="AR90" s="64">
        <f>periods!AR90</f>
        <v>0</v>
      </c>
      <c r="AS90" s="4">
        <f t="shared" si="34"/>
        <v>0</v>
      </c>
      <c r="AT90" t="str">
        <f t="shared" si="35"/>
        <v>Occupiable units (opt)</v>
      </c>
      <c r="AU90" t="e">
        <f t="shared" si="36"/>
        <v>#VALUE!</v>
      </c>
      <c r="AV90">
        <f t="shared" si="37"/>
        <v>0</v>
      </c>
      <c r="AW90">
        <f t="shared" si="38"/>
        <v>0</v>
      </c>
      <c r="AX90">
        <f t="shared" si="39"/>
        <v>0</v>
      </c>
      <c r="AY90" s="8">
        <f t="shared" si="40"/>
        <v>0</v>
      </c>
      <c r="AZ90" t="e">
        <f t="shared" si="41"/>
        <v>#VALUE!</v>
      </c>
      <c r="BA90">
        <f t="shared" si="42"/>
        <v>0</v>
      </c>
      <c r="BB90">
        <f t="shared" si="43"/>
        <v>0</v>
      </c>
      <c r="BC90">
        <f t="shared" si="44"/>
        <v>0</v>
      </c>
      <c r="BD90">
        <f t="shared" si="45"/>
        <v>0</v>
      </c>
      <c r="BE90" t="e">
        <f t="shared" si="46"/>
        <v>#VALUE!</v>
      </c>
      <c r="BF90" t="e">
        <f t="shared" si="47"/>
        <v>#VALUE!</v>
      </c>
      <c r="BG90" t="e">
        <f t="shared" si="48"/>
        <v>#VALUE!</v>
      </c>
      <c r="BH90">
        <f t="shared" si="49"/>
        <v>0</v>
      </c>
      <c r="BI90">
        <f t="shared" si="50"/>
        <v>0</v>
      </c>
      <c r="BJ90">
        <f t="shared" si="51"/>
        <v>0</v>
      </c>
      <c r="BK90">
        <f t="shared" si="52"/>
        <v>0</v>
      </c>
      <c r="BL90">
        <f t="shared" si="53"/>
        <v>0</v>
      </c>
      <c r="BM90">
        <f t="shared" si="54"/>
        <v>0</v>
      </c>
      <c r="BN90">
        <f t="shared" si="55"/>
        <v>0</v>
      </c>
      <c r="BO90">
        <f t="shared" si="56"/>
        <v>0</v>
      </c>
      <c r="BP90">
        <f t="shared" si="29"/>
        <v>0</v>
      </c>
      <c r="BQ90">
        <f t="shared" si="30"/>
        <v>0</v>
      </c>
      <c r="BR90">
        <f t="shared" si="31"/>
        <v>0</v>
      </c>
      <c r="BS90">
        <f t="shared" si="32"/>
        <v>0</v>
      </c>
      <c r="BT90">
        <f t="shared" si="33"/>
        <v>0</v>
      </c>
      <c r="BU90">
        <f t="shared" si="57"/>
        <v>0</v>
      </c>
    </row>
    <row r="91" spans="1:73" x14ac:dyDescent="0.2">
      <c r="A91" s="5">
        <f>periods!$A91</f>
        <v>0</v>
      </c>
      <c r="B91" s="5">
        <f>IF(ISBLANK(periods!$AC91), periods!$A92, periods!$AC91)</f>
        <v>0</v>
      </c>
      <c r="C91" t="e">
        <f>IF(ISBLANK(periods!$C91), output_periods!$AU90, periods!$C91)</f>
        <v>#VALUE!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 t="e">
        <f>IF(ISBLANK(periods!$L91), output_periods!$AZ90, periods!$L91)</f>
        <v>#VALUE!</v>
      </c>
      <c r="M91" t="str">
        <f>IF(ISBLANK(periods!$M91), output_periods!$M90, periods!$M91)</f>
        <v>Occupiable units (opt)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 t="str">
        <f>IF(ISBLANK(periods!$AA91), output_periods!$AA90, periods!$AA91)</f>
        <v>Monthly Average Rent (optional)</v>
      </c>
      <c r="AB91" t="str">
        <f>IF(ISBLANK(periods!$AB91), output_periods!$AB90, periods!$AB91)</f>
        <v>Lowest Monthly Rent (optional)</v>
      </c>
      <c r="AC91" s="69">
        <f>periods!AC91</f>
        <v>0</v>
      </c>
      <c r="AD91" s="64">
        <f>periods!AD91</f>
        <v>0</v>
      </c>
      <c r="AE91" s="64">
        <f>periods!AE91</f>
        <v>0</v>
      </c>
      <c r="AF91" s="64">
        <f>periods!AF91</f>
        <v>0</v>
      </c>
      <c r="AG91" s="64">
        <f>periods!AG91</f>
        <v>0</v>
      </c>
      <c r="AH91" s="64">
        <f>periods!AH91</f>
        <v>0</v>
      </c>
      <c r="AI91" s="64">
        <f>periods!AI91</f>
        <v>0</v>
      </c>
      <c r="AJ91" s="64">
        <f>periods!AJ91</f>
        <v>0</v>
      </c>
      <c r="AK91" s="64">
        <f>periods!AK91</f>
        <v>0</v>
      </c>
      <c r="AL91" s="64">
        <f>periods!AL91</f>
        <v>0</v>
      </c>
      <c r="AM91" s="64">
        <f>periods!AM91</f>
        <v>0</v>
      </c>
      <c r="AN91" s="72">
        <f>periods!AN91</f>
        <v>0</v>
      </c>
      <c r="AO91" s="72">
        <f>periods!AO91</f>
        <v>0</v>
      </c>
      <c r="AP91" s="64">
        <f>periods!AP91</f>
        <v>0</v>
      </c>
      <c r="AQ91" s="64">
        <f>periods!AQ91</f>
        <v>0</v>
      </c>
      <c r="AR91" s="64">
        <f>periods!AR91</f>
        <v>0</v>
      </c>
      <c r="AS91" s="4">
        <f t="shared" si="34"/>
        <v>0</v>
      </c>
      <c r="AT91" t="str">
        <f t="shared" si="35"/>
        <v>Occupiable units (opt)</v>
      </c>
      <c r="AU91" t="e">
        <f t="shared" si="36"/>
        <v>#VALUE!</v>
      </c>
      <c r="AV91">
        <f t="shared" si="37"/>
        <v>0</v>
      </c>
      <c r="AW91">
        <f t="shared" si="38"/>
        <v>0</v>
      </c>
      <c r="AX91">
        <f t="shared" si="39"/>
        <v>0</v>
      </c>
      <c r="AY91" s="8">
        <f t="shared" si="40"/>
        <v>0</v>
      </c>
      <c r="AZ91" t="e">
        <f t="shared" si="41"/>
        <v>#VALUE!</v>
      </c>
      <c r="BA91">
        <f t="shared" si="42"/>
        <v>0</v>
      </c>
      <c r="BB91">
        <f t="shared" si="43"/>
        <v>0</v>
      </c>
      <c r="BC91">
        <f t="shared" si="44"/>
        <v>0</v>
      </c>
      <c r="BD91">
        <f t="shared" si="45"/>
        <v>0</v>
      </c>
      <c r="BE91" t="e">
        <f t="shared" si="46"/>
        <v>#VALUE!</v>
      </c>
      <c r="BF91" t="e">
        <f t="shared" si="47"/>
        <v>#VALUE!</v>
      </c>
      <c r="BG91" t="e">
        <f t="shared" si="48"/>
        <v>#VALUE!</v>
      </c>
      <c r="BH91">
        <f t="shared" si="49"/>
        <v>0</v>
      </c>
      <c r="BI91">
        <f t="shared" si="50"/>
        <v>0</v>
      </c>
      <c r="BJ91">
        <f t="shared" si="51"/>
        <v>0</v>
      </c>
      <c r="BK91">
        <f t="shared" si="52"/>
        <v>0</v>
      </c>
      <c r="BL91">
        <f t="shared" si="53"/>
        <v>0</v>
      </c>
      <c r="BM91">
        <f t="shared" si="54"/>
        <v>0</v>
      </c>
      <c r="BN91">
        <f t="shared" si="55"/>
        <v>0</v>
      </c>
      <c r="BO91">
        <f t="shared" si="56"/>
        <v>0</v>
      </c>
      <c r="BP91">
        <f t="shared" si="29"/>
        <v>0</v>
      </c>
      <c r="BQ91">
        <f t="shared" si="30"/>
        <v>0</v>
      </c>
      <c r="BR91">
        <f t="shared" si="31"/>
        <v>0</v>
      </c>
      <c r="BS91">
        <f t="shared" si="32"/>
        <v>0</v>
      </c>
      <c r="BT91">
        <f t="shared" si="33"/>
        <v>0</v>
      </c>
      <c r="BU91">
        <f t="shared" si="57"/>
        <v>0</v>
      </c>
    </row>
    <row r="92" spans="1:73" x14ac:dyDescent="0.2">
      <c r="A92" s="5">
        <f>periods!$A92</f>
        <v>0</v>
      </c>
      <c r="B92" s="5">
        <f>IF(ISBLANK(periods!$AC92), periods!$A93, periods!$AC92)</f>
        <v>0</v>
      </c>
      <c r="C92" t="e">
        <f>IF(ISBLANK(periods!$C92), output_periods!$AU91, periods!$C92)</f>
        <v>#VALUE!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 t="e">
        <f>IF(ISBLANK(periods!$L92), output_periods!$AZ91, periods!$L92)</f>
        <v>#VALUE!</v>
      </c>
      <c r="M92" t="str">
        <f>IF(ISBLANK(periods!$M92), output_periods!$M91, periods!$M92)</f>
        <v>Occupiable units (opt)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 t="str">
        <f>IF(ISBLANK(periods!$AA92), output_periods!$AA91, periods!$AA92)</f>
        <v>Monthly Average Rent (optional)</v>
      </c>
      <c r="AB92" t="str">
        <f>IF(ISBLANK(periods!$AB92), output_periods!$AB91, periods!$AB92)</f>
        <v>Lowest Monthly Rent (optional)</v>
      </c>
      <c r="AC92" s="69">
        <f>periods!AC92</f>
        <v>0</v>
      </c>
      <c r="AD92" s="64">
        <f>periods!AD92</f>
        <v>0</v>
      </c>
      <c r="AE92" s="64">
        <f>periods!AE92</f>
        <v>0</v>
      </c>
      <c r="AF92" s="64">
        <f>periods!AF92</f>
        <v>0</v>
      </c>
      <c r="AG92" s="64">
        <f>periods!AG92</f>
        <v>0</v>
      </c>
      <c r="AH92" s="64">
        <f>periods!AH92</f>
        <v>0</v>
      </c>
      <c r="AI92" s="64">
        <f>periods!AI92</f>
        <v>0</v>
      </c>
      <c r="AJ92" s="64">
        <f>periods!AJ92</f>
        <v>0</v>
      </c>
      <c r="AK92" s="64">
        <f>periods!AK92</f>
        <v>0</v>
      </c>
      <c r="AL92" s="64">
        <f>periods!AL92</f>
        <v>0</v>
      </c>
      <c r="AM92" s="64">
        <f>periods!AM92</f>
        <v>0</v>
      </c>
      <c r="AN92" s="72">
        <f>periods!AN92</f>
        <v>0</v>
      </c>
      <c r="AO92" s="72">
        <f>periods!AO92</f>
        <v>0</v>
      </c>
      <c r="AP92" s="64">
        <f>periods!AP92</f>
        <v>0</v>
      </c>
      <c r="AQ92" s="64">
        <f>periods!AQ92</f>
        <v>0</v>
      </c>
      <c r="AR92" s="64">
        <f>periods!AR92</f>
        <v>0</v>
      </c>
      <c r="AS92" s="4">
        <f t="shared" si="34"/>
        <v>0</v>
      </c>
      <c r="AT92" t="str">
        <f t="shared" si="35"/>
        <v>Occupiable units (opt)</v>
      </c>
      <c r="AU92" t="e">
        <f t="shared" si="36"/>
        <v>#VALUE!</v>
      </c>
      <c r="AV92">
        <f t="shared" si="37"/>
        <v>0</v>
      </c>
      <c r="AW92">
        <f t="shared" si="38"/>
        <v>0</v>
      </c>
      <c r="AX92">
        <f t="shared" si="39"/>
        <v>0</v>
      </c>
      <c r="AY92" s="8">
        <f t="shared" si="40"/>
        <v>0</v>
      </c>
      <c r="AZ92" t="e">
        <f t="shared" si="41"/>
        <v>#VALUE!</v>
      </c>
      <c r="BA92">
        <f t="shared" si="42"/>
        <v>0</v>
      </c>
      <c r="BB92">
        <f t="shared" si="43"/>
        <v>0</v>
      </c>
      <c r="BC92">
        <f t="shared" si="44"/>
        <v>0</v>
      </c>
      <c r="BD92">
        <f t="shared" si="45"/>
        <v>0</v>
      </c>
      <c r="BE92" t="e">
        <f t="shared" si="46"/>
        <v>#VALUE!</v>
      </c>
      <c r="BF92" t="e">
        <f t="shared" si="47"/>
        <v>#VALUE!</v>
      </c>
      <c r="BG92" t="e">
        <f t="shared" si="48"/>
        <v>#VALUE!</v>
      </c>
      <c r="BH92">
        <f t="shared" si="49"/>
        <v>0</v>
      </c>
      <c r="BI92">
        <f t="shared" si="50"/>
        <v>0</v>
      </c>
      <c r="BJ92">
        <f t="shared" si="51"/>
        <v>0</v>
      </c>
      <c r="BK92">
        <f t="shared" si="52"/>
        <v>0</v>
      </c>
      <c r="BL92">
        <f t="shared" si="53"/>
        <v>0</v>
      </c>
      <c r="BM92">
        <f t="shared" si="54"/>
        <v>0</v>
      </c>
      <c r="BN92">
        <f t="shared" si="55"/>
        <v>0</v>
      </c>
      <c r="BO92">
        <f t="shared" si="56"/>
        <v>0</v>
      </c>
      <c r="BP92">
        <f t="shared" si="29"/>
        <v>0</v>
      </c>
      <c r="BQ92">
        <f t="shared" si="30"/>
        <v>0</v>
      </c>
      <c r="BR92">
        <f t="shared" si="31"/>
        <v>0</v>
      </c>
      <c r="BS92">
        <f t="shared" si="32"/>
        <v>0</v>
      </c>
      <c r="BT92">
        <f t="shared" si="33"/>
        <v>0</v>
      </c>
      <c r="BU92">
        <f t="shared" si="57"/>
        <v>0</v>
      </c>
    </row>
    <row r="93" spans="1:73" x14ac:dyDescent="0.2">
      <c r="A93" s="5">
        <f>periods!$A93</f>
        <v>0</v>
      </c>
      <c r="B93" s="5">
        <f>IF(ISBLANK(periods!$AC93), periods!$A94, periods!$AC93)</f>
        <v>0</v>
      </c>
      <c r="C93" t="e">
        <f>IF(ISBLANK(periods!$C93), output_periods!$AU92, periods!$C93)</f>
        <v>#VALUE!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 t="e">
        <f>IF(ISBLANK(periods!$L93), output_periods!$AZ92, periods!$L93)</f>
        <v>#VALUE!</v>
      </c>
      <c r="M93" t="str">
        <f>IF(ISBLANK(periods!$M93), output_periods!$M92, periods!$M93)</f>
        <v>Occupiable units (opt)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 t="str">
        <f>IF(ISBLANK(periods!$AA93), output_periods!$AA92, periods!$AA93)</f>
        <v>Monthly Average Rent (optional)</v>
      </c>
      <c r="AB93" t="str">
        <f>IF(ISBLANK(periods!$AB93), output_periods!$AB92, periods!$AB93)</f>
        <v>Lowest Monthly Rent (optional)</v>
      </c>
      <c r="AC93" s="69">
        <f>periods!AC93</f>
        <v>0</v>
      </c>
      <c r="AD93" s="64">
        <f>periods!AD93</f>
        <v>0</v>
      </c>
      <c r="AE93" s="64">
        <f>periods!AE93</f>
        <v>0</v>
      </c>
      <c r="AF93" s="64">
        <f>periods!AF93</f>
        <v>0</v>
      </c>
      <c r="AG93" s="64">
        <f>periods!AG93</f>
        <v>0</v>
      </c>
      <c r="AH93" s="64">
        <f>periods!AH93</f>
        <v>0</v>
      </c>
      <c r="AI93" s="64">
        <f>periods!AI93</f>
        <v>0</v>
      </c>
      <c r="AJ93" s="64">
        <f>periods!AJ93</f>
        <v>0</v>
      </c>
      <c r="AK93" s="64">
        <f>periods!AK93</f>
        <v>0</v>
      </c>
      <c r="AL93" s="64">
        <f>periods!AL93</f>
        <v>0</v>
      </c>
      <c r="AM93" s="64">
        <f>periods!AM93</f>
        <v>0</v>
      </c>
      <c r="AN93" s="72">
        <f>periods!AN93</f>
        <v>0</v>
      </c>
      <c r="AO93" s="72">
        <f>periods!AO93</f>
        <v>0</v>
      </c>
      <c r="AP93" s="64">
        <f>periods!AP93</f>
        <v>0</v>
      </c>
      <c r="AQ93" s="64">
        <f>periods!AQ93</f>
        <v>0</v>
      </c>
      <c r="AR93" s="64">
        <f>periods!AR93</f>
        <v>0</v>
      </c>
      <c r="AS93" s="4">
        <f t="shared" si="34"/>
        <v>0</v>
      </c>
      <c r="AT93" t="str">
        <f t="shared" si="35"/>
        <v>Occupiable units (opt)</v>
      </c>
      <c r="AU93" t="e">
        <f t="shared" si="36"/>
        <v>#VALUE!</v>
      </c>
      <c r="AV93">
        <f t="shared" si="37"/>
        <v>0</v>
      </c>
      <c r="AW93">
        <f t="shared" si="38"/>
        <v>0</v>
      </c>
      <c r="AX93">
        <f t="shared" si="39"/>
        <v>0</v>
      </c>
      <c r="AY93" s="8">
        <f t="shared" si="40"/>
        <v>0</v>
      </c>
      <c r="AZ93" t="e">
        <f t="shared" si="41"/>
        <v>#VALUE!</v>
      </c>
      <c r="BA93">
        <f t="shared" si="42"/>
        <v>0</v>
      </c>
      <c r="BB93">
        <f t="shared" si="43"/>
        <v>0</v>
      </c>
      <c r="BC93">
        <f t="shared" si="44"/>
        <v>0</v>
      </c>
      <c r="BD93">
        <f t="shared" si="45"/>
        <v>0</v>
      </c>
      <c r="BE93" t="e">
        <f t="shared" si="46"/>
        <v>#VALUE!</v>
      </c>
      <c r="BF93" t="e">
        <f t="shared" si="47"/>
        <v>#VALUE!</v>
      </c>
      <c r="BG93" t="e">
        <f t="shared" si="48"/>
        <v>#VALUE!</v>
      </c>
      <c r="BH93">
        <f t="shared" si="49"/>
        <v>0</v>
      </c>
      <c r="BI93">
        <f t="shared" si="50"/>
        <v>0</v>
      </c>
      <c r="BJ93">
        <f t="shared" si="51"/>
        <v>0</v>
      </c>
      <c r="BK93">
        <f t="shared" si="52"/>
        <v>0</v>
      </c>
      <c r="BL93">
        <f t="shared" si="53"/>
        <v>0</v>
      </c>
      <c r="BM93">
        <f t="shared" si="54"/>
        <v>0</v>
      </c>
      <c r="BN93">
        <f t="shared" si="55"/>
        <v>0</v>
      </c>
      <c r="BO93">
        <f t="shared" si="56"/>
        <v>0</v>
      </c>
      <c r="BP93">
        <f t="shared" si="29"/>
        <v>0</v>
      </c>
      <c r="BQ93">
        <f t="shared" si="30"/>
        <v>0</v>
      </c>
      <c r="BR93">
        <f t="shared" si="31"/>
        <v>0</v>
      </c>
      <c r="BS93">
        <f t="shared" si="32"/>
        <v>0</v>
      </c>
      <c r="BT93">
        <f t="shared" si="33"/>
        <v>0</v>
      </c>
      <c r="BU93">
        <f t="shared" si="57"/>
        <v>0</v>
      </c>
    </row>
    <row r="94" spans="1:73" x14ac:dyDescent="0.2">
      <c r="A94" s="5">
        <f>periods!$A94</f>
        <v>0</v>
      </c>
      <c r="B94" s="5">
        <f>IF(ISBLANK(periods!$AC94), periods!$A95, periods!$AC94)</f>
        <v>0</v>
      </c>
      <c r="C94" t="e">
        <f>IF(ISBLANK(periods!$C94), output_periods!$AU93, periods!$C94)</f>
        <v>#VALUE!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 t="e">
        <f>IF(ISBLANK(periods!$L94), output_periods!$AZ93, periods!$L94)</f>
        <v>#VALUE!</v>
      </c>
      <c r="M94" t="str">
        <f>IF(ISBLANK(periods!$M94), output_periods!$M93, periods!$M94)</f>
        <v>Occupiable units (opt)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 t="str">
        <f>IF(ISBLANK(periods!$AA94), output_periods!$AA93, periods!$AA94)</f>
        <v>Monthly Average Rent (optional)</v>
      </c>
      <c r="AB94" t="str">
        <f>IF(ISBLANK(periods!$AB94), output_periods!$AB93, periods!$AB94)</f>
        <v>Lowest Monthly Rent (optional)</v>
      </c>
      <c r="AC94" s="69">
        <f>periods!AC94</f>
        <v>0</v>
      </c>
      <c r="AD94" s="64">
        <f>periods!AD94</f>
        <v>0</v>
      </c>
      <c r="AE94" s="64">
        <f>periods!AE94</f>
        <v>0</v>
      </c>
      <c r="AF94" s="64">
        <f>periods!AF94</f>
        <v>0</v>
      </c>
      <c r="AG94" s="64">
        <f>periods!AG94</f>
        <v>0</v>
      </c>
      <c r="AH94" s="64">
        <f>periods!AH94</f>
        <v>0</v>
      </c>
      <c r="AI94" s="64">
        <f>periods!AI94</f>
        <v>0</v>
      </c>
      <c r="AJ94" s="64">
        <f>periods!AJ94</f>
        <v>0</v>
      </c>
      <c r="AK94" s="64">
        <f>periods!AK94</f>
        <v>0</v>
      </c>
      <c r="AL94" s="64">
        <f>periods!AL94</f>
        <v>0</v>
      </c>
      <c r="AM94" s="64">
        <f>periods!AM94</f>
        <v>0</v>
      </c>
      <c r="AN94" s="72">
        <f>periods!AN94</f>
        <v>0</v>
      </c>
      <c r="AO94" s="72">
        <f>periods!AO94</f>
        <v>0</v>
      </c>
      <c r="AP94" s="64">
        <f>periods!AP94</f>
        <v>0</v>
      </c>
      <c r="AQ94" s="64">
        <f>periods!AQ94</f>
        <v>0</v>
      </c>
      <c r="AR94" s="64">
        <f>periods!AR94</f>
        <v>0</v>
      </c>
      <c r="AS94" s="4">
        <f t="shared" si="34"/>
        <v>0</v>
      </c>
      <c r="AT94" t="str">
        <f t="shared" si="35"/>
        <v>Occupiable units (opt)</v>
      </c>
      <c r="AU94" t="e">
        <f t="shared" si="36"/>
        <v>#VALUE!</v>
      </c>
      <c r="AV94">
        <f t="shared" si="37"/>
        <v>0</v>
      </c>
      <c r="AW94">
        <f t="shared" si="38"/>
        <v>0</v>
      </c>
      <c r="AX94">
        <f t="shared" si="39"/>
        <v>0</v>
      </c>
      <c r="AY94" s="8">
        <f t="shared" si="40"/>
        <v>0</v>
      </c>
      <c r="AZ94" t="e">
        <f t="shared" si="41"/>
        <v>#VALUE!</v>
      </c>
      <c r="BA94">
        <f t="shared" si="42"/>
        <v>0</v>
      </c>
      <c r="BB94">
        <f t="shared" si="43"/>
        <v>0</v>
      </c>
      <c r="BC94">
        <f t="shared" si="44"/>
        <v>0</v>
      </c>
      <c r="BD94">
        <f t="shared" si="45"/>
        <v>0</v>
      </c>
      <c r="BE94" t="e">
        <f t="shared" si="46"/>
        <v>#VALUE!</v>
      </c>
      <c r="BF94" t="e">
        <f t="shared" si="47"/>
        <v>#VALUE!</v>
      </c>
      <c r="BG94" t="e">
        <f t="shared" si="48"/>
        <v>#VALUE!</v>
      </c>
      <c r="BH94">
        <f t="shared" si="49"/>
        <v>0</v>
      </c>
      <c r="BI94">
        <f t="shared" si="50"/>
        <v>0</v>
      </c>
      <c r="BJ94">
        <f t="shared" si="51"/>
        <v>0</v>
      </c>
      <c r="BK94">
        <f t="shared" si="52"/>
        <v>0</v>
      </c>
      <c r="BL94">
        <f t="shared" si="53"/>
        <v>0</v>
      </c>
      <c r="BM94">
        <f t="shared" si="54"/>
        <v>0</v>
      </c>
      <c r="BN94">
        <f t="shared" si="55"/>
        <v>0</v>
      </c>
      <c r="BO94">
        <f t="shared" si="56"/>
        <v>0</v>
      </c>
      <c r="BP94">
        <f t="shared" si="29"/>
        <v>0</v>
      </c>
      <c r="BQ94">
        <f t="shared" si="30"/>
        <v>0</v>
      </c>
      <c r="BR94">
        <f t="shared" si="31"/>
        <v>0</v>
      </c>
      <c r="BS94">
        <f t="shared" si="32"/>
        <v>0</v>
      </c>
      <c r="BT94">
        <f t="shared" si="33"/>
        <v>0</v>
      </c>
      <c r="BU94">
        <f t="shared" si="57"/>
        <v>0</v>
      </c>
    </row>
    <row r="95" spans="1:73" x14ac:dyDescent="0.2">
      <c r="A95" s="5">
        <f>periods!$A95</f>
        <v>0</v>
      </c>
      <c r="B95" s="5">
        <f>IF(ISBLANK(periods!$AC95), periods!$A96, periods!$AC95)</f>
        <v>0</v>
      </c>
      <c r="C95" t="e">
        <f>IF(ISBLANK(periods!$C95), output_periods!$AU94, periods!$C95)</f>
        <v>#VALUE!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 t="e">
        <f>IF(ISBLANK(periods!$L95), output_periods!$AZ94, periods!$L95)</f>
        <v>#VALUE!</v>
      </c>
      <c r="M95" t="str">
        <f>IF(ISBLANK(periods!$M95), output_periods!$M94, periods!$M95)</f>
        <v>Occupiable units (opt)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 t="str">
        <f>IF(ISBLANK(periods!$AA95), output_periods!$AA94, periods!$AA95)</f>
        <v>Monthly Average Rent (optional)</v>
      </c>
      <c r="AB95" t="str">
        <f>IF(ISBLANK(periods!$AB95), output_periods!$AB94, periods!$AB95)</f>
        <v>Lowest Monthly Rent (optional)</v>
      </c>
      <c r="AC95" s="69">
        <f>periods!AC95</f>
        <v>0</v>
      </c>
      <c r="AD95" s="64">
        <f>periods!AD95</f>
        <v>0</v>
      </c>
      <c r="AE95" s="64">
        <f>periods!AE95</f>
        <v>0</v>
      </c>
      <c r="AF95" s="64">
        <f>periods!AF95</f>
        <v>0</v>
      </c>
      <c r="AG95" s="64">
        <f>periods!AG95</f>
        <v>0</v>
      </c>
      <c r="AH95" s="64">
        <f>periods!AH95</f>
        <v>0</v>
      </c>
      <c r="AI95" s="64">
        <f>periods!AI95</f>
        <v>0</v>
      </c>
      <c r="AJ95" s="64">
        <f>periods!AJ95</f>
        <v>0</v>
      </c>
      <c r="AK95" s="64">
        <f>periods!AK95</f>
        <v>0</v>
      </c>
      <c r="AL95" s="64">
        <f>periods!AL95</f>
        <v>0</v>
      </c>
      <c r="AM95" s="64">
        <f>periods!AM95</f>
        <v>0</v>
      </c>
      <c r="AN95" s="72">
        <f>periods!AN95</f>
        <v>0</v>
      </c>
      <c r="AO95" s="72">
        <f>periods!AO95</f>
        <v>0</v>
      </c>
      <c r="AP95" s="64">
        <f>periods!AP95</f>
        <v>0</v>
      </c>
      <c r="AQ95" s="64">
        <f>periods!AQ95</f>
        <v>0</v>
      </c>
      <c r="AR95" s="64">
        <f>periods!AR95</f>
        <v>0</v>
      </c>
      <c r="AS95" s="4">
        <f t="shared" si="34"/>
        <v>0</v>
      </c>
      <c r="AT95" t="str">
        <f t="shared" si="35"/>
        <v>Occupiable units (opt)</v>
      </c>
      <c r="AU95" t="e">
        <f t="shared" si="36"/>
        <v>#VALUE!</v>
      </c>
      <c r="AV95">
        <f t="shared" si="37"/>
        <v>0</v>
      </c>
      <c r="AW95">
        <f t="shared" si="38"/>
        <v>0</v>
      </c>
      <c r="AX95">
        <f t="shared" si="39"/>
        <v>0</v>
      </c>
      <c r="AY95" s="8">
        <f t="shared" si="40"/>
        <v>0</v>
      </c>
      <c r="AZ95" t="e">
        <f t="shared" si="41"/>
        <v>#VALUE!</v>
      </c>
      <c r="BA95">
        <f t="shared" si="42"/>
        <v>0</v>
      </c>
      <c r="BB95">
        <f t="shared" si="43"/>
        <v>0</v>
      </c>
      <c r="BC95">
        <f t="shared" si="44"/>
        <v>0</v>
      </c>
      <c r="BD95">
        <f t="shared" si="45"/>
        <v>0</v>
      </c>
      <c r="BE95" t="e">
        <f t="shared" si="46"/>
        <v>#VALUE!</v>
      </c>
      <c r="BF95" t="e">
        <f t="shared" si="47"/>
        <v>#VALUE!</v>
      </c>
      <c r="BG95" t="e">
        <f t="shared" si="48"/>
        <v>#VALUE!</v>
      </c>
      <c r="BH95">
        <f t="shared" si="49"/>
        <v>0</v>
      </c>
      <c r="BI95">
        <f t="shared" si="50"/>
        <v>0</v>
      </c>
      <c r="BJ95">
        <f t="shared" si="51"/>
        <v>0</v>
      </c>
      <c r="BK95">
        <f t="shared" si="52"/>
        <v>0</v>
      </c>
      <c r="BL95">
        <f t="shared" si="53"/>
        <v>0</v>
      </c>
      <c r="BM95">
        <f t="shared" si="54"/>
        <v>0</v>
      </c>
      <c r="BN95">
        <f t="shared" si="55"/>
        <v>0</v>
      </c>
      <c r="BO95">
        <f t="shared" si="56"/>
        <v>0</v>
      </c>
      <c r="BP95">
        <f t="shared" si="29"/>
        <v>0</v>
      </c>
      <c r="BQ95">
        <f t="shared" si="30"/>
        <v>0</v>
      </c>
      <c r="BR95">
        <f t="shared" si="31"/>
        <v>0</v>
      </c>
      <c r="BS95">
        <f t="shared" si="32"/>
        <v>0</v>
      </c>
      <c r="BT95">
        <f t="shared" si="33"/>
        <v>0</v>
      </c>
      <c r="BU95">
        <f t="shared" si="57"/>
        <v>0</v>
      </c>
    </row>
    <row r="96" spans="1:73" x14ac:dyDescent="0.2">
      <c r="A96" s="5">
        <f>periods!$A96</f>
        <v>0</v>
      </c>
      <c r="B96" s="5">
        <f>IF(ISBLANK(periods!$AC96), periods!$A97, periods!$AC96)</f>
        <v>0</v>
      </c>
      <c r="C96" t="e">
        <f>IF(ISBLANK(periods!$C96), output_periods!$AU95, periods!$C96)</f>
        <v>#VALUE!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 t="e">
        <f>IF(ISBLANK(periods!$L96), output_periods!$AZ95, periods!$L96)</f>
        <v>#VALUE!</v>
      </c>
      <c r="M96" t="str">
        <f>IF(ISBLANK(periods!$M96), output_periods!$M95, periods!$M96)</f>
        <v>Occupiable units (opt)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 t="str">
        <f>IF(ISBLANK(periods!$AA96), output_periods!$AA95, periods!$AA96)</f>
        <v>Monthly Average Rent (optional)</v>
      </c>
      <c r="AB96" t="str">
        <f>IF(ISBLANK(periods!$AB96), output_periods!$AB95, periods!$AB96)</f>
        <v>Lowest Monthly Rent (optional)</v>
      </c>
      <c r="AC96" s="69">
        <f>periods!AC96</f>
        <v>0</v>
      </c>
      <c r="AD96" s="64">
        <f>periods!AD96</f>
        <v>0</v>
      </c>
      <c r="AE96" s="64">
        <f>periods!AE96</f>
        <v>0</v>
      </c>
      <c r="AF96" s="64">
        <f>periods!AF96</f>
        <v>0</v>
      </c>
      <c r="AG96" s="64">
        <f>periods!AG96</f>
        <v>0</v>
      </c>
      <c r="AH96" s="64">
        <f>periods!AH96</f>
        <v>0</v>
      </c>
      <c r="AI96" s="64">
        <f>periods!AI96</f>
        <v>0</v>
      </c>
      <c r="AJ96" s="64">
        <f>periods!AJ96</f>
        <v>0</v>
      </c>
      <c r="AK96" s="64">
        <f>periods!AK96</f>
        <v>0</v>
      </c>
      <c r="AL96" s="64">
        <f>periods!AL96</f>
        <v>0</v>
      </c>
      <c r="AM96" s="64">
        <f>periods!AM96</f>
        <v>0</v>
      </c>
      <c r="AN96" s="72">
        <f>periods!AN96</f>
        <v>0</v>
      </c>
      <c r="AO96" s="72">
        <f>periods!AO96</f>
        <v>0</v>
      </c>
      <c r="AP96" s="64">
        <f>periods!AP96</f>
        <v>0</v>
      </c>
      <c r="AQ96" s="64">
        <f>periods!AQ96</f>
        <v>0</v>
      </c>
      <c r="AR96" s="64">
        <f>periods!AR96</f>
        <v>0</v>
      </c>
      <c r="AS96" s="4">
        <f t="shared" si="34"/>
        <v>0</v>
      </c>
      <c r="AT96" t="str">
        <f t="shared" si="35"/>
        <v>Occupiable units (opt)</v>
      </c>
      <c r="AU96" t="e">
        <f t="shared" si="36"/>
        <v>#VALUE!</v>
      </c>
      <c r="AV96">
        <f t="shared" si="37"/>
        <v>0</v>
      </c>
      <c r="AW96">
        <f t="shared" si="38"/>
        <v>0</v>
      </c>
      <c r="AX96">
        <f t="shared" si="39"/>
        <v>0</v>
      </c>
      <c r="AY96" s="8">
        <f t="shared" si="40"/>
        <v>0</v>
      </c>
      <c r="AZ96" t="e">
        <f t="shared" si="41"/>
        <v>#VALUE!</v>
      </c>
      <c r="BA96">
        <f t="shared" si="42"/>
        <v>0</v>
      </c>
      <c r="BB96">
        <f t="shared" si="43"/>
        <v>0</v>
      </c>
      <c r="BC96">
        <f t="shared" si="44"/>
        <v>0</v>
      </c>
      <c r="BD96">
        <f t="shared" si="45"/>
        <v>0</v>
      </c>
      <c r="BE96" t="e">
        <f t="shared" si="46"/>
        <v>#VALUE!</v>
      </c>
      <c r="BF96" t="e">
        <f t="shared" si="47"/>
        <v>#VALUE!</v>
      </c>
      <c r="BG96" t="e">
        <f t="shared" si="48"/>
        <v>#VALUE!</v>
      </c>
      <c r="BH96">
        <f t="shared" si="49"/>
        <v>0</v>
      </c>
      <c r="BI96">
        <f t="shared" si="50"/>
        <v>0</v>
      </c>
      <c r="BJ96">
        <f t="shared" si="51"/>
        <v>0</v>
      </c>
      <c r="BK96">
        <f t="shared" si="52"/>
        <v>0</v>
      </c>
      <c r="BL96">
        <f t="shared" si="53"/>
        <v>0</v>
      </c>
      <c r="BM96">
        <f t="shared" si="54"/>
        <v>0</v>
      </c>
      <c r="BN96">
        <f t="shared" si="55"/>
        <v>0</v>
      </c>
      <c r="BO96">
        <f t="shared" si="56"/>
        <v>0</v>
      </c>
      <c r="BP96">
        <f t="shared" si="29"/>
        <v>0</v>
      </c>
      <c r="BQ96">
        <f t="shared" si="30"/>
        <v>0</v>
      </c>
      <c r="BR96">
        <f t="shared" si="31"/>
        <v>0</v>
      </c>
      <c r="BS96">
        <f t="shared" si="32"/>
        <v>0</v>
      </c>
      <c r="BT96">
        <f t="shared" si="33"/>
        <v>0</v>
      </c>
      <c r="BU96">
        <f t="shared" si="57"/>
        <v>0</v>
      </c>
    </row>
    <row r="97" spans="1:73" x14ac:dyDescent="0.2">
      <c r="A97" s="5">
        <f>periods!$A97</f>
        <v>0</v>
      </c>
      <c r="B97" s="5">
        <f>IF(ISBLANK(periods!$AC97), periods!$A98, periods!$AC97)</f>
        <v>0</v>
      </c>
      <c r="C97" t="e">
        <f>IF(ISBLANK(periods!$C97), output_periods!$AU96, periods!$C97)</f>
        <v>#VALUE!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 t="e">
        <f>IF(ISBLANK(periods!$L97), output_periods!$AZ96, periods!$L97)</f>
        <v>#VALUE!</v>
      </c>
      <c r="M97" t="str">
        <f>IF(ISBLANK(periods!$M97), output_periods!$M96, periods!$M97)</f>
        <v>Occupiable units (opt)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 t="str">
        <f>IF(ISBLANK(periods!$AA97), output_periods!$AA96, periods!$AA97)</f>
        <v>Monthly Average Rent (optional)</v>
      </c>
      <c r="AB97" t="str">
        <f>IF(ISBLANK(periods!$AB97), output_periods!$AB96, periods!$AB97)</f>
        <v>Lowest Monthly Rent (optional)</v>
      </c>
      <c r="AC97" s="69">
        <f>periods!AC97</f>
        <v>0</v>
      </c>
      <c r="AD97" s="64">
        <f>periods!AD97</f>
        <v>0</v>
      </c>
      <c r="AE97" s="64">
        <f>periods!AE97</f>
        <v>0</v>
      </c>
      <c r="AF97" s="64">
        <f>periods!AF97</f>
        <v>0</v>
      </c>
      <c r="AG97" s="64">
        <f>periods!AG97</f>
        <v>0</v>
      </c>
      <c r="AH97" s="64">
        <f>periods!AH97</f>
        <v>0</v>
      </c>
      <c r="AI97" s="64">
        <f>periods!AI97</f>
        <v>0</v>
      </c>
      <c r="AJ97" s="64">
        <f>periods!AJ97</f>
        <v>0</v>
      </c>
      <c r="AK97" s="64">
        <f>periods!AK97</f>
        <v>0</v>
      </c>
      <c r="AL97" s="64">
        <f>periods!AL97</f>
        <v>0</v>
      </c>
      <c r="AM97" s="64">
        <f>periods!AM97</f>
        <v>0</v>
      </c>
      <c r="AN97" s="72">
        <f>periods!AN97</f>
        <v>0</v>
      </c>
      <c r="AO97" s="72">
        <f>periods!AO97</f>
        <v>0</v>
      </c>
      <c r="AP97" s="64">
        <f>periods!AP97</f>
        <v>0</v>
      </c>
      <c r="AQ97" s="64">
        <f>periods!AQ97</f>
        <v>0</v>
      </c>
      <c r="AR97" s="64">
        <f>periods!AR97</f>
        <v>0</v>
      </c>
      <c r="AS97" s="4">
        <f t="shared" si="34"/>
        <v>0</v>
      </c>
      <c r="AT97" t="str">
        <f t="shared" si="35"/>
        <v>Occupiable units (opt)</v>
      </c>
      <c r="AU97" t="e">
        <f t="shared" si="36"/>
        <v>#VALUE!</v>
      </c>
      <c r="AV97">
        <f t="shared" si="37"/>
        <v>0</v>
      </c>
      <c r="AW97">
        <f t="shared" si="38"/>
        <v>0</v>
      </c>
      <c r="AX97">
        <f t="shared" si="39"/>
        <v>0</v>
      </c>
      <c r="AY97" s="8">
        <f t="shared" si="40"/>
        <v>0</v>
      </c>
      <c r="AZ97" t="e">
        <f t="shared" si="41"/>
        <v>#VALUE!</v>
      </c>
      <c r="BA97">
        <f t="shared" si="42"/>
        <v>0</v>
      </c>
      <c r="BB97">
        <f t="shared" si="43"/>
        <v>0</v>
      </c>
      <c r="BC97">
        <f t="shared" si="44"/>
        <v>0</v>
      </c>
      <c r="BD97">
        <f t="shared" si="45"/>
        <v>0</v>
      </c>
      <c r="BE97" t="e">
        <f t="shared" si="46"/>
        <v>#VALUE!</v>
      </c>
      <c r="BF97" t="e">
        <f t="shared" si="47"/>
        <v>#VALUE!</v>
      </c>
      <c r="BG97" t="e">
        <f t="shared" si="48"/>
        <v>#VALUE!</v>
      </c>
      <c r="BH97">
        <f t="shared" si="49"/>
        <v>0</v>
      </c>
      <c r="BI97">
        <f t="shared" si="50"/>
        <v>0</v>
      </c>
      <c r="BJ97">
        <f t="shared" si="51"/>
        <v>0</v>
      </c>
      <c r="BK97">
        <f t="shared" si="52"/>
        <v>0</v>
      </c>
      <c r="BL97">
        <f t="shared" si="53"/>
        <v>0</v>
      </c>
      <c r="BM97">
        <f t="shared" si="54"/>
        <v>0</v>
      </c>
      <c r="BN97">
        <f t="shared" si="55"/>
        <v>0</v>
      </c>
      <c r="BO97">
        <f t="shared" si="56"/>
        <v>0</v>
      </c>
      <c r="BP97">
        <f t="shared" si="29"/>
        <v>0</v>
      </c>
      <c r="BQ97">
        <f t="shared" si="30"/>
        <v>0</v>
      </c>
      <c r="BR97">
        <f t="shared" si="31"/>
        <v>0</v>
      </c>
      <c r="BS97">
        <f t="shared" si="32"/>
        <v>0</v>
      </c>
      <c r="BT97">
        <f t="shared" si="33"/>
        <v>0</v>
      </c>
      <c r="BU97">
        <f t="shared" si="57"/>
        <v>0</v>
      </c>
    </row>
    <row r="98" spans="1:73" x14ac:dyDescent="0.2">
      <c r="A98" s="5">
        <f>periods!$A98</f>
        <v>0</v>
      </c>
      <c r="B98" s="5">
        <f>IF(ISBLANK(periods!$AC98), periods!$A99, periods!$AC98)</f>
        <v>0</v>
      </c>
      <c r="C98" t="e">
        <f>IF(ISBLANK(periods!$C98), output_periods!$AU97, periods!$C98)</f>
        <v>#VALUE!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 t="e">
        <f>IF(ISBLANK(periods!$L98), output_periods!$AZ97, periods!$L98)</f>
        <v>#VALUE!</v>
      </c>
      <c r="M98" t="str">
        <f>IF(ISBLANK(periods!$M98), output_periods!$M97, periods!$M98)</f>
        <v>Occupiable units (opt)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 t="str">
        <f>IF(ISBLANK(periods!$AA98), output_periods!$AA97, periods!$AA98)</f>
        <v>Monthly Average Rent (optional)</v>
      </c>
      <c r="AB98" t="str">
        <f>IF(ISBLANK(periods!$AB98), output_periods!$AB97, periods!$AB98)</f>
        <v>Lowest Monthly Rent (optional)</v>
      </c>
      <c r="AC98" s="69">
        <f>periods!AC98</f>
        <v>0</v>
      </c>
      <c r="AD98" s="64">
        <f>periods!AD98</f>
        <v>0</v>
      </c>
      <c r="AE98" s="64">
        <f>periods!AE98</f>
        <v>0</v>
      </c>
      <c r="AF98" s="64">
        <f>periods!AF98</f>
        <v>0</v>
      </c>
      <c r="AG98" s="64">
        <f>periods!AG98</f>
        <v>0</v>
      </c>
      <c r="AH98" s="64">
        <f>periods!AH98</f>
        <v>0</v>
      </c>
      <c r="AI98" s="64">
        <f>periods!AI98</f>
        <v>0</v>
      </c>
      <c r="AJ98" s="64">
        <f>periods!AJ98</f>
        <v>0</v>
      </c>
      <c r="AK98" s="64">
        <f>periods!AK98</f>
        <v>0</v>
      </c>
      <c r="AL98" s="64">
        <f>periods!AL98</f>
        <v>0</v>
      </c>
      <c r="AM98" s="64">
        <f>periods!AM98</f>
        <v>0</v>
      </c>
      <c r="AN98" s="72">
        <f>periods!AN98</f>
        <v>0</v>
      </c>
      <c r="AO98" s="72">
        <f>periods!AO98</f>
        <v>0</v>
      </c>
      <c r="AP98" s="64">
        <f>periods!AP98</f>
        <v>0</v>
      </c>
      <c r="AQ98" s="64">
        <f>periods!AQ98</f>
        <v>0</v>
      </c>
      <c r="AR98" s="64">
        <f>periods!AR98</f>
        <v>0</v>
      </c>
      <c r="AS98" s="4">
        <f t="shared" si="34"/>
        <v>0</v>
      </c>
      <c r="AT98" t="str">
        <f t="shared" si="35"/>
        <v>Occupiable units (opt)</v>
      </c>
      <c r="AU98" t="e">
        <f t="shared" si="36"/>
        <v>#VALUE!</v>
      </c>
      <c r="AV98">
        <f t="shared" si="37"/>
        <v>0</v>
      </c>
      <c r="AW98">
        <f t="shared" si="38"/>
        <v>0</v>
      </c>
      <c r="AX98">
        <f t="shared" si="39"/>
        <v>0</v>
      </c>
      <c r="AY98" s="8">
        <f t="shared" si="40"/>
        <v>0</v>
      </c>
      <c r="AZ98" t="e">
        <f t="shared" si="41"/>
        <v>#VALUE!</v>
      </c>
      <c r="BA98">
        <f t="shared" si="42"/>
        <v>0</v>
      </c>
      <c r="BB98">
        <f t="shared" si="43"/>
        <v>0</v>
      </c>
      <c r="BC98">
        <f t="shared" si="44"/>
        <v>0</v>
      </c>
      <c r="BD98">
        <f t="shared" si="45"/>
        <v>0</v>
      </c>
      <c r="BE98" t="e">
        <f t="shared" si="46"/>
        <v>#VALUE!</v>
      </c>
      <c r="BF98" t="e">
        <f t="shared" si="47"/>
        <v>#VALUE!</v>
      </c>
      <c r="BG98" t="e">
        <f t="shared" si="48"/>
        <v>#VALUE!</v>
      </c>
      <c r="BH98">
        <f t="shared" si="49"/>
        <v>0</v>
      </c>
      <c r="BI98">
        <f t="shared" si="50"/>
        <v>0</v>
      </c>
      <c r="BJ98">
        <f t="shared" si="51"/>
        <v>0</v>
      </c>
      <c r="BK98">
        <f t="shared" si="52"/>
        <v>0</v>
      </c>
      <c r="BL98">
        <f t="shared" si="53"/>
        <v>0</v>
      </c>
      <c r="BM98">
        <f t="shared" si="54"/>
        <v>0</v>
      </c>
      <c r="BN98">
        <f t="shared" si="55"/>
        <v>0</v>
      </c>
      <c r="BO98">
        <f t="shared" si="56"/>
        <v>0</v>
      </c>
      <c r="BP98">
        <f t="shared" si="29"/>
        <v>0</v>
      </c>
      <c r="BQ98">
        <f t="shared" si="30"/>
        <v>0</v>
      </c>
      <c r="BR98">
        <f t="shared" si="31"/>
        <v>0</v>
      </c>
      <c r="BS98">
        <f t="shared" si="32"/>
        <v>0</v>
      </c>
      <c r="BT98">
        <f t="shared" si="33"/>
        <v>0</v>
      </c>
      <c r="BU98">
        <f t="shared" si="57"/>
        <v>0</v>
      </c>
    </row>
    <row r="99" spans="1:73" x14ac:dyDescent="0.2">
      <c r="A99" s="5">
        <f>periods!$A99</f>
        <v>0</v>
      </c>
      <c r="B99" s="5">
        <f>IF(ISBLANK(periods!$AC99), periods!$A100, periods!$AC99)</f>
        <v>0</v>
      </c>
      <c r="C99" t="e">
        <f>IF(ISBLANK(periods!$C99), output_periods!$AU98, periods!$C99)</f>
        <v>#VALUE!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 t="e">
        <f>IF(ISBLANK(periods!$L99), output_periods!$AZ98, periods!$L99)</f>
        <v>#VALUE!</v>
      </c>
      <c r="M99" t="str">
        <f>IF(ISBLANK(periods!$M99), output_periods!$M98, periods!$M99)</f>
        <v>Occupiable units (opt)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 t="str">
        <f>IF(ISBLANK(periods!$AA99), output_periods!$AA98, periods!$AA99)</f>
        <v>Monthly Average Rent (optional)</v>
      </c>
      <c r="AB99" t="str">
        <f>IF(ISBLANK(periods!$AB99), output_periods!$AB98, periods!$AB99)</f>
        <v>Lowest Monthly Rent (optional)</v>
      </c>
      <c r="AC99" s="69">
        <f>periods!AC99</f>
        <v>0</v>
      </c>
      <c r="AD99" s="64">
        <f>periods!AD99</f>
        <v>0</v>
      </c>
      <c r="AE99" s="64">
        <f>periods!AE99</f>
        <v>0</v>
      </c>
      <c r="AF99" s="64">
        <f>periods!AF99</f>
        <v>0</v>
      </c>
      <c r="AG99" s="64">
        <f>periods!AG99</f>
        <v>0</v>
      </c>
      <c r="AH99" s="64">
        <f>periods!AH99</f>
        <v>0</v>
      </c>
      <c r="AI99" s="64">
        <f>periods!AI99</f>
        <v>0</v>
      </c>
      <c r="AJ99" s="64">
        <f>periods!AJ99</f>
        <v>0</v>
      </c>
      <c r="AK99" s="64">
        <f>periods!AK99</f>
        <v>0</v>
      </c>
      <c r="AL99" s="64">
        <f>periods!AL99</f>
        <v>0</v>
      </c>
      <c r="AM99" s="64">
        <f>periods!AM99</f>
        <v>0</v>
      </c>
      <c r="AN99" s="72">
        <f>periods!AN99</f>
        <v>0</v>
      </c>
      <c r="AO99" s="72">
        <f>periods!AO99</f>
        <v>0</v>
      </c>
      <c r="AP99" s="64">
        <f>periods!AP99</f>
        <v>0</v>
      </c>
      <c r="AQ99" s="64">
        <f>periods!AQ99</f>
        <v>0</v>
      </c>
      <c r="AR99" s="64">
        <f>periods!AR99</f>
        <v>0</v>
      </c>
      <c r="AS99" s="4">
        <f t="shared" si="34"/>
        <v>0</v>
      </c>
      <c r="AT99" t="str">
        <f t="shared" si="35"/>
        <v>Occupiable units (opt)</v>
      </c>
      <c r="AU99" t="e">
        <f t="shared" si="36"/>
        <v>#VALUE!</v>
      </c>
      <c r="AV99">
        <f t="shared" si="37"/>
        <v>0</v>
      </c>
      <c r="AW99">
        <f t="shared" si="38"/>
        <v>0</v>
      </c>
      <c r="AX99">
        <f t="shared" si="39"/>
        <v>0</v>
      </c>
      <c r="AY99" s="8">
        <f t="shared" si="40"/>
        <v>0</v>
      </c>
      <c r="AZ99" t="e">
        <f t="shared" si="41"/>
        <v>#VALUE!</v>
      </c>
      <c r="BA99">
        <f t="shared" si="42"/>
        <v>0</v>
      </c>
      <c r="BB99">
        <f t="shared" si="43"/>
        <v>0</v>
      </c>
      <c r="BC99">
        <f t="shared" si="44"/>
        <v>0</v>
      </c>
      <c r="BD99">
        <f t="shared" si="45"/>
        <v>0</v>
      </c>
      <c r="BE99" t="e">
        <f t="shared" si="46"/>
        <v>#VALUE!</v>
      </c>
      <c r="BF99" t="e">
        <f t="shared" si="47"/>
        <v>#VALUE!</v>
      </c>
      <c r="BG99" t="e">
        <f t="shared" si="48"/>
        <v>#VALUE!</v>
      </c>
      <c r="BH99">
        <f t="shared" si="49"/>
        <v>0</v>
      </c>
      <c r="BI99">
        <f t="shared" si="50"/>
        <v>0</v>
      </c>
      <c r="BJ99">
        <f t="shared" si="51"/>
        <v>0</v>
      </c>
      <c r="BK99">
        <f t="shared" si="52"/>
        <v>0</v>
      </c>
      <c r="BL99">
        <f t="shared" si="53"/>
        <v>0</v>
      </c>
      <c r="BM99">
        <f t="shared" si="54"/>
        <v>0</v>
      </c>
      <c r="BN99">
        <f t="shared" si="55"/>
        <v>0</v>
      </c>
      <c r="BO99">
        <f t="shared" si="56"/>
        <v>0</v>
      </c>
      <c r="BP99">
        <f t="shared" si="29"/>
        <v>0</v>
      </c>
      <c r="BQ99">
        <f t="shared" si="30"/>
        <v>0</v>
      </c>
      <c r="BR99">
        <f t="shared" si="31"/>
        <v>0</v>
      </c>
      <c r="BS99">
        <f t="shared" si="32"/>
        <v>0</v>
      </c>
      <c r="BT99">
        <f t="shared" si="33"/>
        <v>0</v>
      </c>
      <c r="BU99">
        <f t="shared" si="57"/>
        <v>0</v>
      </c>
    </row>
    <row r="100" spans="1:73" x14ac:dyDescent="0.2">
      <c r="A100" s="5">
        <f>periods!$A100</f>
        <v>0</v>
      </c>
      <c r="B100" s="5">
        <f>IF(ISBLANK(periods!$AC100), periods!$A101, periods!$AC100)</f>
        <v>0</v>
      </c>
      <c r="C100" t="e">
        <f>IF(ISBLANK(periods!$C100), output_periods!$AU99, periods!$C100)</f>
        <v>#VALUE!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 t="e">
        <f>IF(ISBLANK(periods!$L100), output_periods!$AZ99, periods!$L100)</f>
        <v>#VALUE!</v>
      </c>
      <c r="M100" t="str">
        <f>IF(ISBLANK(periods!$M100), output_periods!$M99, periods!$M100)</f>
        <v>Occupiable units (opt)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 t="str">
        <f>IF(ISBLANK(periods!$AA100), output_periods!$AA99, periods!$AA100)</f>
        <v>Monthly Average Rent (optional)</v>
      </c>
      <c r="AB100" t="str">
        <f>IF(ISBLANK(periods!$AB100), output_periods!$AB99, periods!$AB100)</f>
        <v>Lowest Monthly Rent (optional)</v>
      </c>
      <c r="AC100" s="69">
        <f>periods!AC100</f>
        <v>0</v>
      </c>
      <c r="AD100" s="64">
        <f>periods!AD100</f>
        <v>0</v>
      </c>
      <c r="AE100" s="64">
        <f>periods!AE100</f>
        <v>0</v>
      </c>
      <c r="AF100" s="64">
        <f>periods!AF100</f>
        <v>0</v>
      </c>
      <c r="AG100" s="64">
        <f>periods!AG100</f>
        <v>0</v>
      </c>
      <c r="AH100" s="64">
        <f>periods!AH100</f>
        <v>0</v>
      </c>
      <c r="AI100" s="64">
        <f>periods!AI100</f>
        <v>0</v>
      </c>
      <c r="AJ100" s="64">
        <f>periods!AJ100</f>
        <v>0</v>
      </c>
      <c r="AK100" s="64">
        <f>periods!AK100</f>
        <v>0</v>
      </c>
      <c r="AL100" s="64">
        <f>periods!AL100</f>
        <v>0</v>
      </c>
      <c r="AM100" s="64">
        <f>periods!AM100</f>
        <v>0</v>
      </c>
      <c r="AN100" s="72">
        <f>periods!AN100</f>
        <v>0</v>
      </c>
      <c r="AO100" s="72">
        <f>periods!AO100</f>
        <v>0</v>
      </c>
      <c r="AP100" s="64">
        <f>periods!AP100</f>
        <v>0</v>
      </c>
      <c r="AQ100" s="64">
        <f>periods!AQ100</f>
        <v>0</v>
      </c>
      <c r="AR100" s="64">
        <f>periods!AR100</f>
        <v>0</v>
      </c>
      <c r="AS100" s="4">
        <f t="shared" si="34"/>
        <v>0</v>
      </c>
      <c r="AT100" t="str">
        <f t="shared" si="35"/>
        <v>Occupiable units (opt)</v>
      </c>
      <c r="AU100" t="e">
        <f t="shared" si="36"/>
        <v>#VALUE!</v>
      </c>
      <c r="AV100">
        <f t="shared" si="37"/>
        <v>0</v>
      </c>
      <c r="AW100">
        <f t="shared" si="38"/>
        <v>0</v>
      </c>
      <c r="AX100">
        <f t="shared" si="39"/>
        <v>0</v>
      </c>
      <c r="AY100" s="8">
        <f t="shared" si="40"/>
        <v>0</v>
      </c>
      <c r="AZ100" t="e">
        <f t="shared" si="41"/>
        <v>#VALUE!</v>
      </c>
      <c r="BA100">
        <f t="shared" si="42"/>
        <v>0</v>
      </c>
      <c r="BB100">
        <f t="shared" si="43"/>
        <v>0</v>
      </c>
      <c r="BC100">
        <f t="shared" si="44"/>
        <v>0</v>
      </c>
      <c r="BD100">
        <f t="shared" si="45"/>
        <v>0</v>
      </c>
      <c r="BE100" t="e">
        <f t="shared" si="46"/>
        <v>#VALUE!</v>
      </c>
      <c r="BF100" t="e">
        <f t="shared" si="47"/>
        <v>#VALUE!</v>
      </c>
      <c r="BG100" t="e">
        <f t="shared" si="48"/>
        <v>#VALUE!</v>
      </c>
      <c r="BH100">
        <f t="shared" si="49"/>
        <v>0</v>
      </c>
      <c r="BI100">
        <f t="shared" si="50"/>
        <v>0</v>
      </c>
      <c r="BJ100">
        <f t="shared" si="51"/>
        <v>0</v>
      </c>
      <c r="BK100">
        <f t="shared" si="52"/>
        <v>0</v>
      </c>
      <c r="BL100">
        <f t="shared" si="53"/>
        <v>0</v>
      </c>
      <c r="BM100">
        <f t="shared" si="54"/>
        <v>0</v>
      </c>
      <c r="BN100">
        <f t="shared" si="55"/>
        <v>0</v>
      </c>
      <c r="BO100">
        <f t="shared" si="56"/>
        <v>0</v>
      </c>
      <c r="BP100">
        <f t="shared" si="29"/>
        <v>0</v>
      </c>
      <c r="BQ100">
        <f t="shared" si="30"/>
        <v>0</v>
      </c>
      <c r="BR100">
        <f t="shared" si="31"/>
        <v>0</v>
      </c>
      <c r="BS100">
        <f t="shared" si="32"/>
        <v>0</v>
      </c>
      <c r="BT100">
        <f t="shared" si="33"/>
        <v>0</v>
      </c>
      <c r="BU100">
        <f t="shared" si="57"/>
        <v>0</v>
      </c>
    </row>
    <row r="101" spans="1:73" x14ac:dyDescent="0.2">
      <c r="A101" s="5">
        <f>periods!$A101</f>
        <v>0</v>
      </c>
      <c r="B101" s="5">
        <f>IF(ISBLANK(periods!$AC101), periods!$A102, periods!$AC101)</f>
        <v>0</v>
      </c>
      <c r="C101" t="e">
        <f>IF(ISBLANK(periods!$C101), output_periods!$AU100, periods!$C101)</f>
        <v>#VALUE!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 t="e">
        <f>IF(ISBLANK(periods!$L101), output_periods!$AZ100, periods!$L101)</f>
        <v>#VALUE!</v>
      </c>
      <c r="M101" t="str">
        <f>IF(ISBLANK(periods!$M101), output_periods!$M100, periods!$M101)</f>
        <v>Occupiable units (opt)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 t="str">
        <f>IF(ISBLANK(periods!$AA101), output_periods!$AA100, periods!$AA101)</f>
        <v>Monthly Average Rent (optional)</v>
      </c>
      <c r="AB101" t="str">
        <f>IF(ISBLANK(periods!$AB101), output_periods!$AB100, periods!$AB101)</f>
        <v>Lowest Monthly Rent (optional)</v>
      </c>
      <c r="AC101" s="69">
        <f>periods!AC101</f>
        <v>0</v>
      </c>
      <c r="AD101" s="64">
        <f>periods!AD101</f>
        <v>0</v>
      </c>
      <c r="AE101" s="64">
        <f>periods!AE101</f>
        <v>0</v>
      </c>
      <c r="AF101" s="64">
        <f>periods!AF101</f>
        <v>0</v>
      </c>
      <c r="AG101" s="64">
        <f>periods!AG101</f>
        <v>0</v>
      </c>
      <c r="AH101" s="64">
        <f>periods!AH101</f>
        <v>0</v>
      </c>
      <c r="AI101" s="64">
        <f>periods!AI101</f>
        <v>0</v>
      </c>
      <c r="AJ101" s="64">
        <f>periods!AJ101</f>
        <v>0</v>
      </c>
      <c r="AK101" s="64">
        <f>periods!AK101</f>
        <v>0</v>
      </c>
      <c r="AL101" s="64">
        <f>periods!AL101</f>
        <v>0</v>
      </c>
      <c r="AM101" s="64">
        <f>periods!AM101</f>
        <v>0</v>
      </c>
      <c r="AN101" s="72">
        <f>periods!AN101</f>
        <v>0</v>
      </c>
      <c r="AO101" s="72">
        <f>periods!AO101</f>
        <v>0</v>
      </c>
      <c r="AP101" s="64">
        <f>periods!AP101</f>
        <v>0</v>
      </c>
      <c r="AQ101" s="64">
        <f>periods!AQ101</f>
        <v>0</v>
      </c>
      <c r="AR101" s="64">
        <f>periods!AR101</f>
        <v>0</v>
      </c>
      <c r="AS101" s="4">
        <f t="shared" si="34"/>
        <v>0</v>
      </c>
      <c r="AT101" t="str">
        <f t="shared" si="35"/>
        <v>Occupiable units (opt)</v>
      </c>
      <c r="AU101" t="e">
        <f t="shared" si="36"/>
        <v>#VALUE!</v>
      </c>
      <c r="AV101">
        <f t="shared" si="37"/>
        <v>0</v>
      </c>
      <c r="AW101">
        <f t="shared" si="38"/>
        <v>0</v>
      </c>
      <c r="AX101">
        <f t="shared" si="39"/>
        <v>0</v>
      </c>
      <c r="AY101" s="8">
        <f t="shared" si="40"/>
        <v>0</v>
      </c>
      <c r="AZ101" t="e">
        <f t="shared" si="41"/>
        <v>#VALUE!</v>
      </c>
      <c r="BA101">
        <f t="shared" si="42"/>
        <v>0</v>
      </c>
      <c r="BB101">
        <f t="shared" si="43"/>
        <v>0</v>
      </c>
      <c r="BC101">
        <f t="shared" si="44"/>
        <v>0</v>
      </c>
      <c r="BD101">
        <f t="shared" si="45"/>
        <v>0</v>
      </c>
      <c r="BE101" t="e">
        <f t="shared" si="46"/>
        <v>#VALUE!</v>
      </c>
      <c r="BF101" t="e">
        <f t="shared" si="47"/>
        <v>#VALUE!</v>
      </c>
      <c r="BG101" t="e">
        <f t="shared" si="48"/>
        <v>#VALUE!</v>
      </c>
      <c r="BH101">
        <f t="shared" si="49"/>
        <v>0</v>
      </c>
      <c r="BI101">
        <f t="shared" si="50"/>
        <v>0</v>
      </c>
      <c r="BJ101">
        <f t="shared" si="51"/>
        <v>0</v>
      </c>
      <c r="BK101">
        <f t="shared" si="52"/>
        <v>0</v>
      </c>
      <c r="BL101">
        <f t="shared" si="53"/>
        <v>0</v>
      </c>
      <c r="BM101">
        <f t="shared" si="54"/>
        <v>0</v>
      </c>
      <c r="BN101">
        <f t="shared" si="55"/>
        <v>0</v>
      </c>
      <c r="BO101">
        <f t="shared" si="56"/>
        <v>0</v>
      </c>
      <c r="BP101">
        <f t="shared" si="29"/>
        <v>0</v>
      </c>
      <c r="BQ101">
        <f t="shared" si="30"/>
        <v>0</v>
      </c>
      <c r="BR101">
        <f t="shared" si="31"/>
        <v>0</v>
      </c>
      <c r="BS101">
        <f t="shared" si="32"/>
        <v>0</v>
      </c>
      <c r="BT101">
        <f t="shared" si="33"/>
        <v>0</v>
      </c>
      <c r="BU101">
        <f t="shared" si="57"/>
        <v>0</v>
      </c>
    </row>
    <row r="102" spans="1:73" x14ac:dyDescent="0.2">
      <c r="A102" s="5">
        <f>periods!$A102</f>
        <v>0</v>
      </c>
      <c r="B102" s="5">
        <f>IF(ISBLANK(periods!$AC102), periods!$A103, periods!$AC102)</f>
        <v>0</v>
      </c>
      <c r="C102" t="e">
        <f>IF(ISBLANK(periods!$C102), output_periods!$AU101, periods!$C102)</f>
        <v>#VALUE!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 t="e">
        <f>IF(ISBLANK(periods!$L102), output_periods!$AZ101, periods!$L102)</f>
        <v>#VALUE!</v>
      </c>
      <c r="M102" t="str">
        <f>IF(ISBLANK(periods!$M102), output_periods!$M101, periods!$M102)</f>
        <v>Occupiable units (opt)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 t="str">
        <f>IF(ISBLANK(periods!$AA102), output_periods!$AA101, periods!$AA102)</f>
        <v>Monthly Average Rent (optional)</v>
      </c>
      <c r="AB102" t="str">
        <f>IF(ISBLANK(periods!$AB102), output_periods!$AB101, periods!$AB102)</f>
        <v>Lowest Monthly Rent (optional)</v>
      </c>
      <c r="AC102" s="69">
        <f>periods!AC102</f>
        <v>0</v>
      </c>
      <c r="AD102" s="64">
        <f>periods!AD102</f>
        <v>0</v>
      </c>
      <c r="AE102" s="64">
        <f>periods!AE102</f>
        <v>0</v>
      </c>
      <c r="AF102" s="64">
        <f>periods!AF102</f>
        <v>0</v>
      </c>
      <c r="AG102" s="64">
        <f>periods!AG102</f>
        <v>0</v>
      </c>
      <c r="AH102" s="64">
        <f>periods!AH102</f>
        <v>0</v>
      </c>
      <c r="AI102" s="64">
        <f>periods!AI102</f>
        <v>0</v>
      </c>
      <c r="AJ102" s="64">
        <f>periods!AJ102</f>
        <v>0</v>
      </c>
      <c r="AK102" s="64">
        <f>periods!AK102</f>
        <v>0</v>
      </c>
      <c r="AL102" s="64">
        <f>periods!AL102</f>
        <v>0</v>
      </c>
      <c r="AM102" s="64">
        <f>periods!AM102</f>
        <v>0</v>
      </c>
      <c r="AN102" s="72">
        <f>periods!AN102</f>
        <v>0</v>
      </c>
      <c r="AO102" s="72">
        <f>periods!AO102</f>
        <v>0</v>
      </c>
      <c r="AP102" s="64">
        <f>periods!AP102</f>
        <v>0</v>
      </c>
      <c r="AQ102" s="64">
        <f>periods!AQ102</f>
        <v>0</v>
      </c>
      <c r="AR102" s="64">
        <f>periods!AR102</f>
        <v>0</v>
      </c>
      <c r="AS102" s="4">
        <f t="shared" si="34"/>
        <v>0</v>
      </c>
      <c r="AT102" t="str">
        <f t="shared" si="35"/>
        <v>Occupiable units (opt)</v>
      </c>
      <c r="AU102" t="e">
        <f t="shared" si="36"/>
        <v>#VALUE!</v>
      </c>
      <c r="AV102">
        <f t="shared" si="37"/>
        <v>0</v>
      </c>
      <c r="AW102">
        <f t="shared" si="38"/>
        <v>0</v>
      </c>
      <c r="AX102">
        <f t="shared" si="39"/>
        <v>0</v>
      </c>
      <c r="AY102" s="8">
        <f t="shared" si="40"/>
        <v>0</v>
      </c>
      <c r="AZ102" t="e">
        <f t="shared" si="41"/>
        <v>#VALUE!</v>
      </c>
      <c r="BA102">
        <f t="shared" si="42"/>
        <v>0</v>
      </c>
      <c r="BB102">
        <f t="shared" si="43"/>
        <v>0</v>
      </c>
      <c r="BC102">
        <f t="shared" si="44"/>
        <v>0</v>
      </c>
      <c r="BD102">
        <f t="shared" si="45"/>
        <v>0</v>
      </c>
      <c r="BE102" t="e">
        <f t="shared" si="46"/>
        <v>#VALUE!</v>
      </c>
      <c r="BF102" t="e">
        <f t="shared" si="47"/>
        <v>#VALUE!</v>
      </c>
      <c r="BG102" t="e">
        <f t="shared" si="48"/>
        <v>#VALUE!</v>
      </c>
      <c r="BH102">
        <f t="shared" si="49"/>
        <v>0</v>
      </c>
      <c r="BI102">
        <f t="shared" si="50"/>
        <v>0</v>
      </c>
      <c r="BJ102">
        <f t="shared" si="51"/>
        <v>0</v>
      </c>
      <c r="BK102">
        <f t="shared" si="52"/>
        <v>0</v>
      </c>
      <c r="BL102">
        <f t="shared" si="53"/>
        <v>0</v>
      </c>
      <c r="BM102">
        <f t="shared" si="54"/>
        <v>0</v>
      </c>
      <c r="BN102">
        <f t="shared" si="55"/>
        <v>0</v>
      </c>
      <c r="BO102">
        <f t="shared" si="56"/>
        <v>0</v>
      </c>
      <c r="BP102">
        <f t="shared" si="29"/>
        <v>0</v>
      </c>
      <c r="BQ102">
        <f t="shared" si="30"/>
        <v>0</v>
      </c>
      <c r="BR102">
        <f t="shared" si="31"/>
        <v>0</v>
      </c>
      <c r="BS102">
        <f t="shared" si="32"/>
        <v>0</v>
      </c>
      <c r="BT102">
        <f t="shared" si="33"/>
        <v>0</v>
      </c>
      <c r="BU102">
        <f t="shared" si="57"/>
        <v>0</v>
      </c>
    </row>
    <row r="103" spans="1:73" x14ac:dyDescent="0.2">
      <c r="A103" s="5">
        <f>periods!$A103</f>
        <v>0</v>
      </c>
      <c r="B103" s="5">
        <f>IF(ISBLANK(periods!$AC103), periods!$A104, periods!$AC103)</f>
        <v>0</v>
      </c>
      <c r="C103" t="e">
        <f>IF(ISBLANK(periods!$C103), output_periods!$AU102, periods!$C103)</f>
        <v>#VALUE!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 t="e">
        <f>IF(ISBLANK(periods!$L103), output_periods!$AZ102, periods!$L103)</f>
        <v>#VALUE!</v>
      </c>
      <c r="M103" t="str">
        <f>IF(ISBLANK(periods!$M103), output_periods!$M102, periods!$M103)</f>
        <v>Occupiable units (opt)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 t="str">
        <f>IF(ISBLANK(periods!$AA103), output_periods!$AA102, periods!$AA103)</f>
        <v>Monthly Average Rent (optional)</v>
      </c>
      <c r="AB103" t="str">
        <f>IF(ISBLANK(periods!$AB103), output_periods!$AB102, periods!$AB103)</f>
        <v>Lowest Monthly Rent (optional)</v>
      </c>
      <c r="AC103" s="69">
        <f>periods!AC103</f>
        <v>0</v>
      </c>
      <c r="AD103" s="64">
        <f>periods!AD103</f>
        <v>0</v>
      </c>
      <c r="AE103" s="64">
        <f>periods!AE103</f>
        <v>0</v>
      </c>
      <c r="AF103" s="64">
        <f>periods!AF103</f>
        <v>0</v>
      </c>
      <c r="AG103" s="64">
        <f>periods!AG103</f>
        <v>0</v>
      </c>
      <c r="AH103" s="64">
        <f>periods!AH103</f>
        <v>0</v>
      </c>
      <c r="AI103" s="64">
        <f>periods!AI103</f>
        <v>0</v>
      </c>
      <c r="AJ103" s="64">
        <f>periods!AJ103</f>
        <v>0</v>
      </c>
      <c r="AK103" s="64">
        <f>periods!AK103</f>
        <v>0</v>
      </c>
      <c r="AL103" s="64">
        <f>periods!AL103</f>
        <v>0</v>
      </c>
      <c r="AM103" s="64">
        <f>periods!AM103</f>
        <v>0</v>
      </c>
      <c r="AN103" s="72">
        <f>periods!AN103</f>
        <v>0</v>
      </c>
      <c r="AO103" s="72">
        <f>periods!AO103</f>
        <v>0</v>
      </c>
      <c r="AP103" s="64">
        <f>periods!AP103</f>
        <v>0</v>
      </c>
      <c r="AQ103" s="64">
        <f>periods!AQ103</f>
        <v>0</v>
      </c>
      <c r="AR103" s="64">
        <f>periods!AR103</f>
        <v>0</v>
      </c>
      <c r="AS103" s="4">
        <f t="shared" si="34"/>
        <v>0</v>
      </c>
      <c r="AT103" t="str">
        <f t="shared" si="35"/>
        <v>Occupiable units (opt)</v>
      </c>
      <c r="AU103" t="e">
        <f t="shared" si="36"/>
        <v>#VALUE!</v>
      </c>
      <c r="AV103">
        <f t="shared" si="37"/>
        <v>0</v>
      </c>
      <c r="AW103">
        <f t="shared" si="38"/>
        <v>0</v>
      </c>
      <c r="AX103">
        <f t="shared" si="39"/>
        <v>0</v>
      </c>
      <c r="AY103" s="8">
        <f t="shared" si="40"/>
        <v>0</v>
      </c>
      <c r="AZ103" t="e">
        <f t="shared" si="41"/>
        <v>#VALUE!</v>
      </c>
      <c r="BA103">
        <f t="shared" si="42"/>
        <v>0</v>
      </c>
      <c r="BB103">
        <f t="shared" si="43"/>
        <v>0</v>
      </c>
      <c r="BC103">
        <f t="shared" si="44"/>
        <v>0</v>
      </c>
      <c r="BD103">
        <f t="shared" si="45"/>
        <v>0</v>
      </c>
      <c r="BE103" t="e">
        <f t="shared" si="46"/>
        <v>#VALUE!</v>
      </c>
      <c r="BF103" t="e">
        <f t="shared" si="47"/>
        <v>#VALUE!</v>
      </c>
      <c r="BG103" t="e">
        <f t="shared" si="48"/>
        <v>#VALUE!</v>
      </c>
      <c r="BH103">
        <f t="shared" si="49"/>
        <v>0</v>
      </c>
      <c r="BI103">
        <f t="shared" si="50"/>
        <v>0</v>
      </c>
      <c r="BJ103">
        <f t="shared" si="51"/>
        <v>0</v>
      </c>
      <c r="BK103">
        <f t="shared" si="52"/>
        <v>0</v>
      </c>
      <c r="BL103">
        <f t="shared" si="53"/>
        <v>0</v>
      </c>
      <c r="BM103">
        <f t="shared" si="54"/>
        <v>0</v>
      </c>
      <c r="BN103">
        <f t="shared" si="55"/>
        <v>0</v>
      </c>
      <c r="BO103">
        <f t="shared" si="56"/>
        <v>0</v>
      </c>
      <c r="BP103">
        <f t="shared" si="29"/>
        <v>0</v>
      </c>
      <c r="BQ103">
        <f t="shared" si="30"/>
        <v>0</v>
      </c>
      <c r="BR103">
        <f t="shared" si="31"/>
        <v>0</v>
      </c>
      <c r="BS103">
        <f t="shared" si="32"/>
        <v>0</v>
      </c>
      <c r="BT103">
        <f t="shared" si="33"/>
        <v>0</v>
      </c>
      <c r="BU103">
        <f t="shared" si="57"/>
        <v>0</v>
      </c>
    </row>
    <row r="104" spans="1:73" x14ac:dyDescent="0.2">
      <c r="A104" s="5">
        <f>periods!$A104</f>
        <v>0</v>
      </c>
      <c r="B104" s="5">
        <f>IF(ISBLANK(periods!$AC104), periods!$A105, periods!$AC104)</f>
        <v>0</v>
      </c>
      <c r="C104" t="e">
        <f>IF(ISBLANK(periods!$C104), output_periods!$AU103, periods!$C104)</f>
        <v>#VALUE!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 t="e">
        <f>IF(ISBLANK(periods!$L104), output_periods!$AZ103, periods!$L104)</f>
        <v>#VALUE!</v>
      </c>
      <c r="M104" t="str">
        <f>IF(ISBLANK(periods!$M104), output_periods!$M103, periods!$M104)</f>
        <v>Occupiable units (opt)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 t="str">
        <f>IF(ISBLANK(periods!$AA104), output_periods!$AA103, periods!$AA104)</f>
        <v>Monthly Average Rent (optional)</v>
      </c>
      <c r="AB104" t="str">
        <f>IF(ISBLANK(periods!$AB104), output_periods!$AB103, periods!$AB104)</f>
        <v>Lowest Monthly Rent (optional)</v>
      </c>
      <c r="AC104" s="69">
        <f>periods!AC104</f>
        <v>0</v>
      </c>
      <c r="AD104" s="64">
        <f>periods!AD104</f>
        <v>0</v>
      </c>
      <c r="AE104" s="64">
        <f>periods!AE104</f>
        <v>0</v>
      </c>
      <c r="AF104" s="64">
        <f>periods!AF104</f>
        <v>0</v>
      </c>
      <c r="AG104" s="64">
        <f>periods!AG104</f>
        <v>0</v>
      </c>
      <c r="AH104" s="64">
        <f>periods!AH104</f>
        <v>0</v>
      </c>
      <c r="AI104" s="64">
        <f>periods!AI104</f>
        <v>0</v>
      </c>
      <c r="AJ104" s="64">
        <f>periods!AJ104</f>
        <v>0</v>
      </c>
      <c r="AK104" s="64">
        <f>periods!AK104</f>
        <v>0</v>
      </c>
      <c r="AL104" s="64">
        <f>periods!AL104</f>
        <v>0</v>
      </c>
      <c r="AM104" s="64">
        <f>periods!AM104</f>
        <v>0</v>
      </c>
      <c r="AN104" s="72">
        <f>periods!AN104</f>
        <v>0</v>
      </c>
      <c r="AO104" s="72">
        <f>periods!AO104</f>
        <v>0</v>
      </c>
      <c r="AP104" s="64">
        <f>periods!AP104</f>
        <v>0</v>
      </c>
      <c r="AQ104" s="64">
        <f>periods!AQ104</f>
        <v>0</v>
      </c>
      <c r="AR104" s="64">
        <f>periods!AR104</f>
        <v>0</v>
      </c>
      <c r="AS104" s="4">
        <f t="shared" si="34"/>
        <v>0</v>
      </c>
      <c r="AT104" t="str">
        <f t="shared" si="35"/>
        <v>Occupiable units (opt)</v>
      </c>
      <c r="AU104" t="e">
        <f t="shared" si="36"/>
        <v>#VALUE!</v>
      </c>
      <c r="AV104">
        <f t="shared" si="37"/>
        <v>0</v>
      </c>
      <c r="AW104">
        <f t="shared" si="38"/>
        <v>0</v>
      </c>
      <c r="AX104">
        <f t="shared" si="39"/>
        <v>0</v>
      </c>
      <c r="AY104" s="8">
        <f t="shared" si="40"/>
        <v>0</v>
      </c>
      <c r="AZ104" t="e">
        <f t="shared" si="41"/>
        <v>#VALUE!</v>
      </c>
      <c r="BA104">
        <f t="shared" si="42"/>
        <v>0</v>
      </c>
      <c r="BB104">
        <f t="shared" si="43"/>
        <v>0</v>
      </c>
      <c r="BC104">
        <f t="shared" si="44"/>
        <v>0</v>
      </c>
      <c r="BD104">
        <f t="shared" si="45"/>
        <v>0</v>
      </c>
      <c r="BE104" t="e">
        <f t="shared" si="46"/>
        <v>#VALUE!</v>
      </c>
      <c r="BF104" t="e">
        <f t="shared" si="47"/>
        <v>#VALUE!</v>
      </c>
      <c r="BG104" t="e">
        <f t="shared" si="48"/>
        <v>#VALUE!</v>
      </c>
      <c r="BH104">
        <f t="shared" si="49"/>
        <v>0</v>
      </c>
      <c r="BI104">
        <f t="shared" si="50"/>
        <v>0</v>
      </c>
      <c r="BJ104">
        <f t="shared" si="51"/>
        <v>0</v>
      </c>
      <c r="BK104">
        <f t="shared" si="52"/>
        <v>0</v>
      </c>
      <c r="BL104">
        <f t="shared" si="53"/>
        <v>0</v>
      </c>
      <c r="BM104">
        <f t="shared" si="54"/>
        <v>0</v>
      </c>
      <c r="BN104">
        <f t="shared" si="55"/>
        <v>0</v>
      </c>
      <c r="BO104">
        <f t="shared" si="56"/>
        <v>0</v>
      </c>
      <c r="BP104">
        <f t="shared" si="29"/>
        <v>0</v>
      </c>
      <c r="BQ104">
        <f t="shared" si="30"/>
        <v>0</v>
      </c>
      <c r="BR104">
        <f t="shared" si="31"/>
        <v>0</v>
      </c>
      <c r="BS104">
        <f t="shared" si="32"/>
        <v>0</v>
      </c>
      <c r="BT104">
        <f t="shared" si="33"/>
        <v>0</v>
      </c>
      <c r="BU104">
        <f t="shared" si="57"/>
        <v>0</v>
      </c>
    </row>
    <row r="105" spans="1:73" x14ac:dyDescent="0.2">
      <c r="A105" s="5">
        <f>periods!$A105</f>
        <v>0</v>
      </c>
      <c r="B105" s="5">
        <f>IF(ISBLANK(periods!$AC105), periods!$A106, periods!$AC105)</f>
        <v>0</v>
      </c>
      <c r="C105" t="e">
        <f>IF(ISBLANK(periods!$C105), output_periods!$AU104, periods!$C105)</f>
        <v>#VALUE!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 t="e">
        <f>IF(ISBLANK(periods!$L105), output_periods!$AZ104, periods!$L105)</f>
        <v>#VALUE!</v>
      </c>
      <c r="M105" t="str">
        <f>IF(ISBLANK(periods!$M105), output_periods!$M104, periods!$M105)</f>
        <v>Occupiable units (opt)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 t="str">
        <f>IF(ISBLANK(periods!$AA105), output_periods!$AA104, periods!$AA105)</f>
        <v>Monthly Average Rent (optional)</v>
      </c>
      <c r="AB105" t="str">
        <f>IF(ISBLANK(periods!$AB105), output_periods!$AB104, periods!$AB105)</f>
        <v>Lowest Monthly Rent (optional)</v>
      </c>
      <c r="AC105" s="69">
        <f>periods!AC105</f>
        <v>0</v>
      </c>
      <c r="AD105" s="64">
        <f>periods!AD105</f>
        <v>0</v>
      </c>
      <c r="AE105" s="64">
        <f>periods!AE105</f>
        <v>0</v>
      </c>
      <c r="AF105" s="64">
        <f>periods!AF105</f>
        <v>0</v>
      </c>
      <c r="AG105" s="64">
        <f>periods!AG105</f>
        <v>0</v>
      </c>
      <c r="AH105" s="64">
        <f>periods!AH105</f>
        <v>0</v>
      </c>
      <c r="AI105" s="64">
        <f>periods!AI105</f>
        <v>0</v>
      </c>
      <c r="AJ105" s="64">
        <f>periods!AJ105</f>
        <v>0</v>
      </c>
      <c r="AK105" s="64">
        <f>periods!AK105</f>
        <v>0</v>
      </c>
      <c r="AL105" s="64">
        <f>periods!AL105</f>
        <v>0</v>
      </c>
      <c r="AM105" s="64">
        <f>periods!AM105</f>
        <v>0</v>
      </c>
      <c r="AN105" s="72">
        <f>periods!AN105</f>
        <v>0</v>
      </c>
      <c r="AO105" s="72">
        <f>periods!AO105</f>
        <v>0</v>
      </c>
      <c r="AP105" s="64">
        <f>periods!AP105</f>
        <v>0</v>
      </c>
      <c r="AQ105" s="64">
        <f>periods!AQ105</f>
        <v>0</v>
      </c>
      <c r="AR105" s="64">
        <f>periods!AR105</f>
        <v>0</v>
      </c>
      <c r="AS105" s="4">
        <f t="shared" si="34"/>
        <v>0</v>
      </c>
      <c r="AT105" t="str">
        <f t="shared" si="35"/>
        <v>Occupiable units (opt)</v>
      </c>
      <c r="AU105" t="e">
        <f t="shared" si="36"/>
        <v>#VALUE!</v>
      </c>
      <c r="AV105">
        <f t="shared" si="37"/>
        <v>0</v>
      </c>
      <c r="AW105">
        <f t="shared" si="38"/>
        <v>0</v>
      </c>
      <c r="AX105">
        <f t="shared" si="39"/>
        <v>0</v>
      </c>
      <c r="AY105" s="8">
        <f t="shared" si="40"/>
        <v>0</v>
      </c>
      <c r="AZ105" t="e">
        <f t="shared" si="41"/>
        <v>#VALUE!</v>
      </c>
      <c r="BA105">
        <f t="shared" si="42"/>
        <v>0</v>
      </c>
      <c r="BB105">
        <f t="shared" si="43"/>
        <v>0</v>
      </c>
      <c r="BC105">
        <f t="shared" si="44"/>
        <v>0</v>
      </c>
      <c r="BD105">
        <f t="shared" si="45"/>
        <v>0</v>
      </c>
      <c r="BE105" t="e">
        <f t="shared" si="46"/>
        <v>#VALUE!</v>
      </c>
      <c r="BF105" t="e">
        <f t="shared" si="47"/>
        <v>#VALUE!</v>
      </c>
      <c r="BG105" t="e">
        <f t="shared" si="48"/>
        <v>#VALUE!</v>
      </c>
      <c r="BH105">
        <f t="shared" si="49"/>
        <v>0</v>
      </c>
      <c r="BI105">
        <f t="shared" si="50"/>
        <v>0</v>
      </c>
      <c r="BJ105">
        <f t="shared" si="51"/>
        <v>0</v>
      </c>
      <c r="BK105">
        <f t="shared" si="52"/>
        <v>0</v>
      </c>
      <c r="BL105">
        <f t="shared" si="53"/>
        <v>0</v>
      </c>
      <c r="BM105">
        <f t="shared" si="54"/>
        <v>0</v>
      </c>
      <c r="BN105">
        <f t="shared" si="55"/>
        <v>0</v>
      </c>
      <c r="BO105">
        <f t="shared" si="56"/>
        <v>0</v>
      </c>
      <c r="BP105">
        <f t="shared" si="29"/>
        <v>0</v>
      </c>
      <c r="BQ105">
        <f t="shared" si="30"/>
        <v>0</v>
      </c>
      <c r="BR105">
        <f t="shared" si="31"/>
        <v>0</v>
      </c>
      <c r="BS105">
        <f t="shared" si="32"/>
        <v>0</v>
      </c>
      <c r="BT105">
        <f t="shared" si="33"/>
        <v>0</v>
      </c>
      <c r="BU105">
        <f t="shared" si="57"/>
        <v>0</v>
      </c>
    </row>
    <row r="106" spans="1:73" x14ac:dyDescent="0.2">
      <c r="A106" s="5">
        <f>periods!$A106</f>
        <v>0</v>
      </c>
      <c r="B106" s="5">
        <f>IF(ISBLANK(periods!$AC106), periods!$A107, periods!$AC106)</f>
        <v>0</v>
      </c>
      <c r="C106" t="e">
        <f>IF(ISBLANK(periods!$C106), output_periods!$AU105, periods!$C106)</f>
        <v>#VALUE!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 t="e">
        <f>IF(ISBLANK(periods!$L106), output_periods!$AZ105, periods!$L106)</f>
        <v>#VALUE!</v>
      </c>
      <c r="M106" t="str">
        <f>IF(ISBLANK(periods!$M106), output_periods!$M105, periods!$M106)</f>
        <v>Occupiable units (opt)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 t="str">
        <f>IF(ISBLANK(periods!$AA106), output_periods!$AA105, periods!$AA106)</f>
        <v>Monthly Average Rent (optional)</v>
      </c>
      <c r="AB106" t="str">
        <f>IF(ISBLANK(periods!$AB106), output_periods!$AB105, periods!$AB106)</f>
        <v>Lowest Monthly Rent (optional)</v>
      </c>
      <c r="AC106" s="69">
        <f>periods!AC106</f>
        <v>0</v>
      </c>
      <c r="AD106" s="64">
        <f>periods!AD106</f>
        <v>0</v>
      </c>
      <c r="AE106" s="64">
        <f>periods!AE106</f>
        <v>0</v>
      </c>
      <c r="AF106" s="64">
        <f>periods!AF106</f>
        <v>0</v>
      </c>
      <c r="AG106" s="64">
        <f>periods!AG106</f>
        <v>0</v>
      </c>
      <c r="AH106" s="64">
        <f>periods!AH106</f>
        <v>0</v>
      </c>
      <c r="AI106" s="64">
        <f>periods!AI106</f>
        <v>0</v>
      </c>
      <c r="AJ106" s="64">
        <f>periods!AJ106</f>
        <v>0</v>
      </c>
      <c r="AK106" s="64">
        <f>periods!AK106</f>
        <v>0</v>
      </c>
      <c r="AL106" s="64">
        <f>periods!AL106</f>
        <v>0</v>
      </c>
      <c r="AM106" s="64">
        <f>periods!AM106</f>
        <v>0</v>
      </c>
      <c r="AN106" s="72">
        <f>periods!AN106</f>
        <v>0</v>
      </c>
      <c r="AO106" s="72">
        <f>periods!AO106</f>
        <v>0</v>
      </c>
      <c r="AP106" s="64">
        <f>periods!AP106</f>
        <v>0</v>
      </c>
      <c r="AQ106" s="64">
        <f>periods!AQ106</f>
        <v>0</v>
      </c>
      <c r="AR106" s="64">
        <f>periods!AR106</f>
        <v>0</v>
      </c>
      <c r="AS106" s="4">
        <f t="shared" si="34"/>
        <v>0</v>
      </c>
      <c r="AT106" t="str">
        <f t="shared" si="35"/>
        <v>Occupiable units (opt)</v>
      </c>
      <c r="AU106" t="e">
        <f t="shared" si="36"/>
        <v>#VALUE!</v>
      </c>
      <c r="AV106">
        <f t="shared" si="37"/>
        <v>0</v>
      </c>
      <c r="AW106">
        <f t="shared" si="38"/>
        <v>0</v>
      </c>
      <c r="AX106">
        <f t="shared" si="39"/>
        <v>0</v>
      </c>
      <c r="AY106" s="8">
        <f t="shared" si="40"/>
        <v>0</v>
      </c>
      <c r="AZ106" t="e">
        <f t="shared" si="41"/>
        <v>#VALUE!</v>
      </c>
      <c r="BA106">
        <f t="shared" si="42"/>
        <v>0</v>
      </c>
      <c r="BB106">
        <f t="shared" si="43"/>
        <v>0</v>
      </c>
      <c r="BC106">
        <f t="shared" si="44"/>
        <v>0</v>
      </c>
      <c r="BD106">
        <f t="shared" si="45"/>
        <v>0</v>
      </c>
      <c r="BE106" t="e">
        <f t="shared" si="46"/>
        <v>#VALUE!</v>
      </c>
      <c r="BF106" t="e">
        <f t="shared" si="47"/>
        <v>#VALUE!</v>
      </c>
      <c r="BG106" t="e">
        <f t="shared" si="48"/>
        <v>#VALUE!</v>
      </c>
      <c r="BH106">
        <f t="shared" si="49"/>
        <v>0</v>
      </c>
      <c r="BI106">
        <f t="shared" si="50"/>
        <v>0</v>
      </c>
      <c r="BJ106">
        <f t="shared" si="51"/>
        <v>0</v>
      </c>
      <c r="BK106">
        <f t="shared" si="52"/>
        <v>0</v>
      </c>
      <c r="BL106">
        <f t="shared" si="53"/>
        <v>0</v>
      </c>
      <c r="BM106">
        <f t="shared" si="54"/>
        <v>0</v>
      </c>
      <c r="BN106">
        <f t="shared" si="55"/>
        <v>0</v>
      </c>
      <c r="BO106">
        <f t="shared" si="56"/>
        <v>0</v>
      </c>
      <c r="BP106">
        <f t="shared" si="29"/>
        <v>0</v>
      </c>
      <c r="BQ106">
        <f t="shared" si="30"/>
        <v>0</v>
      </c>
      <c r="BR106">
        <f t="shared" si="31"/>
        <v>0</v>
      </c>
      <c r="BS106">
        <f t="shared" si="32"/>
        <v>0</v>
      </c>
      <c r="BT106">
        <f t="shared" si="33"/>
        <v>0</v>
      </c>
      <c r="BU106">
        <f t="shared" si="57"/>
        <v>0</v>
      </c>
    </row>
    <row r="107" spans="1:73" x14ac:dyDescent="0.2">
      <c r="A107" s="5">
        <f>periods!$A107</f>
        <v>0</v>
      </c>
      <c r="B107" s="5">
        <f>IF(ISBLANK(periods!$AC107), periods!$A108, periods!$AC107)</f>
        <v>0</v>
      </c>
      <c r="C107" t="e">
        <f>IF(ISBLANK(periods!$C107), output_periods!$AU106, periods!$C107)</f>
        <v>#VALUE!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 t="e">
        <f>IF(ISBLANK(periods!$L107), output_periods!$AZ106, periods!$L107)</f>
        <v>#VALUE!</v>
      </c>
      <c r="M107" t="str">
        <f>IF(ISBLANK(periods!$M107), output_periods!$M106, periods!$M107)</f>
        <v>Occupiable units (opt)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 t="str">
        <f>IF(ISBLANK(periods!$AA107), output_periods!$AA106, periods!$AA107)</f>
        <v>Monthly Average Rent (optional)</v>
      </c>
      <c r="AB107" t="str">
        <f>IF(ISBLANK(periods!$AB107), output_periods!$AB106, periods!$AB107)</f>
        <v>Lowest Monthly Rent (optional)</v>
      </c>
      <c r="AC107" s="69">
        <f>periods!AC107</f>
        <v>0</v>
      </c>
      <c r="AD107" s="64">
        <f>periods!AD107</f>
        <v>0</v>
      </c>
      <c r="AE107" s="64">
        <f>periods!AE107</f>
        <v>0</v>
      </c>
      <c r="AF107" s="64">
        <f>periods!AF107</f>
        <v>0</v>
      </c>
      <c r="AG107" s="64">
        <f>periods!AG107</f>
        <v>0</v>
      </c>
      <c r="AH107" s="64">
        <f>periods!AH107</f>
        <v>0</v>
      </c>
      <c r="AI107" s="64">
        <f>periods!AI107</f>
        <v>0</v>
      </c>
      <c r="AJ107" s="64">
        <f>periods!AJ107</f>
        <v>0</v>
      </c>
      <c r="AK107" s="64">
        <f>periods!AK107</f>
        <v>0</v>
      </c>
      <c r="AL107" s="64">
        <f>periods!AL107</f>
        <v>0</v>
      </c>
      <c r="AM107" s="64">
        <f>periods!AM107</f>
        <v>0</v>
      </c>
      <c r="AN107" s="72">
        <f>periods!AN107</f>
        <v>0</v>
      </c>
      <c r="AO107" s="72">
        <f>periods!AO107</f>
        <v>0</v>
      </c>
      <c r="AP107" s="64">
        <f>periods!AP107</f>
        <v>0</v>
      </c>
      <c r="AQ107" s="64">
        <f>periods!AQ107</f>
        <v>0</v>
      </c>
      <c r="AR107" s="64">
        <f>periods!AR107</f>
        <v>0</v>
      </c>
      <c r="AS107" s="4">
        <f t="shared" si="34"/>
        <v>0</v>
      </c>
      <c r="AT107" t="str">
        <f t="shared" si="35"/>
        <v>Occupiable units (opt)</v>
      </c>
      <c r="AU107" t="e">
        <f t="shared" si="36"/>
        <v>#VALUE!</v>
      </c>
      <c r="AV107">
        <f t="shared" si="37"/>
        <v>0</v>
      </c>
      <c r="AW107">
        <f t="shared" si="38"/>
        <v>0</v>
      </c>
      <c r="AX107">
        <f t="shared" si="39"/>
        <v>0</v>
      </c>
      <c r="AY107" s="8">
        <f t="shared" si="40"/>
        <v>0</v>
      </c>
      <c r="AZ107" t="e">
        <f t="shared" si="41"/>
        <v>#VALUE!</v>
      </c>
      <c r="BA107">
        <f t="shared" si="42"/>
        <v>0</v>
      </c>
      <c r="BB107">
        <f t="shared" si="43"/>
        <v>0</v>
      </c>
      <c r="BC107">
        <f t="shared" si="44"/>
        <v>0</v>
      </c>
      <c r="BD107">
        <f t="shared" si="45"/>
        <v>0</v>
      </c>
      <c r="BE107" t="e">
        <f t="shared" si="46"/>
        <v>#VALUE!</v>
      </c>
      <c r="BF107" t="e">
        <f t="shared" si="47"/>
        <v>#VALUE!</v>
      </c>
      <c r="BG107" t="e">
        <f t="shared" si="48"/>
        <v>#VALUE!</v>
      </c>
      <c r="BH107">
        <f t="shared" si="49"/>
        <v>0</v>
      </c>
      <c r="BI107">
        <f t="shared" si="50"/>
        <v>0</v>
      </c>
      <c r="BJ107">
        <f t="shared" si="51"/>
        <v>0</v>
      </c>
      <c r="BK107">
        <f t="shared" si="52"/>
        <v>0</v>
      </c>
      <c r="BL107">
        <f t="shared" si="53"/>
        <v>0</v>
      </c>
      <c r="BM107">
        <f t="shared" si="54"/>
        <v>0</v>
      </c>
      <c r="BN107">
        <f t="shared" si="55"/>
        <v>0</v>
      </c>
      <c r="BO107">
        <f t="shared" si="56"/>
        <v>0</v>
      </c>
      <c r="BP107">
        <f t="shared" si="29"/>
        <v>0</v>
      </c>
      <c r="BQ107">
        <f t="shared" si="30"/>
        <v>0</v>
      </c>
      <c r="BR107">
        <f t="shared" si="31"/>
        <v>0</v>
      </c>
      <c r="BS107">
        <f t="shared" si="32"/>
        <v>0</v>
      </c>
      <c r="BT107">
        <f t="shared" si="33"/>
        <v>0</v>
      </c>
      <c r="BU107">
        <f t="shared" si="57"/>
        <v>0</v>
      </c>
    </row>
    <row r="108" spans="1:73" x14ac:dyDescent="0.2">
      <c r="A108" s="5">
        <f>periods!$A108</f>
        <v>0</v>
      </c>
      <c r="B108" s="5">
        <f>IF(ISBLANK(periods!$AC108), periods!$A109, periods!$AC108)</f>
        <v>0</v>
      </c>
      <c r="C108" t="e">
        <f>IF(ISBLANK(periods!$C108), output_periods!$AU107, periods!$C108)</f>
        <v>#VALUE!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 t="e">
        <f>IF(ISBLANK(periods!$L108), output_periods!$AZ107, periods!$L108)</f>
        <v>#VALUE!</v>
      </c>
      <c r="M108" t="str">
        <f>IF(ISBLANK(periods!$M108), output_periods!$M107, periods!$M108)</f>
        <v>Occupiable units (opt)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 t="str">
        <f>IF(ISBLANK(periods!$AA108), output_periods!$AA107, periods!$AA108)</f>
        <v>Monthly Average Rent (optional)</v>
      </c>
      <c r="AB108" t="str">
        <f>IF(ISBLANK(periods!$AB108), output_periods!$AB107, periods!$AB108)</f>
        <v>Lowest Monthly Rent (optional)</v>
      </c>
      <c r="AC108" s="69">
        <f>periods!AC108</f>
        <v>0</v>
      </c>
      <c r="AD108" s="64">
        <f>periods!AD108</f>
        <v>0</v>
      </c>
      <c r="AE108" s="64">
        <f>periods!AE108</f>
        <v>0</v>
      </c>
      <c r="AF108" s="64">
        <f>periods!AF108</f>
        <v>0</v>
      </c>
      <c r="AG108" s="64">
        <f>periods!AG108</f>
        <v>0</v>
      </c>
      <c r="AH108" s="64">
        <f>periods!AH108</f>
        <v>0</v>
      </c>
      <c r="AI108" s="64">
        <f>periods!AI108</f>
        <v>0</v>
      </c>
      <c r="AJ108" s="64">
        <f>periods!AJ108</f>
        <v>0</v>
      </c>
      <c r="AK108" s="64">
        <f>periods!AK108</f>
        <v>0</v>
      </c>
      <c r="AL108" s="64">
        <f>periods!AL108</f>
        <v>0</v>
      </c>
      <c r="AM108" s="64">
        <f>periods!AM108</f>
        <v>0</v>
      </c>
      <c r="AN108" s="72">
        <f>periods!AN108</f>
        <v>0</v>
      </c>
      <c r="AO108" s="72">
        <f>periods!AO108</f>
        <v>0</v>
      </c>
      <c r="AP108" s="64">
        <f>periods!AP108</f>
        <v>0</v>
      </c>
      <c r="AQ108" s="64">
        <f>periods!AQ108</f>
        <v>0</v>
      </c>
      <c r="AR108" s="64">
        <f>periods!AR108</f>
        <v>0</v>
      </c>
      <c r="AS108" s="4">
        <f t="shared" si="34"/>
        <v>0</v>
      </c>
      <c r="AT108" t="str">
        <f t="shared" si="35"/>
        <v>Occupiable units (opt)</v>
      </c>
      <c r="AU108" t="e">
        <f t="shared" si="36"/>
        <v>#VALUE!</v>
      </c>
      <c r="AV108">
        <f t="shared" si="37"/>
        <v>0</v>
      </c>
      <c r="AW108">
        <f t="shared" si="38"/>
        <v>0</v>
      </c>
      <c r="AX108">
        <f t="shared" si="39"/>
        <v>0</v>
      </c>
      <c r="AY108" s="8">
        <f t="shared" si="40"/>
        <v>0</v>
      </c>
      <c r="AZ108" t="e">
        <f t="shared" si="41"/>
        <v>#VALUE!</v>
      </c>
      <c r="BA108">
        <f t="shared" si="42"/>
        <v>0</v>
      </c>
      <c r="BB108">
        <f t="shared" si="43"/>
        <v>0</v>
      </c>
      <c r="BC108">
        <f t="shared" si="44"/>
        <v>0</v>
      </c>
      <c r="BD108">
        <f t="shared" si="45"/>
        <v>0</v>
      </c>
      <c r="BE108" t="e">
        <f t="shared" si="46"/>
        <v>#VALUE!</v>
      </c>
      <c r="BF108" t="e">
        <f t="shared" si="47"/>
        <v>#VALUE!</v>
      </c>
      <c r="BG108" t="e">
        <f t="shared" si="48"/>
        <v>#VALUE!</v>
      </c>
      <c r="BH108">
        <f t="shared" si="49"/>
        <v>0</v>
      </c>
      <c r="BI108">
        <f t="shared" si="50"/>
        <v>0</v>
      </c>
      <c r="BJ108">
        <f t="shared" si="51"/>
        <v>0</v>
      </c>
      <c r="BK108">
        <f t="shared" si="52"/>
        <v>0</v>
      </c>
      <c r="BL108">
        <f t="shared" si="53"/>
        <v>0</v>
      </c>
      <c r="BM108">
        <f t="shared" si="54"/>
        <v>0</v>
      </c>
      <c r="BN108">
        <f t="shared" si="55"/>
        <v>0</v>
      </c>
      <c r="BO108">
        <f t="shared" si="56"/>
        <v>0</v>
      </c>
      <c r="BP108">
        <f t="shared" si="29"/>
        <v>0</v>
      </c>
      <c r="BQ108">
        <f t="shared" si="30"/>
        <v>0</v>
      </c>
      <c r="BR108">
        <f t="shared" si="31"/>
        <v>0</v>
      </c>
      <c r="BS108">
        <f t="shared" si="32"/>
        <v>0</v>
      </c>
      <c r="BT108">
        <f t="shared" si="33"/>
        <v>0</v>
      </c>
      <c r="BU108">
        <f t="shared" si="57"/>
        <v>0</v>
      </c>
    </row>
    <row r="109" spans="1:73" x14ac:dyDescent="0.2">
      <c r="A109" s="5">
        <f>periods!$A109</f>
        <v>0</v>
      </c>
      <c r="B109" s="5">
        <f>IF(ISBLANK(periods!$AC109), periods!$A110, periods!$AC109)</f>
        <v>0</v>
      </c>
      <c r="C109" t="e">
        <f>IF(ISBLANK(periods!$C109), output_periods!$AU108, periods!$C109)</f>
        <v>#VALUE!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 t="e">
        <f>IF(ISBLANK(periods!$L109), output_periods!$AZ108, periods!$L109)</f>
        <v>#VALUE!</v>
      </c>
      <c r="M109" t="str">
        <f>IF(ISBLANK(periods!$M109), output_periods!$M108, periods!$M109)</f>
        <v>Occupiable units (opt)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 t="str">
        <f>IF(ISBLANK(periods!$AA109), output_periods!$AA108, periods!$AA109)</f>
        <v>Monthly Average Rent (optional)</v>
      </c>
      <c r="AB109" t="str">
        <f>IF(ISBLANK(periods!$AB109), output_periods!$AB108, periods!$AB109)</f>
        <v>Lowest Monthly Rent (optional)</v>
      </c>
      <c r="AC109" s="69">
        <f>periods!AC109</f>
        <v>0</v>
      </c>
      <c r="AD109" s="64">
        <f>periods!AD109</f>
        <v>0</v>
      </c>
      <c r="AE109" s="64">
        <f>periods!AE109</f>
        <v>0</v>
      </c>
      <c r="AF109" s="64">
        <f>periods!AF109</f>
        <v>0</v>
      </c>
      <c r="AG109" s="64">
        <f>periods!AG109</f>
        <v>0</v>
      </c>
      <c r="AH109" s="64">
        <f>periods!AH109</f>
        <v>0</v>
      </c>
      <c r="AI109" s="64">
        <f>periods!AI109</f>
        <v>0</v>
      </c>
      <c r="AJ109" s="64">
        <f>periods!AJ109</f>
        <v>0</v>
      </c>
      <c r="AK109" s="64">
        <f>periods!AK109</f>
        <v>0</v>
      </c>
      <c r="AL109" s="64">
        <f>periods!AL109</f>
        <v>0</v>
      </c>
      <c r="AM109" s="64">
        <f>periods!AM109</f>
        <v>0</v>
      </c>
      <c r="AN109" s="72">
        <f>periods!AN109</f>
        <v>0</v>
      </c>
      <c r="AO109" s="72">
        <f>periods!AO109</f>
        <v>0</v>
      </c>
      <c r="AP109" s="64">
        <f>periods!AP109</f>
        <v>0</v>
      </c>
      <c r="AQ109" s="64">
        <f>periods!AQ109</f>
        <v>0</v>
      </c>
      <c r="AR109" s="64">
        <f>periods!AR109</f>
        <v>0</v>
      </c>
      <c r="AS109" s="4">
        <f t="shared" si="34"/>
        <v>0</v>
      </c>
      <c r="AT109" t="str">
        <f t="shared" si="35"/>
        <v>Occupiable units (opt)</v>
      </c>
      <c r="AU109" t="e">
        <f t="shared" si="36"/>
        <v>#VALUE!</v>
      </c>
      <c r="AV109">
        <f t="shared" si="37"/>
        <v>0</v>
      </c>
      <c r="AW109">
        <f t="shared" si="38"/>
        <v>0</v>
      </c>
      <c r="AX109">
        <f t="shared" si="39"/>
        <v>0</v>
      </c>
      <c r="AY109" s="8">
        <f t="shared" si="40"/>
        <v>0</v>
      </c>
      <c r="AZ109" t="e">
        <f t="shared" si="41"/>
        <v>#VALUE!</v>
      </c>
      <c r="BA109">
        <f t="shared" si="42"/>
        <v>0</v>
      </c>
      <c r="BB109">
        <f t="shared" si="43"/>
        <v>0</v>
      </c>
      <c r="BC109">
        <f t="shared" si="44"/>
        <v>0</v>
      </c>
      <c r="BD109">
        <f t="shared" si="45"/>
        <v>0</v>
      </c>
      <c r="BE109" t="e">
        <f t="shared" si="46"/>
        <v>#VALUE!</v>
      </c>
      <c r="BF109" t="e">
        <f t="shared" si="47"/>
        <v>#VALUE!</v>
      </c>
      <c r="BG109" t="e">
        <f t="shared" si="48"/>
        <v>#VALUE!</v>
      </c>
      <c r="BH109">
        <f t="shared" si="49"/>
        <v>0</v>
      </c>
      <c r="BI109">
        <f t="shared" si="50"/>
        <v>0</v>
      </c>
      <c r="BJ109">
        <f t="shared" si="51"/>
        <v>0</v>
      </c>
      <c r="BK109">
        <f t="shared" si="52"/>
        <v>0</v>
      </c>
      <c r="BL109">
        <f t="shared" si="53"/>
        <v>0</v>
      </c>
      <c r="BM109">
        <f t="shared" si="54"/>
        <v>0</v>
      </c>
      <c r="BN109">
        <f t="shared" si="55"/>
        <v>0</v>
      </c>
      <c r="BO109">
        <f t="shared" si="56"/>
        <v>0</v>
      </c>
      <c r="BP109">
        <f t="shared" si="29"/>
        <v>0</v>
      </c>
      <c r="BQ109">
        <f t="shared" si="30"/>
        <v>0</v>
      </c>
      <c r="BR109">
        <f t="shared" si="31"/>
        <v>0</v>
      </c>
      <c r="BS109">
        <f t="shared" si="32"/>
        <v>0</v>
      </c>
      <c r="BT109">
        <f t="shared" si="33"/>
        <v>0</v>
      </c>
      <c r="BU109">
        <f t="shared" si="57"/>
        <v>0</v>
      </c>
    </row>
    <row r="110" spans="1:73" x14ac:dyDescent="0.2">
      <c r="A110" s="5">
        <f>periods!$A110</f>
        <v>0</v>
      </c>
      <c r="B110" s="5">
        <f>IF(ISBLANK(periods!$AC110), periods!$A111, periods!$AC110)</f>
        <v>0</v>
      </c>
      <c r="C110" t="e">
        <f>IF(ISBLANK(periods!$C110), output_periods!$AU109, periods!$C110)</f>
        <v>#VALUE!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 t="e">
        <f>IF(ISBLANK(periods!$L110), output_periods!$AZ109, periods!$L110)</f>
        <v>#VALUE!</v>
      </c>
      <c r="M110" t="str">
        <f>IF(ISBLANK(periods!$M110), output_periods!$M109, periods!$M110)</f>
        <v>Occupiable units (opt)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 t="str">
        <f>IF(ISBLANK(periods!$AA110), output_periods!$AA109, periods!$AA110)</f>
        <v>Monthly Average Rent (optional)</v>
      </c>
      <c r="AB110" t="str">
        <f>IF(ISBLANK(periods!$AB110), output_periods!$AB109, periods!$AB110)</f>
        <v>Lowest Monthly Rent (optional)</v>
      </c>
      <c r="AC110" s="69">
        <f>periods!AC110</f>
        <v>0</v>
      </c>
      <c r="AD110" s="64">
        <f>periods!AD110</f>
        <v>0</v>
      </c>
      <c r="AE110" s="64">
        <f>periods!AE110</f>
        <v>0</v>
      </c>
      <c r="AF110" s="64">
        <f>periods!AF110</f>
        <v>0</v>
      </c>
      <c r="AG110" s="64">
        <f>periods!AG110</f>
        <v>0</v>
      </c>
      <c r="AH110" s="64">
        <f>periods!AH110</f>
        <v>0</v>
      </c>
      <c r="AI110" s="64">
        <f>periods!AI110</f>
        <v>0</v>
      </c>
      <c r="AJ110" s="64">
        <f>periods!AJ110</f>
        <v>0</v>
      </c>
      <c r="AK110" s="64">
        <f>periods!AK110</f>
        <v>0</v>
      </c>
      <c r="AL110" s="64">
        <f>periods!AL110</f>
        <v>0</v>
      </c>
      <c r="AM110" s="64">
        <f>periods!AM110</f>
        <v>0</v>
      </c>
      <c r="AN110" s="72">
        <f>periods!AN110</f>
        <v>0</v>
      </c>
      <c r="AO110" s="72">
        <f>periods!AO110</f>
        <v>0</v>
      </c>
      <c r="AP110" s="64">
        <f>periods!AP110</f>
        <v>0</v>
      </c>
      <c r="AQ110" s="64">
        <f>periods!AQ110</f>
        <v>0</v>
      </c>
      <c r="AR110" s="64">
        <f>periods!AR110</f>
        <v>0</v>
      </c>
      <c r="AS110" s="4">
        <f t="shared" si="34"/>
        <v>0</v>
      </c>
      <c r="AT110" t="str">
        <f t="shared" si="35"/>
        <v>Occupiable units (opt)</v>
      </c>
      <c r="AU110" t="e">
        <f t="shared" si="36"/>
        <v>#VALUE!</v>
      </c>
      <c r="AV110">
        <f t="shared" si="37"/>
        <v>0</v>
      </c>
      <c r="AW110">
        <f t="shared" si="38"/>
        <v>0</v>
      </c>
      <c r="AX110">
        <f t="shared" si="39"/>
        <v>0</v>
      </c>
      <c r="AY110" s="8">
        <f t="shared" si="40"/>
        <v>0</v>
      </c>
      <c r="AZ110" t="e">
        <f t="shared" si="41"/>
        <v>#VALUE!</v>
      </c>
      <c r="BA110">
        <f t="shared" si="42"/>
        <v>0</v>
      </c>
      <c r="BB110">
        <f t="shared" si="43"/>
        <v>0</v>
      </c>
      <c r="BC110">
        <f t="shared" si="44"/>
        <v>0</v>
      </c>
      <c r="BD110">
        <f t="shared" si="45"/>
        <v>0</v>
      </c>
      <c r="BE110" t="e">
        <f t="shared" si="46"/>
        <v>#VALUE!</v>
      </c>
      <c r="BF110" t="e">
        <f t="shared" si="47"/>
        <v>#VALUE!</v>
      </c>
      <c r="BG110" t="e">
        <f t="shared" si="48"/>
        <v>#VALUE!</v>
      </c>
      <c r="BH110">
        <f t="shared" si="49"/>
        <v>0</v>
      </c>
      <c r="BI110">
        <f t="shared" si="50"/>
        <v>0</v>
      </c>
      <c r="BJ110">
        <f t="shared" si="51"/>
        <v>0</v>
      </c>
      <c r="BK110">
        <f t="shared" si="52"/>
        <v>0</v>
      </c>
      <c r="BL110">
        <f t="shared" si="53"/>
        <v>0</v>
      </c>
      <c r="BM110">
        <f t="shared" si="54"/>
        <v>0</v>
      </c>
      <c r="BN110">
        <f t="shared" si="55"/>
        <v>0</v>
      </c>
      <c r="BO110">
        <f t="shared" si="56"/>
        <v>0</v>
      </c>
      <c r="BP110">
        <f t="shared" si="29"/>
        <v>0</v>
      </c>
      <c r="BQ110">
        <f t="shared" si="30"/>
        <v>0</v>
      </c>
      <c r="BR110">
        <f t="shared" si="31"/>
        <v>0</v>
      </c>
      <c r="BS110">
        <f t="shared" si="32"/>
        <v>0</v>
      </c>
      <c r="BT110">
        <f t="shared" si="33"/>
        <v>0</v>
      </c>
      <c r="BU110">
        <f t="shared" si="57"/>
        <v>0</v>
      </c>
    </row>
    <row r="111" spans="1:73" x14ac:dyDescent="0.2">
      <c r="A111" s="5">
        <f>periods!$A111</f>
        <v>0</v>
      </c>
      <c r="B111" s="5">
        <f>IF(ISBLANK(periods!$AC111), periods!$A112, periods!$AC111)</f>
        <v>0</v>
      </c>
      <c r="C111" t="e">
        <f>IF(ISBLANK(periods!$C111), output_periods!$AU110, periods!$C111)</f>
        <v>#VALUE!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 t="e">
        <f>IF(ISBLANK(periods!$L111), output_periods!$AZ110, periods!$L111)</f>
        <v>#VALUE!</v>
      </c>
      <c r="M111" t="str">
        <f>IF(ISBLANK(periods!$M111), output_periods!$M110, periods!$M111)</f>
        <v>Occupiable units (opt)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 t="str">
        <f>IF(ISBLANK(periods!$AA111), output_periods!$AA110, periods!$AA111)</f>
        <v>Monthly Average Rent (optional)</v>
      </c>
      <c r="AB111" t="str">
        <f>IF(ISBLANK(periods!$AB111), output_periods!$AB110, periods!$AB111)</f>
        <v>Lowest Monthly Rent (optional)</v>
      </c>
      <c r="AC111" s="69">
        <f>periods!AC111</f>
        <v>0</v>
      </c>
      <c r="AD111" s="64">
        <f>periods!AD111</f>
        <v>0</v>
      </c>
      <c r="AE111" s="64">
        <f>periods!AE111</f>
        <v>0</v>
      </c>
      <c r="AF111" s="64">
        <f>periods!AF111</f>
        <v>0</v>
      </c>
      <c r="AG111" s="64">
        <f>periods!AG111</f>
        <v>0</v>
      </c>
      <c r="AH111" s="64">
        <f>periods!AH111</f>
        <v>0</v>
      </c>
      <c r="AI111" s="64">
        <f>periods!AI111</f>
        <v>0</v>
      </c>
      <c r="AJ111" s="64">
        <f>periods!AJ111</f>
        <v>0</v>
      </c>
      <c r="AK111" s="64">
        <f>periods!AK111</f>
        <v>0</v>
      </c>
      <c r="AL111" s="64">
        <f>periods!AL111</f>
        <v>0</v>
      </c>
      <c r="AM111" s="64">
        <f>periods!AM111</f>
        <v>0</v>
      </c>
      <c r="AN111" s="72">
        <f>periods!AN111</f>
        <v>0</v>
      </c>
      <c r="AO111" s="72">
        <f>periods!AO111</f>
        <v>0</v>
      </c>
      <c r="AP111" s="64">
        <f>periods!AP111</f>
        <v>0</v>
      </c>
      <c r="AQ111" s="64">
        <f>periods!AQ111</f>
        <v>0</v>
      </c>
      <c r="AR111" s="64">
        <f>periods!AR111</f>
        <v>0</v>
      </c>
      <c r="AS111" s="4">
        <f t="shared" si="34"/>
        <v>0</v>
      </c>
      <c r="AT111" t="str">
        <f t="shared" si="35"/>
        <v>Occupiable units (opt)</v>
      </c>
      <c r="AU111" t="e">
        <f t="shared" si="36"/>
        <v>#VALUE!</v>
      </c>
      <c r="AV111">
        <f t="shared" si="37"/>
        <v>0</v>
      </c>
      <c r="AW111">
        <f t="shared" si="38"/>
        <v>0</v>
      </c>
      <c r="AX111">
        <f t="shared" si="39"/>
        <v>0</v>
      </c>
      <c r="AY111" s="8">
        <f t="shared" si="40"/>
        <v>0</v>
      </c>
      <c r="AZ111" t="e">
        <f t="shared" si="41"/>
        <v>#VALUE!</v>
      </c>
      <c r="BA111">
        <f t="shared" si="42"/>
        <v>0</v>
      </c>
      <c r="BB111">
        <f t="shared" si="43"/>
        <v>0</v>
      </c>
      <c r="BC111">
        <f t="shared" si="44"/>
        <v>0</v>
      </c>
      <c r="BD111">
        <f t="shared" si="45"/>
        <v>0</v>
      </c>
      <c r="BE111" t="e">
        <f t="shared" si="46"/>
        <v>#VALUE!</v>
      </c>
      <c r="BF111" t="e">
        <f t="shared" si="47"/>
        <v>#VALUE!</v>
      </c>
      <c r="BG111" t="e">
        <f t="shared" si="48"/>
        <v>#VALUE!</v>
      </c>
      <c r="BH111">
        <f t="shared" si="49"/>
        <v>0</v>
      </c>
      <c r="BI111">
        <f t="shared" si="50"/>
        <v>0</v>
      </c>
      <c r="BJ111">
        <f t="shared" si="51"/>
        <v>0</v>
      </c>
      <c r="BK111">
        <f t="shared" si="52"/>
        <v>0</v>
      </c>
      <c r="BL111">
        <f t="shared" si="53"/>
        <v>0</v>
      </c>
      <c r="BM111">
        <f t="shared" si="54"/>
        <v>0</v>
      </c>
      <c r="BN111">
        <f t="shared" si="55"/>
        <v>0</v>
      </c>
      <c r="BO111">
        <f t="shared" si="56"/>
        <v>0</v>
      </c>
      <c r="BP111">
        <f t="shared" si="29"/>
        <v>0</v>
      </c>
      <c r="BQ111">
        <f t="shared" si="30"/>
        <v>0</v>
      </c>
      <c r="BR111">
        <f t="shared" si="31"/>
        <v>0</v>
      </c>
      <c r="BS111">
        <f t="shared" si="32"/>
        <v>0</v>
      </c>
      <c r="BT111">
        <f t="shared" si="33"/>
        <v>0</v>
      </c>
      <c r="BU111">
        <f t="shared" si="57"/>
        <v>0</v>
      </c>
    </row>
    <row r="112" spans="1:73" x14ac:dyDescent="0.2">
      <c r="A112" s="5">
        <f>periods!$A112</f>
        <v>0</v>
      </c>
      <c r="B112" s="5">
        <f>IF(ISBLANK(periods!$AC112), periods!$A113, periods!$AC112)</f>
        <v>0</v>
      </c>
      <c r="C112" t="e">
        <f>IF(ISBLANK(periods!$C112), output_periods!$AU111, periods!$C112)</f>
        <v>#VALUE!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 t="e">
        <f>IF(ISBLANK(periods!$L112), output_periods!$AZ111, periods!$L112)</f>
        <v>#VALUE!</v>
      </c>
      <c r="M112" t="str">
        <f>IF(ISBLANK(periods!$M112), output_periods!$M111, periods!$M112)</f>
        <v>Occupiable units (opt)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 t="str">
        <f>IF(ISBLANK(periods!$AA112), output_periods!$AA111, periods!$AA112)</f>
        <v>Monthly Average Rent (optional)</v>
      </c>
      <c r="AB112" t="str">
        <f>IF(ISBLANK(periods!$AB112), output_periods!$AB111, periods!$AB112)</f>
        <v>Lowest Monthly Rent (optional)</v>
      </c>
      <c r="AC112" s="69">
        <f>periods!AC112</f>
        <v>0</v>
      </c>
      <c r="AD112" s="64">
        <f>periods!AD112</f>
        <v>0</v>
      </c>
      <c r="AE112" s="64">
        <f>periods!AE112</f>
        <v>0</v>
      </c>
      <c r="AF112" s="64">
        <f>periods!AF112</f>
        <v>0</v>
      </c>
      <c r="AG112" s="64">
        <f>periods!AG112</f>
        <v>0</v>
      </c>
      <c r="AH112" s="64">
        <f>periods!AH112</f>
        <v>0</v>
      </c>
      <c r="AI112" s="64">
        <f>periods!AI112</f>
        <v>0</v>
      </c>
      <c r="AJ112" s="64">
        <f>periods!AJ112</f>
        <v>0</v>
      </c>
      <c r="AK112" s="64">
        <f>periods!AK112</f>
        <v>0</v>
      </c>
      <c r="AL112" s="64">
        <f>periods!AL112</f>
        <v>0</v>
      </c>
      <c r="AM112" s="64">
        <f>periods!AM112</f>
        <v>0</v>
      </c>
      <c r="AN112" s="72">
        <f>periods!AN112</f>
        <v>0</v>
      </c>
      <c r="AO112" s="72">
        <f>periods!AO112</f>
        <v>0</v>
      </c>
      <c r="AP112" s="64">
        <f>periods!AP112</f>
        <v>0</v>
      </c>
      <c r="AQ112" s="64">
        <f>periods!AQ112</f>
        <v>0</v>
      </c>
      <c r="AR112" s="64">
        <f>periods!AR112</f>
        <v>0</v>
      </c>
      <c r="AS112" s="4">
        <f t="shared" si="34"/>
        <v>0</v>
      </c>
      <c r="AT112" t="str">
        <f t="shared" si="35"/>
        <v>Occupiable units (opt)</v>
      </c>
      <c r="AU112" t="e">
        <f t="shared" si="36"/>
        <v>#VALUE!</v>
      </c>
      <c r="AV112">
        <f t="shared" si="37"/>
        <v>0</v>
      </c>
      <c r="AW112">
        <f t="shared" si="38"/>
        <v>0</v>
      </c>
      <c r="AX112">
        <f t="shared" si="39"/>
        <v>0</v>
      </c>
      <c r="AY112" s="8">
        <f t="shared" si="40"/>
        <v>0</v>
      </c>
      <c r="AZ112" t="e">
        <f t="shared" si="41"/>
        <v>#VALUE!</v>
      </c>
      <c r="BA112">
        <f t="shared" si="42"/>
        <v>0</v>
      </c>
      <c r="BB112">
        <f t="shared" si="43"/>
        <v>0</v>
      </c>
      <c r="BC112">
        <f t="shared" si="44"/>
        <v>0</v>
      </c>
      <c r="BD112">
        <f t="shared" si="45"/>
        <v>0</v>
      </c>
      <c r="BE112" t="e">
        <f t="shared" si="46"/>
        <v>#VALUE!</v>
      </c>
      <c r="BF112" t="e">
        <f t="shared" si="47"/>
        <v>#VALUE!</v>
      </c>
      <c r="BG112" t="e">
        <f t="shared" si="48"/>
        <v>#VALUE!</v>
      </c>
      <c r="BH112">
        <f t="shared" si="49"/>
        <v>0</v>
      </c>
      <c r="BI112">
        <f t="shared" si="50"/>
        <v>0</v>
      </c>
      <c r="BJ112">
        <f t="shared" si="51"/>
        <v>0</v>
      </c>
      <c r="BK112">
        <f t="shared" si="52"/>
        <v>0</v>
      </c>
      <c r="BL112">
        <f t="shared" si="53"/>
        <v>0</v>
      </c>
      <c r="BM112">
        <f t="shared" si="54"/>
        <v>0</v>
      </c>
      <c r="BN112">
        <f t="shared" si="55"/>
        <v>0</v>
      </c>
      <c r="BO112">
        <f t="shared" si="56"/>
        <v>0</v>
      </c>
      <c r="BP112">
        <f t="shared" si="29"/>
        <v>0</v>
      </c>
      <c r="BQ112">
        <f t="shared" si="30"/>
        <v>0</v>
      </c>
      <c r="BR112">
        <f t="shared" si="31"/>
        <v>0</v>
      </c>
      <c r="BS112">
        <f t="shared" si="32"/>
        <v>0</v>
      </c>
      <c r="BT112">
        <f t="shared" si="33"/>
        <v>0</v>
      </c>
      <c r="BU112">
        <f t="shared" si="57"/>
        <v>0</v>
      </c>
    </row>
    <row r="113" spans="1:73" x14ac:dyDescent="0.2">
      <c r="A113" s="5">
        <f>periods!$A113</f>
        <v>0</v>
      </c>
      <c r="B113" s="5">
        <f>IF(ISBLANK(periods!$AC113), periods!$A114, periods!$AC113)</f>
        <v>0</v>
      </c>
      <c r="C113" t="e">
        <f>IF(ISBLANK(periods!$C113), output_periods!$AU112, periods!$C113)</f>
        <v>#VALUE!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 t="e">
        <f>IF(ISBLANK(periods!$L113), output_periods!$AZ112, periods!$L113)</f>
        <v>#VALUE!</v>
      </c>
      <c r="M113" t="str">
        <f>IF(ISBLANK(periods!$M113), output_periods!$M112, periods!$M113)</f>
        <v>Occupiable units (opt)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 t="str">
        <f>IF(ISBLANK(periods!$AA113), output_periods!$AA112, periods!$AA113)</f>
        <v>Monthly Average Rent (optional)</v>
      </c>
      <c r="AB113" t="str">
        <f>IF(ISBLANK(periods!$AB113), output_periods!$AB112, periods!$AB113)</f>
        <v>Lowest Monthly Rent (optional)</v>
      </c>
      <c r="AC113" s="69">
        <f>periods!AC113</f>
        <v>0</v>
      </c>
      <c r="AD113" s="64">
        <f>periods!AD113</f>
        <v>0</v>
      </c>
      <c r="AE113" s="64">
        <f>periods!AE113</f>
        <v>0</v>
      </c>
      <c r="AF113" s="64">
        <f>periods!AF113</f>
        <v>0</v>
      </c>
      <c r="AG113" s="64">
        <f>periods!AG113</f>
        <v>0</v>
      </c>
      <c r="AH113" s="64">
        <f>periods!AH113</f>
        <v>0</v>
      </c>
      <c r="AI113" s="64">
        <f>periods!AI113</f>
        <v>0</v>
      </c>
      <c r="AJ113" s="64">
        <f>periods!AJ113</f>
        <v>0</v>
      </c>
      <c r="AK113" s="64">
        <f>periods!AK113</f>
        <v>0</v>
      </c>
      <c r="AL113" s="64">
        <f>periods!AL113</f>
        <v>0</v>
      </c>
      <c r="AM113" s="64">
        <f>periods!AM113</f>
        <v>0</v>
      </c>
      <c r="AN113" s="72">
        <f>periods!AN113</f>
        <v>0</v>
      </c>
      <c r="AO113" s="72">
        <f>periods!AO113</f>
        <v>0</v>
      </c>
      <c r="AP113" s="64">
        <f>periods!AP113</f>
        <v>0</v>
      </c>
      <c r="AQ113" s="64">
        <f>periods!AQ113</f>
        <v>0</v>
      </c>
      <c r="AR113" s="64">
        <f>periods!AR113</f>
        <v>0</v>
      </c>
      <c r="AS113" s="4">
        <f t="shared" si="34"/>
        <v>0</v>
      </c>
      <c r="AT113" t="str">
        <f t="shared" si="35"/>
        <v>Occupiable units (opt)</v>
      </c>
      <c r="AU113" t="e">
        <f t="shared" si="36"/>
        <v>#VALUE!</v>
      </c>
      <c r="AV113">
        <f t="shared" si="37"/>
        <v>0</v>
      </c>
      <c r="AW113">
        <f t="shared" si="38"/>
        <v>0</v>
      </c>
      <c r="AX113">
        <f t="shared" si="39"/>
        <v>0</v>
      </c>
      <c r="AY113" s="8">
        <f t="shared" si="40"/>
        <v>0</v>
      </c>
      <c r="AZ113" t="e">
        <f t="shared" si="41"/>
        <v>#VALUE!</v>
      </c>
      <c r="BA113">
        <f t="shared" si="42"/>
        <v>0</v>
      </c>
      <c r="BB113">
        <f t="shared" si="43"/>
        <v>0</v>
      </c>
      <c r="BC113">
        <f t="shared" si="44"/>
        <v>0</v>
      </c>
      <c r="BD113">
        <f t="shared" si="45"/>
        <v>0</v>
      </c>
      <c r="BE113" t="e">
        <f t="shared" si="46"/>
        <v>#VALUE!</v>
      </c>
      <c r="BF113" t="e">
        <f t="shared" si="47"/>
        <v>#VALUE!</v>
      </c>
      <c r="BG113" t="e">
        <f t="shared" si="48"/>
        <v>#VALUE!</v>
      </c>
      <c r="BH113">
        <f t="shared" si="49"/>
        <v>0</v>
      </c>
      <c r="BI113">
        <f t="shared" si="50"/>
        <v>0</v>
      </c>
      <c r="BJ113">
        <f t="shared" si="51"/>
        <v>0</v>
      </c>
      <c r="BK113">
        <f t="shared" si="52"/>
        <v>0</v>
      </c>
      <c r="BL113">
        <f t="shared" si="53"/>
        <v>0</v>
      </c>
      <c r="BM113">
        <f t="shared" si="54"/>
        <v>0</v>
      </c>
      <c r="BN113">
        <f t="shared" si="55"/>
        <v>0</v>
      </c>
      <c r="BO113">
        <f t="shared" si="56"/>
        <v>0</v>
      </c>
      <c r="BP113">
        <f t="shared" si="29"/>
        <v>0</v>
      </c>
      <c r="BQ113">
        <f t="shared" si="30"/>
        <v>0</v>
      </c>
      <c r="BR113">
        <f t="shared" si="31"/>
        <v>0</v>
      </c>
      <c r="BS113">
        <f t="shared" si="32"/>
        <v>0</v>
      </c>
      <c r="BT113">
        <f t="shared" si="33"/>
        <v>0</v>
      </c>
      <c r="BU113">
        <f t="shared" si="57"/>
        <v>0</v>
      </c>
    </row>
    <row r="114" spans="1:73" x14ac:dyDescent="0.2">
      <c r="A114" s="5">
        <f>periods!$A114</f>
        <v>0</v>
      </c>
      <c r="B114" s="5">
        <f>IF(ISBLANK(periods!$AC114), periods!$A115, periods!$AC114)</f>
        <v>0</v>
      </c>
      <c r="C114" t="e">
        <f>IF(ISBLANK(periods!$C114), output_periods!$AU113, periods!$C114)</f>
        <v>#VALUE!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 t="e">
        <f>IF(ISBLANK(periods!$L114), output_periods!$AZ113, periods!$L114)</f>
        <v>#VALUE!</v>
      </c>
      <c r="M114" t="str">
        <f>IF(ISBLANK(periods!$M114), output_periods!$M113, periods!$M114)</f>
        <v>Occupiable units (opt)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 t="str">
        <f>IF(ISBLANK(periods!$AA114), output_periods!$AA113, periods!$AA114)</f>
        <v>Monthly Average Rent (optional)</v>
      </c>
      <c r="AB114" t="str">
        <f>IF(ISBLANK(periods!$AB114), output_periods!$AB113, periods!$AB114)</f>
        <v>Lowest Monthly Rent (optional)</v>
      </c>
      <c r="AC114" s="69">
        <f>periods!AC114</f>
        <v>0</v>
      </c>
      <c r="AD114" s="64">
        <f>periods!AD114</f>
        <v>0</v>
      </c>
      <c r="AE114" s="64">
        <f>periods!AE114</f>
        <v>0</v>
      </c>
      <c r="AF114" s="64">
        <f>periods!AF114</f>
        <v>0</v>
      </c>
      <c r="AG114" s="64">
        <f>periods!AG114</f>
        <v>0</v>
      </c>
      <c r="AH114" s="64">
        <f>periods!AH114</f>
        <v>0</v>
      </c>
      <c r="AI114" s="64">
        <f>periods!AI114</f>
        <v>0</v>
      </c>
      <c r="AJ114" s="64">
        <f>periods!AJ114</f>
        <v>0</v>
      </c>
      <c r="AK114" s="64">
        <f>periods!AK114</f>
        <v>0</v>
      </c>
      <c r="AL114" s="64">
        <f>periods!AL114</f>
        <v>0</v>
      </c>
      <c r="AM114" s="64">
        <f>periods!AM114</f>
        <v>0</v>
      </c>
      <c r="AN114" s="72">
        <f>periods!AN114</f>
        <v>0</v>
      </c>
      <c r="AO114" s="72">
        <f>periods!AO114</f>
        <v>0</v>
      </c>
      <c r="AP114" s="64">
        <f>periods!AP114</f>
        <v>0</v>
      </c>
      <c r="AQ114" s="64">
        <f>periods!AQ114</f>
        <v>0</v>
      </c>
      <c r="AR114" s="64">
        <f>periods!AR114</f>
        <v>0</v>
      </c>
      <c r="AS114" s="4">
        <f t="shared" si="34"/>
        <v>0</v>
      </c>
      <c r="AT114" t="str">
        <f t="shared" si="35"/>
        <v>Occupiable units (opt)</v>
      </c>
      <c r="AU114" t="e">
        <f t="shared" si="36"/>
        <v>#VALUE!</v>
      </c>
      <c r="AV114">
        <f t="shared" si="37"/>
        <v>0</v>
      </c>
      <c r="AW114">
        <f t="shared" si="38"/>
        <v>0</v>
      </c>
      <c r="AX114">
        <f t="shared" si="39"/>
        <v>0</v>
      </c>
      <c r="AY114" s="8">
        <f t="shared" si="40"/>
        <v>0</v>
      </c>
      <c r="AZ114" t="e">
        <f t="shared" si="41"/>
        <v>#VALUE!</v>
      </c>
      <c r="BA114">
        <f t="shared" si="42"/>
        <v>0</v>
      </c>
      <c r="BB114">
        <f t="shared" si="43"/>
        <v>0</v>
      </c>
      <c r="BC114">
        <f t="shared" si="44"/>
        <v>0</v>
      </c>
      <c r="BD114">
        <f t="shared" si="45"/>
        <v>0</v>
      </c>
      <c r="BE114" t="e">
        <f t="shared" si="46"/>
        <v>#VALUE!</v>
      </c>
      <c r="BF114" t="e">
        <f t="shared" si="47"/>
        <v>#VALUE!</v>
      </c>
      <c r="BG114" t="e">
        <f t="shared" si="48"/>
        <v>#VALUE!</v>
      </c>
      <c r="BH114">
        <f t="shared" si="49"/>
        <v>0</v>
      </c>
      <c r="BI114">
        <f t="shared" si="50"/>
        <v>0</v>
      </c>
      <c r="BJ114">
        <f t="shared" si="51"/>
        <v>0</v>
      </c>
      <c r="BK114">
        <f t="shared" si="52"/>
        <v>0</v>
      </c>
      <c r="BL114">
        <f t="shared" si="53"/>
        <v>0</v>
      </c>
      <c r="BM114">
        <f t="shared" si="54"/>
        <v>0</v>
      </c>
      <c r="BN114">
        <f t="shared" si="55"/>
        <v>0</v>
      </c>
      <c r="BO114">
        <f t="shared" si="56"/>
        <v>0</v>
      </c>
      <c r="BP114">
        <f t="shared" si="29"/>
        <v>0</v>
      </c>
      <c r="BQ114">
        <f t="shared" si="30"/>
        <v>0</v>
      </c>
      <c r="BR114">
        <f t="shared" si="31"/>
        <v>0</v>
      </c>
      <c r="BS114">
        <f t="shared" si="32"/>
        <v>0</v>
      </c>
      <c r="BT114">
        <f t="shared" si="33"/>
        <v>0</v>
      </c>
      <c r="BU114">
        <f t="shared" si="57"/>
        <v>0</v>
      </c>
    </row>
    <row r="115" spans="1:73" x14ac:dyDescent="0.2">
      <c r="A115" s="5">
        <f>periods!$A115</f>
        <v>0</v>
      </c>
      <c r="B115" s="5">
        <f>IF(ISBLANK(periods!$AC115), periods!$A116, periods!$AC115)</f>
        <v>0</v>
      </c>
      <c r="C115" t="e">
        <f>IF(ISBLANK(periods!$C115), output_periods!$AU114, periods!$C115)</f>
        <v>#VALUE!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 t="e">
        <f>IF(ISBLANK(periods!$L115), output_periods!$AZ114, periods!$L115)</f>
        <v>#VALUE!</v>
      </c>
      <c r="M115" t="str">
        <f>IF(ISBLANK(periods!$M115), output_periods!$M114, periods!$M115)</f>
        <v>Occupiable units (opt)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 t="str">
        <f>IF(ISBLANK(periods!$AA115), output_periods!$AA114, periods!$AA115)</f>
        <v>Monthly Average Rent (optional)</v>
      </c>
      <c r="AB115" t="str">
        <f>IF(ISBLANK(periods!$AB115), output_periods!$AB114, periods!$AB115)</f>
        <v>Lowest Monthly Rent (optional)</v>
      </c>
      <c r="AC115" s="69">
        <f>periods!AC115</f>
        <v>0</v>
      </c>
      <c r="AD115" s="64">
        <f>periods!AD115</f>
        <v>0</v>
      </c>
      <c r="AE115" s="64">
        <f>periods!AE115</f>
        <v>0</v>
      </c>
      <c r="AF115" s="64">
        <f>periods!AF115</f>
        <v>0</v>
      </c>
      <c r="AG115" s="64">
        <f>periods!AG115</f>
        <v>0</v>
      </c>
      <c r="AH115" s="64">
        <f>periods!AH115</f>
        <v>0</v>
      </c>
      <c r="AI115" s="64">
        <f>periods!AI115</f>
        <v>0</v>
      </c>
      <c r="AJ115" s="64">
        <f>periods!AJ115</f>
        <v>0</v>
      </c>
      <c r="AK115" s="64">
        <f>periods!AK115</f>
        <v>0</v>
      </c>
      <c r="AL115" s="64">
        <f>periods!AL115</f>
        <v>0</v>
      </c>
      <c r="AM115" s="64">
        <f>periods!AM115</f>
        <v>0</v>
      </c>
      <c r="AN115" s="72">
        <f>periods!AN115</f>
        <v>0</v>
      </c>
      <c r="AO115" s="72">
        <f>periods!AO115</f>
        <v>0</v>
      </c>
      <c r="AP115" s="64">
        <f>periods!AP115</f>
        <v>0</v>
      </c>
      <c r="AQ115" s="64">
        <f>periods!AQ115</f>
        <v>0</v>
      </c>
      <c r="AR115" s="64">
        <f>periods!AR115</f>
        <v>0</v>
      </c>
      <c r="AS115" s="4">
        <f t="shared" si="34"/>
        <v>0</v>
      </c>
      <c r="AT115" t="str">
        <f t="shared" si="35"/>
        <v>Occupiable units (opt)</v>
      </c>
      <c r="AU115" t="e">
        <f t="shared" si="36"/>
        <v>#VALUE!</v>
      </c>
      <c r="AV115">
        <f t="shared" si="37"/>
        <v>0</v>
      </c>
      <c r="AW115">
        <f t="shared" si="38"/>
        <v>0</v>
      </c>
      <c r="AX115">
        <f t="shared" si="39"/>
        <v>0</v>
      </c>
      <c r="AY115" s="8">
        <f t="shared" si="40"/>
        <v>0</v>
      </c>
      <c r="AZ115" t="e">
        <f t="shared" si="41"/>
        <v>#VALUE!</v>
      </c>
      <c r="BA115">
        <f t="shared" si="42"/>
        <v>0</v>
      </c>
      <c r="BB115">
        <f t="shared" si="43"/>
        <v>0</v>
      </c>
      <c r="BC115">
        <f t="shared" si="44"/>
        <v>0</v>
      </c>
      <c r="BD115">
        <f t="shared" si="45"/>
        <v>0</v>
      </c>
      <c r="BE115" t="e">
        <f t="shared" si="46"/>
        <v>#VALUE!</v>
      </c>
      <c r="BF115" t="e">
        <f t="shared" si="47"/>
        <v>#VALUE!</v>
      </c>
      <c r="BG115" t="e">
        <f t="shared" si="48"/>
        <v>#VALUE!</v>
      </c>
      <c r="BH115">
        <f t="shared" si="49"/>
        <v>0</v>
      </c>
      <c r="BI115">
        <f t="shared" si="50"/>
        <v>0</v>
      </c>
      <c r="BJ115">
        <f t="shared" si="51"/>
        <v>0</v>
      </c>
      <c r="BK115">
        <f t="shared" si="52"/>
        <v>0</v>
      </c>
      <c r="BL115">
        <f t="shared" si="53"/>
        <v>0</v>
      </c>
      <c r="BM115">
        <f t="shared" si="54"/>
        <v>0</v>
      </c>
      <c r="BN115">
        <f t="shared" si="55"/>
        <v>0</v>
      </c>
      <c r="BO115">
        <f t="shared" si="56"/>
        <v>0</v>
      </c>
      <c r="BP115">
        <f t="shared" si="29"/>
        <v>0</v>
      </c>
      <c r="BQ115">
        <f t="shared" si="30"/>
        <v>0</v>
      </c>
      <c r="BR115">
        <f t="shared" si="31"/>
        <v>0</v>
      </c>
      <c r="BS115">
        <f t="shared" si="32"/>
        <v>0</v>
      </c>
      <c r="BT115">
        <f t="shared" si="33"/>
        <v>0</v>
      </c>
      <c r="BU115">
        <f t="shared" si="57"/>
        <v>0</v>
      </c>
    </row>
    <row r="116" spans="1:73" x14ac:dyDescent="0.2">
      <c r="A116" s="5">
        <f>periods!$A116</f>
        <v>0</v>
      </c>
      <c r="B116" s="5">
        <f>IF(ISBLANK(periods!$AC116), periods!$A117, periods!$AC116)</f>
        <v>0</v>
      </c>
      <c r="C116" t="e">
        <f>IF(ISBLANK(periods!$C116), output_periods!$AU115, periods!$C116)</f>
        <v>#VALUE!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 t="e">
        <f>IF(ISBLANK(periods!$L116), output_periods!$AZ115, periods!$L116)</f>
        <v>#VALUE!</v>
      </c>
      <c r="M116" t="str">
        <f>IF(ISBLANK(periods!$M116), output_periods!$M115, periods!$M116)</f>
        <v>Occupiable units (opt)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 t="str">
        <f>IF(ISBLANK(periods!$AA116), output_periods!$AA115, periods!$AA116)</f>
        <v>Monthly Average Rent (optional)</v>
      </c>
      <c r="AB116" t="str">
        <f>IF(ISBLANK(periods!$AB116), output_periods!$AB115, periods!$AB116)</f>
        <v>Lowest Monthly Rent (optional)</v>
      </c>
      <c r="AC116" s="69">
        <f>periods!AC116</f>
        <v>0</v>
      </c>
      <c r="AD116" s="64">
        <f>periods!AD116</f>
        <v>0</v>
      </c>
      <c r="AE116" s="64">
        <f>periods!AE116</f>
        <v>0</v>
      </c>
      <c r="AF116" s="64">
        <f>periods!AF116</f>
        <v>0</v>
      </c>
      <c r="AG116" s="64">
        <f>periods!AG116</f>
        <v>0</v>
      </c>
      <c r="AH116" s="64">
        <f>periods!AH116</f>
        <v>0</v>
      </c>
      <c r="AI116" s="64">
        <f>periods!AI116</f>
        <v>0</v>
      </c>
      <c r="AJ116" s="64">
        <f>periods!AJ116</f>
        <v>0</v>
      </c>
      <c r="AK116" s="64">
        <f>periods!AK116</f>
        <v>0</v>
      </c>
      <c r="AL116" s="64">
        <f>periods!AL116</f>
        <v>0</v>
      </c>
      <c r="AM116" s="64">
        <f>periods!AM116</f>
        <v>0</v>
      </c>
      <c r="AN116" s="72">
        <f>periods!AN116</f>
        <v>0</v>
      </c>
      <c r="AO116" s="72">
        <f>periods!AO116</f>
        <v>0</v>
      </c>
      <c r="AP116" s="64">
        <f>periods!AP116</f>
        <v>0</v>
      </c>
      <c r="AQ116" s="64">
        <f>periods!AQ116</f>
        <v>0</v>
      </c>
      <c r="AR116" s="64">
        <f>periods!AR116</f>
        <v>0</v>
      </c>
      <c r="AS116" s="4">
        <f t="shared" si="34"/>
        <v>0</v>
      </c>
      <c r="AT116" t="str">
        <f t="shared" si="35"/>
        <v>Occupiable units (opt)</v>
      </c>
      <c r="AU116" t="e">
        <f t="shared" si="36"/>
        <v>#VALUE!</v>
      </c>
      <c r="AV116">
        <f t="shared" si="37"/>
        <v>0</v>
      </c>
      <c r="AW116">
        <f t="shared" si="38"/>
        <v>0</v>
      </c>
      <c r="AX116">
        <f t="shared" si="39"/>
        <v>0</v>
      </c>
      <c r="AY116" s="8">
        <f t="shared" si="40"/>
        <v>0</v>
      </c>
      <c r="AZ116" t="e">
        <f t="shared" si="41"/>
        <v>#VALUE!</v>
      </c>
      <c r="BA116">
        <f t="shared" si="42"/>
        <v>0</v>
      </c>
      <c r="BB116">
        <f t="shared" si="43"/>
        <v>0</v>
      </c>
      <c r="BC116">
        <f t="shared" si="44"/>
        <v>0</v>
      </c>
      <c r="BD116">
        <f t="shared" si="45"/>
        <v>0</v>
      </c>
      <c r="BE116" t="e">
        <f t="shared" si="46"/>
        <v>#VALUE!</v>
      </c>
      <c r="BF116" t="e">
        <f t="shared" si="47"/>
        <v>#VALUE!</v>
      </c>
      <c r="BG116" t="e">
        <f t="shared" si="48"/>
        <v>#VALUE!</v>
      </c>
      <c r="BH116">
        <f t="shared" si="49"/>
        <v>0</v>
      </c>
      <c r="BI116">
        <f t="shared" si="50"/>
        <v>0</v>
      </c>
      <c r="BJ116">
        <f t="shared" si="51"/>
        <v>0</v>
      </c>
      <c r="BK116">
        <f t="shared" si="52"/>
        <v>0</v>
      </c>
      <c r="BL116">
        <f t="shared" si="53"/>
        <v>0</v>
      </c>
      <c r="BM116">
        <f t="shared" si="54"/>
        <v>0</v>
      </c>
      <c r="BN116">
        <f t="shared" si="55"/>
        <v>0</v>
      </c>
      <c r="BO116">
        <f t="shared" si="56"/>
        <v>0</v>
      </c>
      <c r="BP116">
        <f t="shared" si="29"/>
        <v>0</v>
      </c>
      <c r="BQ116">
        <f t="shared" si="30"/>
        <v>0</v>
      </c>
      <c r="BR116">
        <f t="shared" si="31"/>
        <v>0</v>
      </c>
      <c r="BS116">
        <f t="shared" si="32"/>
        <v>0</v>
      </c>
      <c r="BT116">
        <f t="shared" si="33"/>
        <v>0</v>
      </c>
      <c r="BU116">
        <f t="shared" si="57"/>
        <v>0</v>
      </c>
    </row>
    <row r="117" spans="1:73" x14ac:dyDescent="0.2">
      <c r="A117" s="5">
        <f>periods!$A117</f>
        <v>0</v>
      </c>
      <c r="B117" s="5">
        <f>IF(ISBLANK(periods!$AC117), periods!$A118, periods!$AC117)</f>
        <v>0</v>
      </c>
      <c r="C117" t="e">
        <f>IF(ISBLANK(periods!$C117), output_periods!$AU116, periods!$C117)</f>
        <v>#VALUE!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 t="e">
        <f>IF(ISBLANK(periods!$L117), output_periods!$AZ116, periods!$L117)</f>
        <v>#VALUE!</v>
      </c>
      <c r="M117" t="str">
        <f>IF(ISBLANK(periods!$M117), output_periods!$M116, periods!$M117)</f>
        <v>Occupiable units (opt)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 t="str">
        <f>IF(ISBLANK(periods!$AA117), output_periods!$AA116, periods!$AA117)</f>
        <v>Monthly Average Rent (optional)</v>
      </c>
      <c r="AB117" t="str">
        <f>IF(ISBLANK(periods!$AB117), output_periods!$AB116, periods!$AB117)</f>
        <v>Lowest Monthly Rent (optional)</v>
      </c>
      <c r="AC117" s="69">
        <f>periods!AC117</f>
        <v>0</v>
      </c>
      <c r="AD117" s="64">
        <f>periods!AD117</f>
        <v>0</v>
      </c>
      <c r="AE117" s="64">
        <f>periods!AE117</f>
        <v>0</v>
      </c>
      <c r="AF117" s="64">
        <f>periods!AF117</f>
        <v>0</v>
      </c>
      <c r="AG117" s="64">
        <f>periods!AG117</f>
        <v>0</v>
      </c>
      <c r="AH117" s="64">
        <f>periods!AH117</f>
        <v>0</v>
      </c>
      <c r="AI117" s="64">
        <f>periods!AI117</f>
        <v>0</v>
      </c>
      <c r="AJ117" s="64">
        <f>periods!AJ117</f>
        <v>0</v>
      </c>
      <c r="AK117" s="64">
        <f>periods!AK117</f>
        <v>0</v>
      </c>
      <c r="AL117" s="64">
        <f>periods!AL117</f>
        <v>0</v>
      </c>
      <c r="AM117" s="64">
        <f>periods!AM117</f>
        <v>0</v>
      </c>
      <c r="AN117" s="72">
        <f>periods!AN117</f>
        <v>0</v>
      </c>
      <c r="AO117" s="72">
        <f>periods!AO117</f>
        <v>0</v>
      </c>
      <c r="AP117" s="64">
        <f>periods!AP117</f>
        <v>0</v>
      </c>
      <c r="AQ117" s="64">
        <f>periods!AQ117</f>
        <v>0</v>
      </c>
      <c r="AR117" s="64">
        <f>periods!AR117</f>
        <v>0</v>
      </c>
      <c r="AS117" s="4">
        <f t="shared" si="34"/>
        <v>0</v>
      </c>
      <c r="AT117" t="str">
        <f t="shared" si="35"/>
        <v>Occupiable units (opt)</v>
      </c>
      <c r="AU117" t="e">
        <f t="shared" si="36"/>
        <v>#VALUE!</v>
      </c>
      <c r="AV117">
        <f t="shared" si="37"/>
        <v>0</v>
      </c>
      <c r="AW117">
        <f t="shared" si="38"/>
        <v>0</v>
      </c>
      <c r="AX117">
        <f t="shared" si="39"/>
        <v>0</v>
      </c>
      <c r="AY117" s="8">
        <f t="shared" si="40"/>
        <v>0</v>
      </c>
      <c r="AZ117" t="e">
        <f t="shared" si="41"/>
        <v>#VALUE!</v>
      </c>
      <c r="BA117">
        <f t="shared" si="42"/>
        <v>0</v>
      </c>
      <c r="BB117">
        <f t="shared" si="43"/>
        <v>0</v>
      </c>
      <c r="BC117">
        <f t="shared" si="44"/>
        <v>0</v>
      </c>
      <c r="BD117">
        <f t="shared" si="45"/>
        <v>0</v>
      </c>
      <c r="BE117" t="e">
        <f t="shared" si="46"/>
        <v>#VALUE!</v>
      </c>
      <c r="BF117" t="e">
        <f t="shared" si="47"/>
        <v>#VALUE!</v>
      </c>
      <c r="BG117" t="e">
        <f t="shared" si="48"/>
        <v>#VALUE!</v>
      </c>
      <c r="BH117">
        <f t="shared" si="49"/>
        <v>0</v>
      </c>
      <c r="BI117">
        <f t="shared" si="50"/>
        <v>0</v>
      </c>
      <c r="BJ117">
        <f t="shared" si="51"/>
        <v>0</v>
      </c>
      <c r="BK117">
        <f t="shared" si="52"/>
        <v>0</v>
      </c>
      <c r="BL117">
        <f t="shared" si="53"/>
        <v>0</v>
      </c>
      <c r="BM117">
        <f t="shared" si="54"/>
        <v>0</v>
      </c>
      <c r="BN117">
        <f t="shared" si="55"/>
        <v>0</v>
      </c>
      <c r="BO117">
        <f t="shared" si="56"/>
        <v>0</v>
      </c>
      <c r="BP117">
        <f t="shared" si="29"/>
        <v>0</v>
      </c>
      <c r="BQ117">
        <f t="shared" si="30"/>
        <v>0</v>
      </c>
      <c r="BR117">
        <f t="shared" si="31"/>
        <v>0</v>
      </c>
      <c r="BS117">
        <f t="shared" si="32"/>
        <v>0</v>
      </c>
      <c r="BT117">
        <f t="shared" si="33"/>
        <v>0</v>
      </c>
      <c r="BU117">
        <f t="shared" si="57"/>
        <v>0</v>
      </c>
    </row>
    <row r="118" spans="1:73" x14ac:dyDescent="0.2">
      <c r="A118" s="5">
        <f>periods!$A118</f>
        <v>0</v>
      </c>
      <c r="B118" s="5">
        <f>IF(ISBLANK(periods!$AC118), periods!$A119, periods!$AC118)</f>
        <v>0</v>
      </c>
      <c r="C118" t="e">
        <f>IF(ISBLANK(periods!$C118), output_periods!$AU117, periods!$C118)</f>
        <v>#VALUE!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 t="e">
        <f>IF(ISBLANK(periods!$L118), output_periods!$AZ117, periods!$L118)</f>
        <v>#VALUE!</v>
      </c>
      <c r="M118" t="str">
        <f>IF(ISBLANK(periods!$M118), output_periods!$M117, periods!$M118)</f>
        <v>Occupiable units (opt)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 t="str">
        <f>IF(ISBLANK(periods!$AA118), output_periods!$AA117, periods!$AA118)</f>
        <v>Monthly Average Rent (optional)</v>
      </c>
      <c r="AB118" t="str">
        <f>IF(ISBLANK(periods!$AB118), output_periods!$AB117, periods!$AB118)</f>
        <v>Lowest Monthly Rent (optional)</v>
      </c>
      <c r="AC118" s="69">
        <f>periods!AC118</f>
        <v>0</v>
      </c>
      <c r="AD118" s="64">
        <f>periods!AD118</f>
        <v>0</v>
      </c>
      <c r="AE118" s="64">
        <f>periods!AE118</f>
        <v>0</v>
      </c>
      <c r="AF118" s="64">
        <f>periods!AF118</f>
        <v>0</v>
      </c>
      <c r="AG118" s="64">
        <f>periods!AG118</f>
        <v>0</v>
      </c>
      <c r="AH118" s="64">
        <f>periods!AH118</f>
        <v>0</v>
      </c>
      <c r="AI118" s="64">
        <f>periods!AI118</f>
        <v>0</v>
      </c>
      <c r="AJ118" s="64">
        <f>periods!AJ118</f>
        <v>0</v>
      </c>
      <c r="AK118" s="64">
        <f>periods!AK118</f>
        <v>0</v>
      </c>
      <c r="AL118" s="64">
        <f>periods!AL118</f>
        <v>0</v>
      </c>
      <c r="AM118" s="64">
        <f>periods!AM118</f>
        <v>0</v>
      </c>
      <c r="AN118" s="72">
        <f>periods!AN118</f>
        <v>0</v>
      </c>
      <c r="AO118" s="72">
        <f>periods!AO118</f>
        <v>0</v>
      </c>
      <c r="AP118" s="64">
        <f>periods!AP118</f>
        <v>0</v>
      </c>
      <c r="AQ118" s="64">
        <f>periods!AQ118</f>
        <v>0</v>
      </c>
      <c r="AR118" s="64">
        <f>periods!AR118</f>
        <v>0</v>
      </c>
      <c r="AS118" s="4">
        <f t="shared" si="34"/>
        <v>0</v>
      </c>
      <c r="AT118" t="str">
        <f t="shared" si="35"/>
        <v>Occupiable units (opt)</v>
      </c>
      <c r="AU118" t="e">
        <f t="shared" si="36"/>
        <v>#VALUE!</v>
      </c>
      <c r="AV118">
        <f t="shared" si="37"/>
        <v>0</v>
      </c>
      <c r="AW118">
        <f t="shared" si="38"/>
        <v>0</v>
      </c>
      <c r="AX118">
        <f t="shared" si="39"/>
        <v>0</v>
      </c>
      <c r="AY118" s="8">
        <f t="shared" si="40"/>
        <v>0</v>
      </c>
      <c r="AZ118" t="e">
        <f t="shared" si="41"/>
        <v>#VALUE!</v>
      </c>
      <c r="BA118">
        <f t="shared" si="42"/>
        <v>0</v>
      </c>
      <c r="BB118">
        <f t="shared" si="43"/>
        <v>0</v>
      </c>
      <c r="BC118">
        <f t="shared" si="44"/>
        <v>0</v>
      </c>
      <c r="BD118">
        <f t="shared" si="45"/>
        <v>0</v>
      </c>
      <c r="BE118" t="e">
        <f t="shared" si="46"/>
        <v>#VALUE!</v>
      </c>
      <c r="BF118" t="e">
        <f t="shared" si="47"/>
        <v>#VALUE!</v>
      </c>
      <c r="BG118" t="e">
        <f t="shared" si="48"/>
        <v>#VALUE!</v>
      </c>
      <c r="BH118">
        <f t="shared" si="49"/>
        <v>0</v>
      </c>
      <c r="BI118">
        <f t="shared" si="50"/>
        <v>0</v>
      </c>
      <c r="BJ118">
        <f t="shared" si="51"/>
        <v>0</v>
      </c>
      <c r="BK118">
        <f t="shared" si="52"/>
        <v>0</v>
      </c>
      <c r="BL118">
        <f t="shared" si="53"/>
        <v>0</v>
      </c>
      <c r="BM118">
        <f t="shared" si="54"/>
        <v>0</v>
      </c>
      <c r="BN118">
        <f t="shared" si="55"/>
        <v>0</v>
      </c>
      <c r="BO118">
        <f t="shared" si="56"/>
        <v>0</v>
      </c>
      <c r="BP118">
        <f t="shared" si="29"/>
        <v>0</v>
      </c>
      <c r="BQ118">
        <f t="shared" si="30"/>
        <v>0</v>
      </c>
      <c r="BR118">
        <f t="shared" si="31"/>
        <v>0</v>
      </c>
      <c r="BS118">
        <f t="shared" si="32"/>
        <v>0</v>
      </c>
      <c r="BT118">
        <f t="shared" si="33"/>
        <v>0</v>
      </c>
      <c r="BU118">
        <f t="shared" si="57"/>
        <v>0</v>
      </c>
    </row>
    <row r="119" spans="1:73" x14ac:dyDescent="0.2">
      <c r="A119" s="5">
        <f>periods!$A119</f>
        <v>0</v>
      </c>
      <c r="B119" s="5">
        <f>IF(ISBLANK(periods!$AC119), periods!$A120, periods!$AC119)</f>
        <v>0</v>
      </c>
      <c r="C119" t="e">
        <f>IF(ISBLANK(periods!$C119), output_periods!$AU118, periods!$C119)</f>
        <v>#VALUE!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 t="e">
        <f>IF(ISBLANK(periods!$L119), output_periods!$AZ118, periods!$L119)</f>
        <v>#VALUE!</v>
      </c>
      <c r="M119" t="str">
        <f>IF(ISBLANK(periods!$M119), output_periods!$M118, periods!$M119)</f>
        <v>Occupiable units (opt)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 t="str">
        <f>IF(ISBLANK(periods!$AA119), output_periods!$AA118, periods!$AA119)</f>
        <v>Monthly Average Rent (optional)</v>
      </c>
      <c r="AB119" t="str">
        <f>IF(ISBLANK(periods!$AB119), output_periods!$AB118, periods!$AB119)</f>
        <v>Lowest Monthly Rent (optional)</v>
      </c>
      <c r="AC119" s="69">
        <f>periods!AC119</f>
        <v>0</v>
      </c>
      <c r="AD119" s="64">
        <f>periods!AD119</f>
        <v>0</v>
      </c>
      <c r="AE119" s="64">
        <f>periods!AE119</f>
        <v>0</v>
      </c>
      <c r="AF119" s="64">
        <f>periods!AF119</f>
        <v>0</v>
      </c>
      <c r="AG119" s="64">
        <f>periods!AG119</f>
        <v>0</v>
      </c>
      <c r="AH119" s="64">
        <f>periods!AH119</f>
        <v>0</v>
      </c>
      <c r="AI119" s="64">
        <f>periods!AI119</f>
        <v>0</v>
      </c>
      <c r="AJ119" s="64">
        <f>periods!AJ119</f>
        <v>0</v>
      </c>
      <c r="AK119" s="64">
        <f>periods!AK119</f>
        <v>0</v>
      </c>
      <c r="AL119" s="64">
        <f>periods!AL119</f>
        <v>0</v>
      </c>
      <c r="AM119" s="64">
        <f>periods!AM119</f>
        <v>0</v>
      </c>
      <c r="AN119" s="72">
        <f>periods!AN119</f>
        <v>0</v>
      </c>
      <c r="AO119" s="72">
        <f>periods!AO119</f>
        <v>0</v>
      </c>
      <c r="AP119" s="64">
        <f>periods!AP119</f>
        <v>0</v>
      </c>
      <c r="AQ119" s="64">
        <f>periods!AQ119</f>
        <v>0</v>
      </c>
      <c r="AR119" s="64">
        <f>periods!AR119</f>
        <v>0</v>
      </c>
      <c r="AS119" s="4">
        <f t="shared" si="34"/>
        <v>0</v>
      </c>
      <c r="AT119" t="str">
        <f t="shared" si="35"/>
        <v>Occupiable units (opt)</v>
      </c>
      <c r="AU119" t="e">
        <f t="shared" si="36"/>
        <v>#VALUE!</v>
      </c>
      <c r="AV119">
        <f t="shared" si="37"/>
        <v>0</v>
      </c>
      <c r="AW119">
        <f t="shared" si="38"/>
        <v>0</v>
      </c>
      <c r="AX119">
        <f t="shared" si="39"/>
        <v>0</v>
      </c>
      <c r="AY119" s="8">
        <f t="shared" si="40"/>
        <v>0</v>
      </c>
      <c r="AZ119" t="e">
        <f t="shared" si="41"/>
        <v>#VALUE!</v>
      </c>
      <c r="BA119">
        <f t="shared" si="42"/>
        <v>0</v>
      </c>
      <c r="BB119">
        <f t="shared" si="43"/>
        <v>0</v>
      </c>
      <c r="BC119">
        <f t="shared" si="44"/>
        <v>0</v>
      </c>
      <c r="BD119">
        <f t="shared" si="45"/>
        <v>0</v>
      </c>
      <c r="BE119" t="e">
        <f t="shared" si="46"/>
        <v>#VALUE!</v>
      </c>
      <c r="BF119" t="e">
        <f t="shared" si="47"/>
        <v>#VALUE!</v>
      </c>
      <c r="BG119" t="e">
        <f t="shared" si="48"/>
        <v>#VALUE!</v>
      </c>
      <c r="BH119">
        <f t="shared" si="49"/>
        <v>0</v>
      </c>
      <c r="BI119">
        <f t="shared" si="50"/>
        <v>0</v>
      </c>
      <c r="BJ119">
        <f t="shared" si="51"/>
        <v>0</v>
      </c>
      <c r="BK119">
        <f t="shared" si="52"/>
        <v>0</v>
      </c>
      <c r="BL119">
        <f t="shared" si="53"/>
        <v>0</v>
      </c>
      <c r="BM119">
        <f t="shared" si="54"/>
        <v>0</v>
      </c>
      <c r="BN119">
        <f t="shared" si="55"/>
        <v>0</v>
      </c>
      <c r="BO119">
        <f t="shared" si="56"/>
        <v>0</v>
      </c>
      <c r="BP119">
        <f t="shared" si="29"/>
        <v>0</v>
      </c>
      <c r="BQ119">
        <f t="shared" si="30"/>
        <v>0</v>
      </c>
      <c r="BR119">
        <f t="shared" si="31"/>
        <v>0</v>
      </c>
      <c r="BS119">
        <f t="shared" si="32"/>
        <v>0</v>
      </c>
      <c r="BT119">
        <f t="shared" si="33"/>
        <v>0</v>
      </c>
      <c r="BU119">
        <f t="shared" si="57"/>
        <v>0</v>
      </c>
    </row>
    <row r="120" spans="1:73" x14ac:dyDescent="0.2">
      <c r="A120" s="5">
        <f>periods!$A120</f>
        <v>0</v>
      </c>
      <c r="B120" s="5">
        <f>IF(ISBLANK(periods!$AC120), periods!$A121, periods!$AC120)</f>
        <v>0</v>
      </c>
      <c r="C120" t="e">
        <f>IF(ISBLANK(periods!$C120), output_periods!$AU119, periods!$C120)</f>
        <v>#VALUE!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 t="e">
        <f>IF(ISBLANK(periods!$L120), output_periods!$AZ119, periods!$L120)</f>
        <v>#VALUE!</v>
      </c>
      <c r="M120" t="str">
        <f>IF(ISBLANK(periods!$M120), output_periods!$M119, periods!$M120)</f>
        <v>Occupiable units (opt)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 t="str">
        <f>IF(ISBLANK(periods!$AA120), output_periods!$AA119, periods!$AA120)</f>
        <v>Monthly Average Rent (optional)</v>
      </c>
      <c r="AB120" t="str">
        <f>IF(ISBLANK(periods!$AB120), output_periods!$AB119, periods!$AB120)</f>
        <v>Lowest Monthly Rent (optional)</v>
      </c>
      <c r="AC120" s="69">
        <f>periods!AC120</f>
        <v>0</v>
      </c>
      <c r="AD120" s="64">
        <f>periods!AD120</f>
        <v>0</v>
      </c>
      <c r="AE120" s="64">
        <f>periods!AE120</f>
        <v>0</v>
      </c>
      <c r="AF120" s="64">
        <f>periods!AF120</f>
        <v>0</v>
      </c>
      <c r="AG120" s="64">
        <f>periods!AG120</f>
        <v>0</v>
      </c>
      <c r="AH120" s="64">
        <f>periods!AH120</f>
        <v>0</v>
      </c>
      <c r="AI120" s="64">
        <f>periods!AI120</f>
        <v>0</v>
      </c>
      <c r="AJ120" s="64">
        <f>periods!AJ120</f>
        <v>0</v>
      </c>
      <c r="AK120" s="64">
        <f>periods!AK120</f>
        <v>0</v>
      </c>
      <c r="AL120" s="64">
        <f>periods!AL120</f>
        <v>0</v>
      </c>
      <c r="AM120" s="64">
        <f>periods!AM120</f>
        <v>0</v>
      </c>
      <c r="AN120" s="72">
        <f>periods!AN120</f>
        <v>0</v>
      </c>
      <c r="AO120" s="72">
        <f>periods!AO120</f>
        <v>0</v>
      </c>
      <c r="AP120" s="64">
        <f>periods!AP120</f>
        <v>0</v>
      </c>
      <c r="AQ120" s="64">
        <f>periods!AQ120</f>
        <v>0</v>
      </c>
      <c r="AR120" s="64">
        <f>periods!AR120</f>
        <v>0</v>
      </c>
      <c r="AS120" s="4">
        <f t="shared" si="34"/>
        <v>0</v>
      </c>
      <c r="AT120" t="str">
        <f t="shared" si="35"/>
        <v>Occupiable units (opt)</v>
      </c>
      <c r="AU120" t="e">
        <f t="shared" si="36"/>
        <v>#VALUE!</v>
      </c>
      <c r="AV120">
        <f t="shared" si="37"/>
        <v>0</v>
      </c>
      <c r="AW120">
        <f t="shared" si="38"/>
        <v>0</v>
      </c>
      <c r="AX120">
        <f t="shared" si="39"/>
        <v>0</v>
      </c>
      <c r="AY120" s="8">
        <f t="shared" si="40"/>
        <v>0</v>
      </c>
      <c r="AZ120" t="e">
        <f t="shared" si="41"/>
        <v>#VALUE!</v>
      </c>
      <c r="BA120">
        <f t="shared" si="42"/>
        <v>0</v>
      </c>
      <c r="BB120">
        <f t="shared" si="43"/>
        <v>0</v>
      </c>
      <c r="BC120">
        <f t="shared" si="44"/>
        <v>0</v>
      </c>
      <c r="BD120">
        <f t="shared" si="45"/>
        <v>0</v>
      </c>
      <c r="BE120" t="e">
        <f t="shared" si="46"/>
        <v>#VALUE!</v>
      </c>
      <c r="BF120" t="e">
        <f t="shared" si="47"/>
        <v>#VALUE!</v>
      </c>
      <c r="BG120" t="e">
        <f t="shared" si="48"/>
        <v>#VALUE!</v>
      </c>
      <c r="BH120">
        <f t="shared" si="49"/>
        <v>0</v>
      </c>
      <c r="BI120">
        <f t="shared" si="50"/>
        <v>0</v>
      </c>
      <c r="BJ120">
        <f t="shared" si="51"/>
        <v>0</v>
      </c>
      <c r="BK120">
        <f t="shared" si="52"/>
        <v>0</v>
      </c>
      <c r="BL120">
        <f t="shared" si="53"/>
        <v>0</v>
      </c>
      <c r="BM120">
        <f t="shared" si="54"/>
        <v>0</v>
      </c>
      <c r="BN120">
        <f t="shared" si="55"/>
        <v>0</v>
      </c>
      <c r="BO120">
        <f t="shared" si="56"/>
        <v>0</v>
      </c>
      <c r="BP120">
        <f t="shared" si="29"/>
        <v>0</v>
      </c>
      <c r="BQ120">
        <f t="shared" si="30"/>
        <v>0</v>
      </c>
      <c r="BR120">
        <f t="shared" si="31"/>
        <v>0</v>
      </c>
      <c r="BS120">
        <f t="shared" si="32"/>
        <v>0</v>
      </c>
      <c r="BT120">
        <f t="shared" si="33"/>
        <v>0</v>
      </c>
      <c r="BU120">
        <f t="shared" si="57"/>
        <v>0</v>
      </c>
    </row>
    <row r="121" spans="1:73" x14ac:dyDescent="0.2">
      <c r="A121" s="5">
        <f>periods!$A121</f>
        <v>0</v>
      </c>
      <c r="B121" s="5">
        <f>IF(ISBLANK(periods!$AC121), periods!$A122, periods!$AC121)</f>
        <v>0</v>
      </c>
      <c r="C121" t="e">
        <f>IF(ISBLANK(periods!$C121), output_periods!$AU120, periods!$C121)</f>
        <v>#VALUE!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 t="e">
        <f>IF(ISBLANK(periods!$L121), output_periods!$AZ120, periods!$L121)</f>
        <v>#VALUE!</v>
      </c>
      <c r="M121" t="str">
        <f>IF(ISBLANK(periods!$M121), output_periods!$M120, periods!$M121)</f>
        <v>Occupiable units (opt)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 t="str">
        <f>IF(ISBLANK(periods!$AA121), output_periods!$AA120, periods!$AA121)</f>
        <v>Monthly Average Rent (optional)</v>
      </c>
      <c r="AB121" t="str">
        <f>IF(ISBLANK(periods!$AB121), output_periods!$AB120, periods!$AB121)</f>
        <v>Lowest Monthly Rent (optional)</v>
      </c>
      <c r="AC121" s="69">
        <f>periods!AC121</f>
        <v>0</v>
      </c>
      <c r="AD121" s="64">
        <f>periods!AD121</f>
        <v>0</v>
      </c>
      <c r="AE121" s="64">
        <f>periods!AE121</f>
        <v>0</v>
      </c>
      <c r="AF121" s="64">
        <f>periods!AF121</f>
        <v>0</v>
      </c>
      <c r="AG121" s="64">
        <f>periods!AG121</f>
        <v>0</v>
      </c>
      <c r="AH121" s="64">
        <f>periods!AH121</f>
        <v>0</v>
      </c>
      <c r="AI121" s="64">
        <f>periods!AI121</f>
        <v>0</v>
      </c>
      <c r="AJ121" s="64">
        <f>periods!AJ121</f>
        <v>0</v>
      </c>
      <c r="AK121" s="64">
        <f>periods!AK121</f>
        <v>0</v>
      </c>
      <c r="AL121" s="64">
        <f>periods!AL121</f>
        <v>0</v>
      </c>
      <c r="AM121" s="64">
        <f>periods!AM121</f>
        <v>0</v>
      </c>
      <c r="AN121" s="72">
        <f>periods!AN121</f>
        <v>0</v>
      </c>
      <c r="AO121" s="72">
        <f>periods!AO121</f>
        <v>0</v>
      </c>
      <c r="AP121" s="64">
        <f>periods!AP121</f>
        <v>0</v>
      </c>
      <c r="AQ121" s="64">
        <f>periods!AQ121</f>
        <v>0</v>
      </c>
      <c r="AR121" s="64">
        <f>periods!AR121</f>
        <v>0</v>
      </c>
      <c r="AS121" s="4">
        <f t="shared" si="34"/>
        <v>0</v>
      </c>
      <c r="AT121" t="str">
        <f t="shared" si="35"/>
        <v>Occupiable units (opt)</v>
      </c>
      <c r="AU121" t="e">
        <f t="shared" si="36"/>
        <v>#VALUE!</v>
      </c>
      <c r="AV121">
        <f t="shared" si="37"/>
        <v>0</v>
      </c>
      <c r="AW121">
        <f t="shared" si="38"/>
        <v>0</v>
      </c>
      <c r="AX121">
        <f t="shared" si="39"/>
        <v>0</v>
      </c>
      <c r="AY121" s="8">
        <f t="shared" si="40"/>
        <v>0</v>
      </c>
      <c r="AZ121" t="e">
        <f t="shared" si="41"/>
        <v>#VALUE!</v>
      </c>
      <c r="BA121">
        <f t="shared" si="42"/>
        <v>0</v>
      </c>
      <c r="BB121">
        <f t="shared" si="43"/>
        <v>0</v>
      </c>
      <c r="BC121">
        <f t="shared" si="44"/>
        <v>0</v>
      </c>
      <c r="BD121">
        <f t="shared" si="45"/>
        <v>0</v>
      </c>
      <c r="BE121" t="e">
        <f t="shared" si="46"/>
        <v>#VALUE!</v>
      </c>
      <c r="BF121" t="e">
        <f t="shared" si="47"/>
        <v>#VALUE!</v>
      </c>
      <c r="BG121" t="e">
        <f t="shared" si="48"/>
        <v>#VALUE!</v>
      </c>
      <c r="BH121">
        <f t="shared" si="49"/>
        <v>0</v>
      </c>
      <c r="BI121">
        <f t="shared" si="50"/>
        <v>0</v>
      </c>
      <c r="BJ121">
        <f t="shared" si="51"/>
        <v>0</v>
      </c>
      <c r="BK121">
        <f t="shared" si="52"/>
        <v>0</v>
      </c>
      <c r="BL121">
        <f t="shared" si="53"/>
        <v>0</v>
      </c>
      <c r="BM121">
        <f t="shared" si="54"/>
        <v>0</v>
      </c>
      <c r="BN121">
        <f t="shared" si="55"/>
        <v>0</v>
      </c>
      <c r="BO121">
        <f t="shared" si="56"/>
        <v>0</v>
      </c>
      <c r="BP121">
        <f t="shared" si="29"/>
        <v>0</v>
      </c>
      <c r="BQ121">
        <f t="shared" si="30"/>
        <v>0</v>
      </c>
      <c r="BR121">
        <f t="shared" si="31"/>
        <v>0</v>
      </c>
      <c r="BS121">
        <f t="shared" si="32"/>
        <v>0</v>
      </c>
      <c r="BT121">
        <f t="shared" si="33"/>
        <v>0</v>
      </c>
      <c r="BU121">
        <f t="shared" si="57"/>
        <v>0</v>
      </c>
    </row>
    <row r="122" spans="1:73" x14ac:dyDescent="0.2">
      <c r="A122" s="5">
        <f>periods!$A122</f>
        <v>0</v>
      </c>
      <c r="B122" s="5">
        <f>IF(ISBLANK(periods!$AC122), periods!$A123, periods!$AC122)</f>
        <v>0</v>
      </c>
      <c r="C122" t="e">
        <f>IF(ISBLANK(periods!$C122), output_periods!$AU121, periods!$C122)</f>
        <v>#VALUE!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 t="e">
        <f>IF(ISBLANK(periods!$L122), output_periods!$AZ121, periods!$L122)</f>
        <v>#VALUE!</v>
      </c>
      <c r="M122" t="str">
        <f>IF(ISBLANK(periods!$M122), output_periods!$M121, periods!$M122)</f>
        <v>Occupiable units (opt)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 t="str">
        <f>IF(ISBLANK(periods!$AA122), output_periods!$AA121, periods!$AA122)</f>
        <v>Monthly Average Rent (optional)</v>
      </c>
      <c r="AB122" t="str">
        <f>IF(ISBLANK(periods!$AB122), output_periods!$AB121, periods!$AB122)</f>
        <v>Lowest Monthly Rent (optional)</v>
      </c>
      <c r="AC122" s="69">
        <f>periods!AC122</f>
        <v>0</v>
      </c>
      <c r="AD122" s="64">
        <f>periods!AD122</f>
        <v>0</v>
      </c>
      <c r="AE122" s="64">
        <f>periods!AE122</f>
        <v>0</v>
      </c>
      <c r="AF122" s="64">
        <f>periods!AF122</f>
        <v>0</v>
      </c>
      <c r="AG122" s="64">
        <f>periods!AG122</f>
        <v>0</v>
      </c>
      <c r="AH122" s="64">
        <f>periods!AH122</f>
        <v>0</v>
      </c>
      <c r="AI122" s="64">
        <f>periods!AI122</f>
        <v>0</v>
      </c>
      <c r="AJ122" s="64">
        <f>periods!AJ122</f>
        <v>0</v>
      </c>
      <c r="AK122" s="64">
        <f>periods!AK122</f>
        <v>0</v>
      </c>
      <c r="AL122" s="64">
        <f>periods!AL122</f>
        <v>0</v>
      </c>
      <c r="AM122" s="64">
        <f>periods!AM122</f>
        <v>0</v>
      </c>
      <c r="AN122" s="72">
        <f>periods!AN122</f>
        <v>0</v>
      </c>
      <c r="AO122" s="72">
        <f>periods!AO122</f>
        <v>0</v>
      </c>
      <c r="AP122" s="64">
        <f>periods!AP122</f>
        <v>0</v>
      </c>
      <c r="AQ122" s="64">
        <f>periods!AQ122</f>
        <v>0</v>
      </c>
      <c r="AR122" s="64">
        <f>periods!AR122</f>
        <v>0</v>
      </c>
      <c r="AS122" s="4">
        <f t="shared" si="34"/>
        <v>0</v>
      </c>
      <c r="AT122" t="str">
        <f t="shared" si="35"/>
        <v>Occupiable units (opt)</v>
      </c>
      <c r="AU122" t="e">
        <f t="shared" si="36"/>
        <v>#VALUE!</v>
      </c>
      <c r="AV122">
        <f t="shared" si="37"/>
        <v>0</v>
      </c>
      <c r="AW122">
        <f t="shared" si="38"/>
        <v>0</v>
      </c>
      <c r="AX122">
        <f t="shared" si="39"/>
        <v>0</v>
      </c>
      <c r="AY122" s="8">
        <f t="shared" si="40"/>
        <v>0</v>
      </c>
      <c r="AZ122" t="e">
        <f t="shared" si="41"/>
        <v>#VALUE!</v>
      </c>
      <c r="BA122">
        <f t="shared" si="42"/>
        <v>0</v>
      </c>
      <c r="BB122">
        <f t="shared" si="43"/>
        <v>0</v>
      </c>
      <c r="BC122">
        <f t="shared" si="44"/>
        <v>0</v>
      </c>
      <c r="BD122">
        <f t="shared" si="45"/>
        <v>0</v>
      </c>
      <c r="BE122" t="e">
        <f t="shared" si="46"/>
        <v>#VALUE!</v>
      </c>
      <c r="BF122" t="e">
        <f t="shared" si="47"/>
        <v>#VALUE!</v>
      </c>
      <c r="BG122" t="e">
        <f t="shared" si="48"/>
        <v>#VALUE!</v>
      </c>
      <c r="BH122">
        <f t="shared" si="49"/>
        <v>0</v>
      </c>
      <c r="BI122">
        <f t="shared" si="50"/>
        <v>0</v>
      </c>
      <c r="BJ122">
        <f t="shared" si="51"/>
        <v>0</v>
      </c>
      <c r="BK122">
        <f t="shared" si="52"/>
        <v>0</v>
      </c>
      <c r="BL122">
        <f t="shared" si="53"/>
        <v>0</v>
      </c>
      <c r="BM122">
        <f t="shared" si="54"/>
        <v>0</v>
      </c>
      <c r="BN122">
        <f t="shared" si="55"/>
        <v>0</v>
      </c>
      <c r="BO122">
        <f t="shared" si="56"/>
        <v>0</v>
      </c>
      <c r="BP122">
        <f t="shared" si="29"/>
        <v>0</v>
      </c>
      <c r="BQ122">
        <f t="shared" si="30"/>
        <v>0</v>
      </c>
      <c r="BR122">
        <f t="shared" si="31"/>
        <v>0</v>
      </c>
      <c r="BS122">
        <f t="shared" si="32"/>
        <v>0</v>
      </c>
      <c r="BT122">
        <f t="shared" si="33"/>
        <v>0</v>
      </c>
      <c r="BU122">
        <f t="shared" si="57"/>
        <v>0</v>
      </c>
    </row>
    <row r="123" spans="1:73" x14ac:dyDescent="0.2">
      <c r="A123" s="5">
        <f>periods!$A123</f>
        <v>0</v>
      </c>
      <c r="B123" s="5">
        <f>IF(ISBLANK(periods!$AC123), periods!$A124, periods!$AC123)</f>
        <v>0</v>
      </c>
      <c r="C123" t="e">
        <f>IF(ISBLANK(periods!$C123), output_periods!$AU122, periods!$C123)</f>
        <v>#VALUE!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 t="e">
        <f>IF(ISBLANK(periods!$L123), output_periods!$AZ122, periods!$L123)</f>
        <v>#VALUE!</v>
      </c>
      <c r="M123" t="str">
        <f>IF(ISBLANK(periods!$M123), output_periods!$M122, periods!$M123)</f>
        <v>Occupiable units (opt)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 t="str">
        <f>IF(ISBLANK(periods!$AA123), output_periods!$AA122, periods!$AA123)</f>
        <v>Monthly Average Rent (optional)</v>
      </c>
      <c r="AB123" t="str">
        <f>IF(ISBLANK(periods!$AB123), output_periods!$AB122, periods!$AB123)</f>
        <v>Lowest Monthly Rent (optional)</v>
      </c>
      <c r="AC123" s="69">
        <f>periods!AC123</f>
        <v>0</v>
      </c>
      <c r="AD123" s="64">
        <f>periods!AD123</f>
        <v>0</v>
      </c>
      <c r="AE123" s="64">
        <f>periods!AE123</f>
        <v>0</v>
      </c>
      <c r="AF123" s="64">
        <f>periods!AF123</f>
        <v>0</v>
      </c>
      <c r="AG123" s="64">
        <f>periods!AG123</f>
        <v>0</v>
      </c>
      <c r="AH123" s="64">
        <f>periods!AH123</f>
        <v>0</v>
      </c>
      <c r="AI123" s="64">
        <f>periods!AI123</f>
        <v>0</v>
      </c>
      <c r="AJ123" s="64">
        <f>periods!AJ123</f>
        <v>0</v>
      </c>
      <c r="AK123" s="64">
        <f>periods!AK123</f>
        <v>0</v>
      </c>
      <c r="AL123" s="64">
        <f>periods!AL123</f>
        <v>0</v>
      </c>
      <c r="AM123" s="64">
        <f>periods!AM123</f>
        <v>0</v>
      </c>
      <c r="AN123" s="72">
        <f>periods!AN123</f>
        <v>0</v>
      </c>
      <c r="AO123" s="72">
        <f>periods!AO123</f>
        <v>0</v>
      </c>
      <c r="AP123" s="64">
        <f>periods!AP123</f>
        <v>0</v>
      </c>
      <c r="AQ123" s="64">
        <f>periods!AQ123</f>
        <v>0</v>
      </c>
      <c r="AR123" s="64">
        <f>periods!AR123</f>
        <v>0</v>
      </c>
      <c r="AS123" s="4">
        <f t="shared" si="34"/>
        <v>0</v>
      </c>
      <c r="AT123" t="str">
        <f t="shared" si="35"/>
        <v>Occupiable units (opt)</v>
      </c>
      <c r="AU123" t="e">
        <f t="shared" si="36"/>
        <v>#VALUE!</v>
      </c>
      <c r="AV123">
        <f t="shared" si="37"/>
        <v>0</v>
      </c>
      <c r="AW123">
        <f t="shared" si="38"/>
        <v>0</v>
      </c>
      <c r="AX123">
        <f t="shared" si="39"/>
        <v>0</v>
      </c>
      <c r="AY123" s="8">
        <f t="shared" si="40"/>
        <v>0</v>
      </c>
      <c r="AZ123" t="e">
        <f t="shared" si="41"/>
        <v>#VALUE!</v>
      </c>
      <c r="BA123">
        <f t="shared" si="42"/>
        <v>0</v>
      </c>
      <c r="BB123">
        <f t="shared" si="43"/>
        <v>0</v>
      </c>
      <c r="BC123">
        <f t="shared" si="44"/>
        <v>0</v>
      </c>
      <c r="BD123">
        <f t="shared" si="45"/>
        <v>0</v>
      </c>
      <c r="BE123" t="e">
        <f t="shared" si="46"/>
        <v>#VALUE!</v>
      </c>
      <c r="BF123" t="e">
        <f t="shared" si="47"/>
        <v>#VALUE!</v>
      </c>
      <c r="BG123" t="e">
        <f t="shared" si="48"/>
        <v>#VALUE!</v>
      </c>
      <c r="BH123">
        <f t="shared" si="49"/>
        <v>0</v>
      </c>
      <c r="BI123">
        <f t="shared" si="50"/>
        <v>0</v>
      </c>
      <c r="BJ123">
        <f t="shared" si="51"/>
        <v>0</v>
      </c>
      <c r="BK123">
        <f t="shared" si="52"/>
        <v>0</v>
      </c>
      <c r="BL123">
        <f t="shared" si="53"/>
        <v>0</v>
      </c>
      <c r="BM123">
        <f t="shared" si="54"/>
        <v>0</v>
      </c>
      <c r="BN123">
        <f t="shared" si="55"/>
        <v>0</v>
      </c>
      <c r="BO123">
        <f t="shared" si="56"/>
        <v>0</v>
      </c>
      <c r="BP123">
        <f t="shared" si="29"/>
        <v>0</v>
      </c>
      <c r="BQ123">
        <f t="shared" si="30"/>
        <v>0</v>
      </c>
      <c r="BR123">
        <f t="shared" si="31"/>
        <v>0</v>
      </c>
      <c r="BS123">
        <f t="shared" si="32"/>
        <v>0</v>
      </c>
      <c r="BT123">
        <f t="shared" si="33"/>
        <v>0</v>
      </c>
      <c r="BU123">
        <f t="shared" si="57"/>
        <v>0</v>
      </c>
    </row>
    <row r="124" spans="1:73" x14ac:dyDescent="0.2">
      <c r="A124" s="5">
        <f>periods!$A124</f>
        <v>0</v>
      </c>
      <c r="B124" s="5">
        <f>IF(ISBLANK(periods!$AC124), periods!$A125, periods!$AC124)</f>
        <v>0</v>
      </c>
      <c r="C124" t="e">
        <f>IF(ISBLANK(periods!$C124), output_periods!$AU123, periods!$C124)</f>
        <v>#VALUE!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 t="e">
        <f>IF(ISBLANK(periods!$L124), output_periods!$AZ123, periods!$L124)</f>
        <v>#VALUE!</v>
      </c>
      <c r="M124" t="str">
        <f>IF(ISBLANK(periods!$M124), output_periods!$M123, periods!$M124)</f>
        <v>Occupiable units (opt)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 t="str">
        <f>IF(ISBLANK(periods!$AA124), output_periods!$AA123, periods!$AA124)</f>
        <v>Monthly Average Rent (optional)</v>
      </c>
      <c r="AB124" t="str">
        <f>IF(ISBLANK(periods!$AB124), output_periods!$AB123, periods!$AB124)</f>
        <v>Lowest Monthly Rent (optional)</v>
      </c>
      <c r="AC124" s="69">
        <f>periods!AC124</f>
        <v>0</v>
      </c>
      <c r="AD124" s="64">
        <f>periods!AD124</f>
        <v>0</v>
      </c>
      <c r="AE124" s="64">
        <f>periods!AE124</f>
        <v>0</v>
      </c>
      <c r="AF124" s="64">
        <f>periods!AF124</f>
        <v>0</v>
      </c>
      <c r="AG124" s="64">
        <f>periods!AG124</f>
        <v>0</v>
      </c>
      <c r="AH124" s="64">
        <f>periods!AH124</f>
        <v>0</v>
      </c>
      <c r="AI124" s="64">
        <f>periods!AI124</f>
        <v>0</v>
      </c>
      <c r="AJ124" s="64">
        <f>periods!AJ124</f>
        <v>0</v>
      </c>
      <c r="AK124" s="64">
        <f>periods!AK124</f>
        <v>0</v>
      </c>
      <c r="AL124" s="64">
        <f>periods!AL124</f>
        <v>0</v>
      </c>
      <c r="AM124" s="64">
        <f>periods!AM124</f>
        <v>0</v>
      </c>
      <c r="AN124" s="72">
        <f>periods!AN124</f>
        <v>0</v>
      </c>
      <c r="AO124" s="72">
        <f>periods!AO124</f>
        <v>0</v>
      </c>
      <c r="AP124" s="64">
        <f>periods!AP124</f>
        <v>0</v>
      </c>
      <c r="AQ124" s="64">
        <f>periods!AQ124</f>
        <v>0</v>
      </c>
      <c r="AR124" s="64">
        <f>periods!AR124</f>
        <v>0</v>
      </c>
      <c r="AS124" s="4">
        <f t="shared" si="34"/>
        <v>0</v>
      </c>
      <c r="AT124" t="str">
        <f t="shared" si="35"/>
        <v>Occupiable units (opt)</v>
      </c>
      <c r="AU124" t="e">
        <f t="shared" si="36"/>
        <v>#VALUE!</v>
      </c>
      <c r="AV124">
        <f t="shared" si="37"/>
        <v>0</v>
      </c>
      <c r="AW124">
        <f t="shared" si="38"/>
        <v>0</v>
      </c>
      <c r="AX124">
        <f t="shared" si="39"/>
        <v>0</v>
      </c>
      <c r="AY124" s="8">
        <f t="shared" si="40"/>
        <v>0</v>
      </c>
      <c r="AZ124" t="e">
        <f t="shared" si="41"/>
        <v>#VALUE!</v>
      </c>
      <c r="BA124">
        <f t="shared" si="42"/>
        <v>0</v>
      </c>
      <c r="BB124">
        <f t="shared" si="43"/>
        <v>0</v>
      </c>
      <c r="BC124">
        <f t="shared" si="44"/>
        <v>0</v>
      </c>
      <c r="BD124">
        <f t="shared" si="45"/>
        <v>0</v>
      </c>
      <c r="BE124" t="e">
        <f t="shared" si="46"/>
        <v>#VALUE!</v>
      </c>
      <c r="BF124" t="e">
        <f t="shared" si="47"/>
        <v>#VALUE!</v>
      </c>
      <c r="BG124" t="e">
        <f t="shared" si="48"/>
        <v>#VALUE!</v>
      </c>
      <c r="BH124">
        <f t="shared" si="49"/>
        <v>0</v>
      </c>
      <c r="BI124">
        <f t="shared" si="50"/>
        <v>0</v>
      </c>
      <c r="BJ124">
        <f t="shared" si="51"/>
        <v>0</v>
      </c>
      <c r="BK124">
        <f t="shared" si="52"/>
        <v>0</v>
      </c>
      <c r="BL124">
        <f t="shared" si="53"/>
        <v>0</v>
      </c>
      <c r="BM124">
        <f t="shared" si="54"/>
        <v>0</v>
      </c>
      <c r="BN124">
        <f t="shared" si="55"/>
        <v>0</v>
      </c>
      <c r="BO124">
        <f t="shared" si="56"/>
        <v>0</v>
      </c>
      <c r="BP124">
        <f t="shared" si="29"/>
        <v>0</v>
      </c>
      <c r="BQ124">
        <f t="shared" si="30"/>
        <v>0</v>
      </c>
      <c r="BR124">
        <f t="shared" si="31"/>
        <v>0</v>
      </c>
      <c r="BS124">
        <f t="shared" si="32"/>
        <v>0</v>
      </c>
      <c r="BT124">
        <f t="shared" si="33"/>
        <v>0</v>
      </c>
      <c r="BU124">
        <f t="shared" si="57"/>
        <v>0</v>
      </c>
    </row>
    <row r="125" spans="1:73" x14ac:dyDescent="0.2">
      <c r="A125" s="5">
        <f>periods!$A125</f>
        <v>0</v>
      </c>
      <c r="B125" s="5">
        <f>IF(ISBLANK(periods!$AC125), periods!$A126, periods!$AC125)</f>
        <v>0</v>
      </c>
      <c r="C125" t="e">
        <f>IF(ISBLANK(periods!$C125), output_periods!$AU124, periods!$C125)</f>
        <v>#VALUE!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 t="e">
        <f>IF(ISBLANK(periods!$L125), output_periods!$AZ124, periods!$L125)</f>
        <v>#VALUE!</v>
      </c>
      <c r="M125" t="str">
        <f>IF(ISBLANK(periods!$M125), output_periods!$M124, periods!$M125)</f>
        <v>Occupiable units (opt)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 t="str">
        <f>IF(ISBLANK(periods!$AA125), output_periods!$AA124, periods!$AA125)</f>
        <v>Monthly Average Rent (optional)</v>
      </c>
      <c r="AB125" t="str">
        <f>IF(ISBLANK(periods!$AB125), output_periods!$AB124, periods!$AB125)</f>
        <v>Lowest Monthly Rent (optional)</v>
      </c>
      <c r="AC125" s="69">
        <f>periods!AC125</f>
        <v>0</v>
      </c>
      <c r="AD125" s="64">
        <f>periods!AD125</f>
        <v>0</v>
      </c>
      <c r="AE125" s="64">
        <f>periods!AE125</f>
        <v>0</v>
      </c>
      <c r="AF125" s="64">
        <f>periods!AF125</f>
        <v>0</v>
      </c>
      <c r="AG125" s="64">
        <f>periods!AG125</f>
        <v>0</v>
      </c>
      <c r="AH125" s="64">
        <f>periods!AH125</f>
        <v>0</v>
      </c>
      <c r="AI125" s="64">
        <f>periods!AI125</f>
        <v>0</v>
      </c>
      <c r="AJ125" s="64">
        <f>periods!AJ125</f>
        <v>0</v>
      </c>
      <c r="AK125" s="64">
        <f>periods!AK125</f>
        <v>0</v>
      </c>
      <c r="AL125" s="64">
        <f>periods!AL125</f>
        <v>0</v>
      </c>
      <c r="AM125" s="64">
        <f>periods!AM125</f>
        <v>0</v>
      </c>
      <c r="AN125" s="72">
        <f>periods!AN125</f>
        <v>0</v>
      </c>
      <c r="AO125" s="72">
        <f>periods!AO125</f>
        <v>0</v>
      </c>
      <c r="AP125" s="64">
        <f>periods!AP125</f>
        <v>0</v>
      </c>
      <c r="AQ125" s="64">
        <f>periods!AQ125</f>
        <v>0</v>
      </c>
      <c r="AR125" s="64">
        <f>periods!AR125</f>
        <v>0</v>
      </c>
      <c r="AS125" s="4">
        <f t="shared" si="34"/>
        <v>0</v>
      </c>
      <c r="AT125" t="str">
        <f t="shared" si="35"/>
        <v>Occupiable units (opt)</v>
      </c>
      <c r="AU125" t="e">
        <f t="shared" si="36"/>
        <v>#VALUE!</v>
      </c>
      <c r="AV125">
        <f t="shared" si="37"/>
        <v>0</v>
      </c>
      <c r="AW125">
        <f t="shared" si="38"/>
        <v>0</v>
      </c>
      <c r="AX125">
        <f t="shared" si="39"/>
        <v>0</v>
      </c>
      <c r="AY125" s="8">
        <f t="shared" si="40"/>
        <v>0</v>
      </c>
      <c r="AZ125" t="e">
        <f t="shared" si="41"/>
        <v>#VALUE!</v>
      </c>
      <c r="BA125">
        <f t="shared" si="42"/>
        <v>0</v>
      </c>
      <c r="BB125">
        <f t="shared" si="43"/>
        <v>0</v>
      </c>
      <c r="BC125">
        <f t="shared" si="44"/>
        <v>0</v>
      </c>
      <c r="BD125">
        <f t="shared" si="45"/>
        <v>0</v>
      </c>
      <c r="BE125" t="e">
        <f t="shared" si="46"/>
        <v>#VALUE!</v>
      </c>
      <c r="BF125" t="e">
        <f t="shared" si="47"/>
        <v>#VALUE!</v>
      </c>
      <c r="BG125" t="e">
        <f t="shared" si="48"/>
        <v>#VALUE!</v>
      </c>
      <c r="BH125">
        <f t="shared" si="49"/>
        <v>0</v>
      </c>
      <c r="BI125">
        <f t="shared" si="50"/>
        <v>0</v>
      </c>
      <c r="BJ125">
        <f t="shared" si="51"/>
        <v>0</v>
      </c>
      <c r="BK125">
        <f t="shared" si="52"/>
        <v>0</v>
      </c>
      <c r="BL125">
        <f t="shared" si="53"/>
        <v>0</v>
      </c>
      <c r="BM125">
        <f t="shared" si="54"/>
        <v>0</v>
      </c>
      <c r="BN125">
        <f t="shared" si="55"/>
        <v>0</v>
      </c>
      <c r="BO125">
        <f t="shared" si="56"/>
        <v>0</v>
      </c>
      <c r="BP125">
        <f t="shared" si="29"/>
        <v>0</v>
      </c>
      <c r="BQ125">
        <f t="shared" si="30"/>
        <v>0</v>
      </c>
      <c r="BR125">
        <f t="shared" si="31"/>
        <v>0</v>
      </c>
      <c r="BS125">
        <f t="shared" si="32"/>
        <v>0</v>
      </c>
      <c r="BT125">
        <f t="shared" si="33"/>
        <v>0</v>
      </c>
      <c r="BU125">
        <f t="shared" si="57"/>
        <v>0</v>
      </c>
    </row>
    <row r="126" spans="1:73" x14ac:dyDescent="0.2">
      <c r="A126" s="5">
        <f>periods!$A126</f>
        <v>0</v>
      </c>
      <c r="B126" s="5">
        <f>IF(ISBLANK(periods!$AC126), periods!$A127, periods!$AC126)</f>
        <v>0</v>
      </c>
      <c r="C126" t="e">
        <f>IF(ISBLANK(periods!$C126), output_periods!$AU125, periods!$C126)</f>
        <v>#VALUE!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 t="e">
        <f>IF(ISBLANK(periods!$L126), output_periods!$AZ125, periods!$L126)</f>
        <v>#VALUE!</v>
      </c>
      <c r="M126" t="str">
        <f>IF(ISBLANK(periods!$M126), output_periods!$M125, periods!$M126)</f>
        <v>Occupiable units (opt)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 t="str">
        <f>IF(ISBLANK(periods!$AA126), output_periods!$AA125, periods!$AA126)</f>
        <v>Monthly Average Rent (optional)</v>
      </c>
      <c r="AB126" t="str">
        <f>IF(ISBLANK(periods!$AB126), output_periods!$AB125, periods!$AB126)</f>
        <v>Lowest Monthly Rent (optional)</v>
      </c>
      <c r="AC126" s="69">
        <f>periods!AC126</f>
        <v>0</v>
      </c>
      <c r="AD126" s="64">
        <f>periods!AD126</f>
        <v>0</v>
      </c>
      <c r="AE126" s="64">
        <f>periods!AE126</f>
        <v>0</v>
      </c>
      <c r="AF126" s="64">
        <f>periods!AF126</f>
        <v>0</v>
      </c>
      <c r="AG126" s="64">
        <f>periods!AG126</f>
        <v>0</v>
      </c>
      <c r="AH126" s="64">
        <f>periods!AH126</f>
        <v>0</v>
      </c>
      <c r="AI126" s="64">
        <f>periods!AI126</f>
        <v>0</v>
      </c>
      <c r="AJ126" s="64">
        <f>periods!AJ126</f>
        <v>0</v>
      </c>
      <c r="AK126" s="64">
        <f>periods!AK126</f>
        <v>0</v>
      </c>
      <c r="AL126" s="64">
        <f>periods!AL126</f>
        <v>0</v>
      </c>
      <c r="AM126" s="64">
        <f>periods!AM126</f>
        <v>0</v>
      </c>
      <c r="AN126" s="72">
        <f>periods!AN126</f>
        <v>0</v>
      </c>
      <c r="AO126" s="72">
        <f>periods!AO126</f>
        <v>0</v>
      </c>
      <c r="AP126" s="64">
        <f>periods!AP126</f>
        <v>0</v>
      </c>
      <c r="AQ126" s="64">
        <f>periods!AQ126</f>
        <v>0</v>
      </c>
      <c r="AR126" s="64">
        <f>periods!AR126</f>
        <v>0</v>
      </c>
      <c r="AS126" s="4">
        <f t="shared" si="34"/>
        <v>0</v>
      </c>
      <c r="AT126" t="str">
        <f t="shared" si="35"/>
        <v>Occupiable units (opt)</v>
      </c>
      <c r="AU126" t="e">
        <f t="shared" si="36"/>
        <v>#VALUE!</v>
      </c>
      <c r="AV126">
        <f t="shared" si="37"/>
        <v>0</v>
      </c>
      <c r="AW126">
        <f t="shared" si="38"/>
        <v>0</v>
      </c>
      <c r="AX126">
        <f t="shared" si="39"/>
        <v>0</v>
      </c>
      <c r="AY126" s="8">
        <f t="shared" si="40"/>
        <v>0</v>
      </c>
      <c r="AZ126" t="e">
        <f t="shared" si="41"/>
        <v>#VALUE!</v>
      </c>
      <c r="BA126">
        <f t="shared" si="42"/>
        <v>0</v>
      </c>
      <c r="BB126">
        <f t="shared" si="43"/>
        <v>0</v>
      </c>
      <c r="BC126">
        <f t="shared" si="44"/>
        <v>0</v>
      </c>
      <c r="BD126">
        <f t="shared" si="45"/>
        <v>0</v>
      </c>
      <c r="BE126" t="e">
        <f t="shared" si="46"/>
        <v>#VALUE!</v>
      </c>
      <c r="BF126" t="e">
        <f t="shared" si="47"/>
        <v>#VALUE!</v>
      </c>
      <c r="BG126" t="e">
        <f t="shared" si="48"/>
        <v>#VALUE!</v>
      </c>
      <c r="BH126">
        <f t="shared" si="49"/>
        <v>0</v>
      </c>
      <c r="BI126">
        <f t="shared" si="50"/>
        <v>0</v>
      </c>
      <c r="BJ126">
        <f t="shared" si="51"/>
        <v>0</v>
      </c>
      <c r="BK126">
        <f t="shared" si="52"/>
        <v>0</v>
      </c>
      <c r="BL126">
        <f t="shared" si="53"/>
        <v>0</v>
      </c>
      <c r="BM126">
        <f t="shared" si="54"/>
        <v>0</v>
      </c>
      <c r="BN126">
        <f t="shared" si="55"/>
        <v>0</v>
      </c>
      <c r="BO126">
        <f t="shared" si="56"/>
        <v>0</v>
      </c>
      <c r="BP126">
        <f t="shared" si="29"/>
        <v>0</v>
      </c>
      <c r="BQ126">
        <f t="shared" si="30"/>
        <v>0</v>
      </c>
      <c r="BR126">
        <f t="shared" si="31"/>
        <v>0</v>
      </c>
      <c r="BS126">
        <f t="shared" si="32"/>
        <v>0</v>
      </c>
      <c r="BT126">
        <f t="shared" si="33"/>
        <v>0</v>
      </c>
      <c r="BU126">
        <f t="shared" si="57"/>
        <v>0</v>
      </c>
    </row>
    <row r="127" spans="1:73" x14ac:dyDescent="0.2">
      <c r="A127" s="5">
        <f>periods!$A127</f>
        <v>0</v>
      </c>
      <c r="B127" s="5">
        <f>IF(ISBLANK(periods!$AC127), periods!$A128, periods!$AC127)</f>
        <v>0</v>
      </c>
      <c r="C127" t="e">
        <f>IF(ISBLANK(periods!$C127), output_periods!$AU126, periods!$C127)</f>
        <v>#VALUE!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 t="e">
        <f>IF(ISBLANK(periods!$L127), output_periods!$AZ126, periods!$L127)</f>
        <v>#VALUE!</v>
      </c>
      <c r="M127" t="str">
        <f>IF(ISBLANK(periods!$M127), output_periods!$M126, periods!$M127)</f>
        <v>Occupiable units (opt)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 t="str">
        <f>IF(ISBLANK(periods!$AA127), output_periods!$AA126, periods!$AA127)</f>
        <v>Monthly Average Rent (optional)</v>
      </c>
      <c r="AB127" t="str">
        <f>IF(ISBLANK(periods!$AB127), output_periods!$AB126, periods!$AB127)</f>
        <v>Lowest Monthly Rent (optional)</v>
      </c>
      <c r="AC127" s="69">
        <f>periods!AC127</f>
        <v>0</v>
      </c>
      <c r="AD127" s="64">
        <f>periods!AD127</f>
        <v>0</v>
      </c>
      <c r="AE127" s="64">
        <f>periods!AE127</f>
        <v>0</v>
      </c>
      <c r="AF127" s="64">
        <f>periods!AF127</f>
        <v>0</v>
      </c>
      <c r="AG127" s="64">
        <f>periods!AG127</f>
        <v>0</v>
      </c>
      <c r="AH127" s="64">
        <f>periods!AH127</f>
        <v>0</v>
      </c>
      <c r="AI127" s="64">
        <f>periods!AI127</f>
        <v>0</v>
      </c>
      <c r="AJ127" s="64">
        <f>periods!AJ127</f>
        <v>0</v>
      </c>
      <c r="AK127" s="64">
        <f>periods!AK127</f>
        <v>0</v>
      </c>
      <c r="AL127" s="64">
        <f>periods!AL127</f>
        <v>0</v>
      </c>
      <c r="AM127" s="64">
        <f>periods!AM127</f>
        <v>0</v>
      </c>
      <c r="AN127" s="72">
        <f>periods!AN127</f>
        <v>0</v>
      </c>
      <c r="AO127" s="72">
        <f>periods!AO127</f>
        <v>0</v>
      </c>
      <c r="AP127" s="64">
        <f>periods!AP127</f>
        <v>0</v>
      </c>
      <c r="AQ127" s="64">
        <f>periods!AQ127</f>
        <v>0</v>
      </c>
      <c r="AR127" s="64">
        <f>periods!AR127</f>
        <v>0</v>
      </c>
      <c r="AS127" s="4">
        <f t="shared" si="34"/>
        <v>0</v>
      </c>
      <c r="AT127" t="str">
        <f t="shared" si="35"/>
        <v>Occupiable units (opt)</v>
      </c>
      <c r="AU127" t="e">
        <f t="shared" si="36"/>
        <v>#VALUE!</v>
      </c>
      <c r="AV127">
        <f t="shared" si="37"/>
        <v>0</v>
      </c>
      <c r="AW127">
        <f t="shared" si="38"/>
        <v>0</v>
      </c>
      <c r="AX127">
        <f t="shared" si="39"/>
        <v>0</v>
      </c>
      <c r="AY127" s="8">
        <f t="shared" si="40"/>
        <v>0</v>
      </c>
      <c r="AZ127" t="e">
        <f t="shared" si="41"/>
        <v>#VALUE!</v>
      </c>
      <c r="BA127">
        <f t="shared" si="42"/>
        <v>0</v>
      </c>
      <c r="BB127">
        <f t="shared" si="43"/>
        <v>0</v>
      </c>
      <c r="BC127">
        <f t="shared" si="44"/>
        <v>0</v>
      </c>
      <c r="BD127">
        <f t="shared" si="45"/>
        <v>0</v>
      </c>
      <c r="BE127" t="e">
        <f t="shared" si="46"/>
        <v>#VALUE!</v>
      </c>
      <c r="BF127" t="e">
        <f t="shared" si="47"/>
        <v>#VALUE!</v>
      </c>
      <c r="BG127" t="e">
        <f t="shared" si="48"/>
        <v>#VALUE!</v>
      </c>
      <c r="BH127">
        <f t="shared" si="49"/>
        <v>0</v>
      </c>
      <c r="BI127">
        <f t="shared" si="50"/>
        <v>0</v>
      </c>
      <c r="BJ127">
        <f t="shared" si="51"/>
        <v>0</v>
      </c>
      <c r="BK127">
        <f t="shared" si="52"/>
        <v>0</v>
      </c>
      <c r="BL127">
        <f t="shared" si="53"/>
        <v>0</v>
      </c>
      <c r="BM127">
        <f t="shared" si="54"/>
        <v>0</v>
      </c>
      <c r="BN127">
        <f t="shared" si="55"/>
        <v>0</v>
      </c>
      <c r="BO127">
        <f t="shared" si="56"/>
        <v>0</v>
      </c>
      <c r="BP127">
        <f t="shared" si="29"/>
        <v>0</v>
      </c>
      <c r="BQ127">
        <f t="shared" si="30"/>
        <v>0</v>
      </c>
      <c r="BR127">
        <f t="shared" si="31"/>
        <v>0</v>
      </c>
      <c r="BS127">
        <f t="shared" si="32"/>
        <v>0</v>
      </c>
      <c r="BT127">
        <f t="shared" si="33"/>
        <v>0</v>
      </c>
      <c r="BU127">
        <f t="shared" si="57"/>
        <v>0</v>
      </c>
    </row>
    <row r="128" spans="1:73" x14ac:dyDescent="0.2">
      <c r="A128" s="5">
        <f>periods!$A128</f>
        <v>0</v>
      </c>
      <c r="B128" s="5">
        <f>IF(ISBLANK(periods!$AC128), periods!$A129, periods!$AC128)</f>
        <v>0</v>
      </c>
      <c r="C128" t="e">
        <f>IF(ISBLANK(periods!$C128), output_periods!$AU127, periods!$C128)</f>
        <v>#VALUE!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 t="e">
        <f>IF(ISBLANK(periods!$L128), output_periods!$AZ127, periods!$L128)</f>
        <v>#VALUE!</v>
      </c>
      <c r="M128" t="str">
        <f>IF(ISBLANK(periods!$M128), output_periods!$M127, periods!$M128)</f>
        <v>Occupiable units (opt)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 t="str">
        <f>IF(ISBLANK(periods!$AA128), output_periods!$AA127, periods!$AA128)</f>
        <v>Monthly Average Rent (optional)</v>
      </c>
      <c r="AB128" t="str">
        <f>IF(ISBLANK(periods!$AB128), output_periods!$AB127, periods!$AB128)</f>
        <v>Lowest Monthly Rent (optional)</v>
      </c>
      <c r="AC128" s="69">
        <f>periods!AC128</f>
        <v>0</v>
      </c>
      <c r="AD128" s="64">
        <f>periods!AD128</f>
        <v>0</v>
      </c>
      <c r="AE128" s="64">
        <f>periods!AE128</f>
        <v>0</v>
      </c>
      <c r="AF128" s="64">
        <f>periods!AF128</f>
        <v>0</v>
      </c>
      <c r="AG128" s="64">
        <f>periods!AG128</f>
        <v>0</v>
      </c>
      <c r="AH128" s="64">
        <f>periods!AH128</f>
        <v>0</v>
      </c>
      <c r="AI128" s="64">
        <f>periods!AI128</f>
        <v>0</v>
      </c>
      <c r="AJ128" s="64">
        <f>periods!AJ128</f>
        <v>0</v>
      </c>
      <c r="AK128" s="64">
        <f>periods!AK128</f>
        <v>0</v>
      </c>
      <c r="AL128" s="64">
        <f>periods!AL128</f>
        <v>0</v>
      </c>
      <c r="AM128" s="64">
        <f>periods!AM128</f>
        <v>0</v>
      </c>
      <c r="AN128" s="72">
        <f>periods!AN128</f>
        <v>0</v>
      </c>
      <c r="AO128" s="72">
        <f>periods!AO128</f>
        <v>0</v>
      </c>
      <c r="AP128" s="64">
        <f>periods!AP128</f>
        <v>0</v>
      </c>
      <c r="AQ128" s="64">
        <f>periods!AQ128</f>
        <v>0</v>
      </c>
      <c r="AR128" s="64">
        <f>periods!AR128</f>
        <v>0</v>
      </c>
      <c r="AS128" s="4">
        <f t="shared" si="34"/>
        <v>0</v>
      </c>
      <c r="AT128" t="str">
        <f t="shared" si="35"/>
        <v>Occupiable units (opt)</v>
      </c>
      <c r="AU128" t="e">
        <f t="shared" si="36"/>
        <v>#VALUE!</v>
      </c>
      <c r="AV128">
        <f t="shared" si="37"/>
        <v>0</v>
      </c>
      <c r="AW128">
        <f t="shared" si="38"/>
        <v>0</v>
      </c>
      <c r="AX128">
        <f t="shared" si="39"/>
        <v>0</v>
      </c>
      <c r="AY128" s="8">
        <f t="shared" si="40"/>
        <v>0</v>
      </c>
      <c r="AZ128" t="e">
        <f t="shared" si="41"/>
        <v>#VALUE!</v>
      </c>
      <c r="BA128">
        <f t="shared" si="42"/>
        <v>0</v>
      </c>
      <c r="BB128">
        <f t="shared" si="43"/>
        <v>0</v>
      </c>
      <c r="BC128">
        <f t="shared" si="44"/>
        <v>0</v>
      </c>
      <c r="BD128">
        <f t="shared" si="45"/>
        <v>0</v>
      </c>
      <c r="BE128" t="e">
        <f t="shared" si="46"/>
        <v>#VALUE!</v>
      </c>
      <c r="BF128" t="e">
        <f t="shared" si="47"/>
        <v>#VALUE!</v>
      </c>
      <c r="BG128" t="e">
        <f t="shared" si="48"/>
        <v>#VALUE!</v>
      </c>
      <c r="BH128">
        <f t="shared" si="49"/>
        <v>0</v>
      </c>
      <c r="BI128">
        <f t="shared" si="50"/>
        <v>0</v>
      </c>
      <c r="BJ128">
        <f t="shared" si="51"/>
        <v>0</v>
      </c>
      <c r="BK128">
        <f t="shared" si="52"/>
        <v>0</v>
      </c>
      <c r="BL128">
        <f t="shared" si="53"/>
        <v>0</v>
      </c>
      <c r="BM128">
        <f t="shared" si="54"/>
        <v>0</v>
      </c>
      <c r="BN128">
        <f t="shared" si="55"/>
        <v>0</v>
      </c>
      <c r="BO128">
        <f t="shared" si="56"/>
        <v>0</v>
      </c>
      <c r="BP128">
        <f t="shared" si="29"/>
        <v>0</v>
      </c>
      <c r="BQ128">
        <f t="shared" si="30"/>
        <v>0</v>
      </c>
      <c r="BR128">
        <f t="shared" si="31"/>
        <v>0</v>
      </c>
      <c r="BS128">
        <f t="shared" si="32"/>
        <v>0</v>
      </c>
      <c r="BT128">
        <f t="shared" si="33"/>
        <v>0</v>
      </c>
      <c r="BU128">
        <f t="shared" si="57"/>
        <v>0</v>
      </c>
    </row>
    <row r="129" spans="1:73" x14ac:dyDescent="0.2">
      <c r="A129" s="5">
        <f>periods!$A129</f>
        <v>0</v>
      </c>
      <c r="B129" s="5">
        <f>IF(ISBLANK(periods!$AC129), periods!$A130, periods!$AC129)</f>
        <v>0</v>
      </c>
      <c r="C129" t="e">
        <f>IF(ISBLANK(periods!$C129), output_periods!$AU128, periods!$C129)</f>
        <v>#VALUE!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 t="e">
        <f>IF(ISBLANK(periods!$L129), output_periods!$AZ128, periods!$L129)</f>
        <v>#VALUE!</v>
      </c>
      <c r="M129" t="str">
        <f>IF(ISBLANK(periods!$M129), output_periods!$M128, periods!$M129)</f>
        <v>Occupiable units (opt)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 t="str">
        <f>IF(ISBLANK(periods!$AA129), output_periods!$AA128, periods!$AA129)</f>
        <v>Monthly Average Rent (optional)</v>
      </c>
      <c r="AB129" t="str">
        <f>IF(ISBLANK(periods!$AB129), output_periods!$AB128, periods!$AB129)</f>
        <v>Lowest Monthly Rent (optional)</v>
      </c>
      <c r="AC129" s="69">
        <f>periods!AC129</f>
        <v>0</v>
      </c>
      <c r="AD129" s="64">
        <f>periods!AD129</f>
        <v>0</v>
      </c>
      <c r="AE129" s="64">
        <f>periods!AE129</f>
        <v>0</v>
      </c>
      <c r="AF129" s="64">
        <f>periods!AF129</f>
        <v>0</v>
      </c>
      <c r="AG129" s="64">
        <f>periods!AG129</f>
        <v>0</v>
      </c>
      <c r="AH129" s="64">
        <f>periods!AH129</f>
        <v>0</v>
      </c>
      <c r="AI129" s="64">
        <f>periods!AI129</f>
        <v>0</v>
      </c>
      <c r="AJ129" s="64">
        <f>periods!AJ129</f>
        <v>0</v>
      </c>
      <c r="AK129" s="64">
        <f>periods!AK129</f>
        <v>0</v>
      </c>
      <c r="AL129" s="64">
        <f>periods!AL129</f>
        <v>0</v>
      </c>
      <c r="AM129" s="64">
        <f>periods!AM129</f>
        <v>0</v>
      </c>
      <c r="AN129" s="72">
        <f>periods!AN129</f>
        <v>0</v>
      </c>
      <c r="AO129" s="72">
        <f>periods!AO129</f>
        <v>0</v>
      </c>
      <c r="AP129" s="64">
        <f>periods!AP129</f>
        <v>0</v>
      </c>
      <c r="AQ129" s="64">
        <f>periods!AQ129</f>
        <v>0</v>
      </c>
      <c r="AR129" s="64">
        <f>periods!AR129</f>
        <v>0</v>
      </c>
      <c r="AS129" s="4">
        <f t="shared" si="34"/>
        <v>0</v>
      </c>
      <c r="AT129" t="str">
        <f t="shared" si="35"/>
        <v>Occupiable units (opt)</v>
      </c>
      <c r="AU129" t="e">
        <f t="shared" si="36"/>
        <v>#VALUE!</v>
      </c>
      <c r="AV129">
        <f t="shared" si="37"/>
        <v>0</v>
      </c>
      <c r="AW129">
        <f t="shared" si="38"/>
        <v>0</v>
      </c>
      <c r="AX129">
        <f t="shared" si="39"/>
        <v>0</v>
      </c>
      <c r="AY129" s="8">
        <f t="shared" si="40"/>
        <v>0</v>
      </c>
      <c r="AZ129" t="e">
        <f t="shared" si="41"/>
        <v>#VALUE!</v>
      </c>
      <c r="BA129">
        <f t="shared" si="42"/>
        <v>0</v>
      </c>
      <c r="BB129">
        <f t="shared" si="43"/>
        <v>0</v>
      </c>
      <c r="BC129">
        <f t="shared" si="44"/>
        <v>0</v>
      </c>
      <c r="BD129">
        <f t="shared" si="45"/>
        <v>0</v>
      </c>
      <c r="BE129" t="e">
        <f t="shared" si="46"/>
        <v>#VALUE!</v>
      </c>
      <c r="BF129" t="e">
        <f t="shared" si="47"/>
        <v>#VALUE!</v>
      </c>
      <c r="BG129" t="e">
        <f t="shared" si="48"/>
        <v>#VALUE!</v>
      </c>
      <c r="BH129">
        <f t="shared" si="49"/>
        <v>0</v>
      </c>
      <c r="BI129">
        <f t="shared" si="50"/>
        <v>0</v>
      </c>
      <c r="BJ129">
        <f t="shared" si="51"/>
        <v>0</v>
      </c>
      <c r="BK129">
        <f t="shared" si="52"/>
        <v>0</v>
      </c>
      <c r="BL129">
        <f t="shared" si="53"/>
        <v>0</v>
      </c>
      <c r="BM129">
        <f t="shared" si="54"/>
        <v>0</v>
      </c>
      <c r="BN129">
        <f t="shared" si="55"/>
        <v>0</v>
      </c>
      <c r="BO129">
        <f t="shared" si="56"/>
        <v>0</v>
      </c>
      <c r="BP129">
        <f t="shared" si="29"/>
        <v>0</v>
      </c>
      <c r="BQ129">
        <f t="shared" si="30"/>
        <v>0</v>
      </c>
      <c r="BR129">
        <f t="shared" si="31"/>
        <v>0</v>
      </c>
      <c r="BS129">
        <f t="shared" si="32"/>
        <v>0</v>
      </c>
      <c r="BT129">
        <f t="shared" si="33"/>
        <v>0</v>
      </c>
      <c r="BU129">
        <f t="shared" si="57"/>
        <v>0</v>
      </c>
    </row>
    <row r="130" spans="1:73" x14ac:dyDescent="0.2">
      <c r="A130" s="5">
        <f>periods!$A130</f>
        <v>0</v>
      </c>
      <c r="B130" s="5">
        <f>IF(ISBLANK(periods!$AC130), periods!$A131, periods!$AC130)</f>
        <v>0</v>
      </c>
      <c r="C130" t="e">
        <f>IF(ISBLANK(periods!$C130), output_periods!$AU129, periods!$C130)</f>
        <v>#VALUE!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 t="e">
        <f>IF(ISBLANK(periods!$L130), output_periods!$AZ129, periods!$L130)</f>
        <v>#VALUE!</v>
      </c>
      <c r="M130" t="str">
        <f>IF(ISBLANK(periods!$M130), output_periods!$M129, periods!$M130)</f>
        <v>Occupiable units (opt)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 t="str">
        <f>IF(ISBLANK(periods!$AA130), output_periods!$AA129, periods!$AA130)</f>
        <v>Monthly Average Rent (optional)</v>
      </c>
      <c r="AB130" t="str">
        <f>IF(ISBLANK(periods!$AB130), output_periods!$AB129, periods!$AB130)</f>
        <v>Lowest Monthly Rent (optional)</v>
      </c>
      <c r="AC130" s="69">
        <f>periods!AC130</f>
        <v>0</v>
      </c>
      <c r="AD130" s="64">
        <f>periods!AD130</f>
        <v>0</v>
      </c>
      <c r="AE130" s="64">
        <f>periods!AE130</f>
        <v>0</v>
      </c>
      <c r="AF130" s="64">
        <f>periods!AF130</f>
        <v>0</v>
      </c>
      <c r="AG130" s="64">
        <f>periods!AG130</f>
        <v>0</v>
      </c>
      <c r="AH130" s="64">
        <f>periods!AH130</f>
        <v>0</v>
      </c>
      <c r="AI130" s="64">
        <f>periods!AI130</f>
        <v>0</v>
      </c>
      <c r="AJ130" s="64">
        <f>periods!AJ130</f>
        <v>0</v>
      </c>
      <c r="AK130" s="64">
        <f>periods!AK130</f>
        <v>0</v>
      </c>
      <c r="AL130" s="64">
        <f>periods!AL130</f>
        <v>0</v>
      </c>
      <c r="AM130" s="64">
        <f>periods!AM130</f>
        <v>0</v>
      </c>
      <c r="AN130" s="72">
        <f>periods!AN130</f>
        <v>0</v>
      </c>
      <c r="AO130" s="72">
        <f>periods!AO130</f>
        <v>0</v>
      </c>
      <c r="AP130" s="64">
        <f>periods!AP130</f>
        <v>0</v>
      </c>
      <c r="AQ130" s="64">
        <f>periods!AQ130</f>
        <v>0</v>
      </c>
      <c r="AR130" s="64">
        <f>periods!AR130</f>
        <v>0</v>
      </c>
      <c r="AS130" s="4">
        <f t="shared" si="34"/>
        <v>0</v>
      </c>
      <c r="AT130" t="str">
        <f t="shared" si="35"/>
        <v>Occupiable units (opt)</v>
      </c>
      <c r="AU130" t="e">
        <f t="shared" si="36"/>
        <v>#VALUE!</v>
      </c>
      <c r="AV130">
        <f t="shared" si="37"/>
        <v>0</v>
      </c>
      <c r="AW130">
        <f t="shared" si="38"/>
        <v>0</v>
      </c>
      <c r="AX130">
        <f t="shared" si="39"/>
        <v>0</v>
      </c>
      <c r="AY130" s="8">
        <f t="shared" si="40"/>
        <v>0</v>
      </c>
      <c r="AZ130" t="e">
        <f t="shared" si="41"/>
        <v>#VALUE!</v>
      </c>
      <c r="BA130">
        <f t="shared" si="42"/>
        <v>0</v>
      </c>
      <c r="BB130">
        <f t="shared" si="43"/>
        <v>0</v>
      </c>
      <c r="BC130">
        <f t="shared" si="44"/>
        <v>0</v>
      </c>
      <c r="BD130">
        <f t="shared" si="45"/>
        <v>0</v>
      </c>
      <c r="BE130" t="e">
        <f t="shared" si="46"/>
        <v>#VALUE!</v>
      </c>
      <c r="BF130" t="e">
        <f t="shared" si="47"/>
        <v>#VALUE!</v>
      </c>
      <c r="BG130" t="e">
        <f t="shared" si="48"/>
        <v>#VALUE!</v>
      </c>
      <c r="BH130">
        <f t="shared" si="49"/>
        <v>0</v>
      </c>
      <c r="BI130">
        <f t="shared" si="50"/>
        <v>0</v>
      </c>
      <c r="BJ130">
        <f t="shared" si="51"/>
        <v>0</v>
      </c>
      <c r="BK130">
        <f t="shared" si="52"/>
        <v>0</v>
      </c>
      <c r="BL130">
        <f t="shared" si="53"/>
        <v>0</v>
      </c>
      <c r="BM130">
        <f t="shared" si="54"/>
        <v>0</v>
      </c>
      <c r="BN130">
        <f t="shared" si="55"/>
        <v>0</v>
      </c>
      <c r="BO130">
        <f t="shared" si="56"/>
        <v>0</v>
      </c>
      <c r="BP130">
        <f t="shared" si="29"/>
        <v>0</v>
      </c>
      <c r="BQ130">
        <f t="shared" si="30"/>
        <v>0</v>
      </c>
      <c r="BR130">
        <f t="shared" si="31"/>
        <v>0</v>
      </c>
      <c r="BS130">
        <f t="shared" si="32"/>
        <v>0</v>
      </c>
      <c r="BT130">
        <f t="shared" si="33"/>
        <v>0</v>
      </c>
      <c r="BU130">
        <f t="shared" si="57"/>
        <v>0</v>
      </c>
    </row>
    <row r="131" spans="1:73" x14ac:dyDescent="0.2">
      <c r="A131" s="5">
        <f>periods!$A131</f>
        <v>0</v>
      </c>
      <c r="B131" s="5">
        <f>IF(ISBLANK(periods!$AC131), periods!$A132, periods!$AC131)</f>
        <v>0</v>
      </c>
      <c r="C131" t="e">
        <f>IF(ISBLANK(periods!$C131), output_periods!$AU130, periods!$C131)</f>
        <v>#VALUE!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 t="e">
        <f>IF(ISBLANK(periods!$L131), output_periods!$AZ130, periods!$L131)</f>
        <v>#VALUE!</v>
      </c>
      <c r="M131" t="str">
        <f>IF(ISBLANK(periods!$M131), output_periods!$M130, periods!$M131)</f>
        <v>Occupiable units (opt)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 t="str">
        <f>IF(ISBLANK(periods!$AA131), output_periods!$AA130, periods!$AA131)</f>
        <v>Monthly Average Rent (optional)</v>
      </c>
      <c r="AB131" t="str">
        <f>IF(ISBLANK(periods!$AB131), output_periods!$AB130, periods!$AB131)</f>
        <v>Lowest Monthly Rent (optional)</v>
      </c>
      <c r="AC131" s="69">
        <f>periods!AC131</f>
        <v>0</v>
      </c>
      <c r="AD131" s="64">
        <f>periods!AD131</f>
        <v>0</v>
      </c>
      <c r="AE131" s="64">
        <f>periods!AE131</f>
        <v>0</v>
      </c>
      <c r="AF131" s="64">
        <f>periods!AF131</f>
        <v>0</v>
      </c>
      <c r="AG131" s="64">
        <f>periods!AG131</f>
        <v>0</v>
      </c>
      <c r="AH131" s="64">
        <f>periods!AH131</f>
        <v>0</v>
      </c>
      <c r="AI131" s="64">
        <f>periods!AI131</f>
        <v>0</v>
      </c>
      <c r="AJ131" s="64">
        <f>periods!AJ131</f>
        <v>0</v>
      </c>
      <c r="AK131" s="64">
        <f>periods!AK131</f>
        <v>0</v>
      </c>
      <c r="AL131" s="64">
        <f>periods!AL131</f>
        <v>0</v>
      </c>
      <c r="AM131" s="64">
        <f>periods!AM131</f>
        <v>0</v>
      </c>
      <c r="AN131" s="72">
        <f>periods!AN131</f>
        <v>0</v>
      </c>
      <c r="AO131" s="72">
        <f>periods!AO131</f>
        <v>0</v>
      </c>
      <c r="AP131" s="64">
        <f>periods!AP131</f>
        <v>0</v>
      </c>
      <c r="AQ131" s="64">
        <f>periods!AQ131</f>
        <v>0</v>
      </c>
      <c r="AR131" s="64">
        <f>periods!AR131</f>
        <v>0</v>
      </c>
      <c r="AS131" s="4">
        <f t="shared" si="34"/>
        <v>0</v>
      </c>
      <c r="AT131" t="str">
        <f t="shared" si="35"/>
        <v>Occupiable units (opt)</v>
      </c>
      <c r="AU131" t="e">
        <f t="shared" si="36"/>
        <v>#VALUE!</v>
      </c>
      <c r="AV131">
        <f t="shared" si="37"/>
        <v>0</v>
      </c>
      <c r="AW131">
        <f t="shared" si="38"/>
        <v>0</v>
      </c>
      <c r="AX131">
        <f t="shared" si="39"/>
        <v>0</v>
      </c>
      <c r="AY131" s="8">
        <f t="shared" si="40"/>
        <v>0</v>
      </c>
      <c r="AZ131" t="e">
        <f t="shared" si="41"/>
        <v>#VALUE!</v>
      </c>
      <c r="BA131">
        <f t="shared" si="42"/>
        <v>0</v>
      </c>
      <c r="BB131">
        <f t="shared" si="43"/>
        <v>0</v>
      </c>
      <c r="BC131">
        <f t="shared" si="44"/>
        <v>0</v>
      </c>
      <c r="BD131">
        <f t="shared" si="45"/>
        <v>0</v>
      </c>
      <c r="BE131" t="e">
        <f t="shared" si="46"/>
        <v>#VALUE!</v>
      </c>
      <c r="BF131" t="e">
        <f t="shared" si="47"/>
        <v>#VALUE!</v>
      </c>
      <c r="BG131" t="e">
        <f t="shared" si="48"/>
        <v>#VALUE!</v>
      </c>
      <c r="BH131">
        <f t="shared" si="49"/>
        <v>0</v>
      </c>
      <c r="BI131">
        <f t="shared" si="50"/>
        <v>0</v>
      </c>
      <c r="BJ131">
        <f t="shared" si="51"/>
        <v>0</v>
      </c>
      <c r="BK131">
        <f t="shared" si="52"/>
        <v>0</v>
      </c>
      <c r="BL131">
        <f t="shared" si="53"/>
        <v>0</v>
      </c>
      <c r="BM131">
        <f t="shared" si="54"/>
        <v>0</v>
      </c>
      <c r="BN131">
        <f t="shared" si="55"/>
        <v>0</v>
      </c>
      <c r="BO131">
        <f t="shared" si="56"/>
        <v>0</v>
      </c>
      <c r="BP131">
        <f t="shared" ref="BP131:BP194" si="58">IFERROR($BB131/P131, 0)</f>
        <v>0</v>
      </c>
      <c r="BQ131">
        <f t="shared" ref="BQ131:BQ194" si="59">IFERROR($BB131/Q131, 0)</f>
        <v>0</v>
      </c>
      <c r="BR131">
        <f t="shared" ref="BR131:BR194" si="60">IFERROR($BB131/R131, 0)</f>
        <v>0</v>
      </c>
      <c r="BS131">
        <f t="shared" ref="BS131:BS194" si="61">IFERROR($BB131/D131, 0)</f>
        <v>0</v>
      </c>
      <c r="BT131">
        <f t="shared" ref="BT131:BT194" si="62">IFERROR($BB131/E131, 0)</f>
        <v>0</v>
      </c>
      <c r="BU131">
        <f t="shared" si="57"/>
        <v>0</v>
      </c>
    </row>
    <row r="132" spans="1:73" x14ac:dyDescent="0.2">
      <c r="A132" s="5">
        <f>periods!$A132</f>
        <v>0</v>
      </c>
      <c r="B132" s="5">
        <f>IF(ISBLANK(periods!$AC132), periods!$A133, periods!$AC132)</f>
        <v>0</v>
      </c>
      <c r="C132" t="e">
        <f>IF(ISBLANK(periods!$C132), output_periods!$AU131, periods!$C132)</f>
        <v>#VALUE!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 t="e">
        <f>IF(ISBLANK(periods!$L132), output_periods!$AZ131, periods!$L132)</f>
        <v>#VALUE!</v>
      </c>
      <c r="M132" t="str">
        <f>IF(ISBLANK(periods!$M132), output_periods!$M131, periods!$M132)</f>
        <v>Occupiable units (opt)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 t="str">
        <f>IF(ISBLANK(periods!$AA132), output_periods!$AA131, periods!$AA132)</f>
        <v>Monthly Average Rent (optional)</v>
      </c>
      <c r="AB132" t="str">
        <f>IF(ISBLANK(periods!$AB132), output_periods!$AB131, periods!$AB132)</f>
        <v>Lowest Monthly Rent (optional)</v>
      </c>
      <c r="AC132" s="69">
        <f>periods!AC132</f>
        <v>0</v>
      </c>
      <c r="AD132" s="64">
        <f>periods!AD132</f>
        <v>0</v>
      </c>
      <c r="AE132" s="64">
        <f>periods!AE132</f>
        <v>0</v>
      </c>
      <c r="AF132" s="64">
        <f>periods!AF132</f>
        <v>0</v>
      </c>
      <c r="AG132" s="64">
        <f>periods!AG132</f>
        <v>0</v>
      </c>
      <c r="AH132" s="64">
        <f>periods!AH132</f>
        <v>0</v>
      </c>
      <c r="AI132" s="64">
        <f>periods!AI132</f>
        <v>0</v>
      </c>
      <c r="AJ132" s="64">
        <f>periods!AJ132</f>
        <v>0</v>
      </c>
      <c r="AK132" s="64">
        <f>periods!AK132</f>
        <v>0</v>
      </c>
      <c r="AL132" s="64">
        <f>periods!AL132</f>
        <v>0</v>
      </c>
      <c r="AM132" s="64">
        <f>periods!AM132</f>
        <v>0</v>
      </c>
      <c r="AN132" s="72">
        <f>periods!AN132</f>
        <v>0</v>
      </c>
      <c r="AO132" s="72">
        <f>periods!AO132</f>
        <v>0</v>
      </c>
      <c r="AP132" s="64">
        <f>periods!AP132</f>
        <v>0</v>
      </c>
      <c r="AQ132" s="64">
        <f>periods!AQ132</f>
        <v>0</v>
      </c>
      <c r="AR132" s="64">
        <f>periods!AR132</f>
        <v>0</v>
      </c>
      <c r="AS132" s="4">
        <f t="shared" ref="AS132:AS195" si="63">E132-F132</f>
        <v>0</v>
      </c>
      <c r="AT132" t="str">
        <f t="shared" ref="AT132:AT195" si="64">M132</f>
        <v>Occupiable units (opt)</v>
      </c>
      <c r="AU132" t="e">
        <f t="shared" ref="AU132:AU195" si="65">C132+AS132</f>
        <v>#VALUE!</v>
      </c>
      <c r="AV132">
        <f t="shared" ref="AV132:AV195" si="66">IFERROR(AU132/AT132,0)</f>
        <v>0</v>
      </c>
      <c r="AW132">
        <f t="shared" ref="AW132:AW195" si="67">J132+K132</f>
        <v>0</v>
      </c>
      <c r="AX132">
        <f t="shared" ref="AX132:AX195" si="68">IFERROR(J132/AW132, 0)</f>
        <v>0</v>
      </c>
      <c r="AY132" s="8">
        <f t="shared" ref="AY132:AY195" si="69">IFERROR(G132/D132, 0)</f>
        <v>0</v>
      </c>
      <c r="AZ132" t="e">
        <f t="shared" ref="AZ132:AZ195" si="70">L132+N132-O132</f>
        <v>#VALUE!</v>
      </c>
      <c r="BA132">
        <f t="shared" ref="BA132:BA195" si="71">IFERROR(AZ132/AT132, 0)</f>
        <v>0</v>
      </c>
      <c r="BB132">
        <f t="shared" ref="BB132:BB195" si="72">SUM(S132:V132)</f>
        <v>0</v>
      </c>
      <c r="BC132">
        <f t="shared" ref="BC132:BC195" si="73">SUM(W132:Z132)</f>
        <v>0</v>
      </c>
      <c r="BD132">
        <f t="shared" ref="BD132:BD195" si="74">SUM(BB132:BC132)</f>
        <v>0</v>
      </c>
      <c r="BE132" t="e">
        <f t="shared" ref="BE132:BE195" si="75">AS132*AA132*12</f>
        <v>#VALUE!</v>
      </c>
      <c r="BF132" t="e">
        <f t="shared" ref="BF132:BF195" si="76">I132*AA132*12</f>
        <v>#VALUE!</v>
      </c>
      <c r="BG132" t="e">
        <f t="shared" ref="BG132:BG195" si="77">SUM(BE132:BF132)</f>
        <v>#VALUE!</v>
      </c>
      <c r="BH132">
        <f t="shared" ref="BH132:BH195" si="78">ROUND(IFERROR(BE132/BB132, 0), 0)</f>
        <v>0</v>
      </c>
      <c r="BI132">
        <f t="shared" ref="BI132:BI195" si="79">ROUND(IFERROR(BF132/BC132, 0), 0)</f>
        <v>0</v>
      </c>
      <c r="BJ132">
        <f t="shared" ref="BJ132:BJ195" si="80">(BH132 * IFERROR(BB132/BD132, 0)) + (BI132 * IFERROR(BC132/BE132, 0))</f>
        <v>0</v>
      </c>
      <c r="BK132">
        <f t="shared" ref="BK132:BK195" si="81">IFERROR(Q132/P132, 0)</f>
        <v>0</v>
      </c>
      <c r="BL132">
        <f t="shared" ref="BL132:BL195" si="82">IFERROR(R132/Q132, 0)</f>
        <v>0</v>
      </c>
      <c r="BM132">
        <f t="shared" ref="BM132:BM195" si="83">IFERROR(D132/R132, 0)</f>
        <v>0</v>
      </c>
      <c r="BN132">
        <f t="shared" ref="BN132:BN195" si="84">IFERROR(E132/D132, 0)</f>
        <v>0</v>
      </c>
      <c r="BO132">
        <f t="shared" ref="BO132:BO195" si="85">IFERROR(E132/P132, 0)</f>
        <v>0</v>
      </c>
      <c r="BP132">
        <f t="shared" si="58"/>
        <v>0</v>
      </c>
      <c r="BQ132">
        <f t="shared" si="59"/>
        <v>0</v>
      </c>
      <c r="BR132">
        <f t="shared" si="60"/>
        <v>0</v>
      </c>
      <c r="BS132">
        <f t="shared" si="61"/>
        <v>0</v>
      </c>
      <c r="BT132">
        <f t="shared" si="62"/>
        <v>0</v>
      </c>
      <c r="BU132">
        <f t="shared" ref="BU132:BU195" si="86">IFERROR(BT132/AB132, 0)</f>
        <v>0</v>
      </c>
    </row>
    <row r="133" spans="1:73" x14ac:dyDescent="0.2">
      <c r="A133" s="5">
        <f>periods!$A133</f>
        <v>0</v>
      </c>
      <c r="B133" s="5">
        <f>IF(ISBLANK(periods!$AC133), periods!$A134, periods!$AC133)</f>
        <v>0</v>
      </c>
      <c r="C133" t="e">
        <f>IF(ISBLANK(periods!$C133), output_periods!$AU132, periods!$C133)</f>
        <v>#VALUE!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 t="e">
        <f>IF(ISBLANK(periods!$L133), output_periods!$AZ132, periods!$L133)</f>
        <v>#VALUE!</v>
      </c>
      <c r="M133" t="str">
        <f>IF(ISBLANK(periods!$M133), output_periods!$M132, periods!$M133)</f>
        <v>Occupiable units (opt)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 t="str">
        <f>IF(ISBLANK(periods!$AA133), output_periods!$AA132, periods!$AA133)</f>
        <v>Monthly Average Rent (optional)</v>
      </c>
      <c r="AB133" t="str">
        <f>IF(ISBLANK(periods!$AB133), output_periods!$AB132, periods!$AB133)</f>
        <v>Lowest Monthly Rent (optional)</v>
      </c>
      <c r="AC133" s="69">
        <f>periods!AC133</f>
        <v>0</v>
      </c>
      <c r="AD133" s="64">
        <f>periods!AD133</f>
        <v>0</v>
      </c>
      <c r="AE133" s="64">
        <f>periods!AE133</f>
        <v>0</v>
      </c>
      <c r="AF133" s="64">
        <f>periods!AF133</f>
        <v>0</v>
      </c>
      <c r="AG133" s="64">
        <f>periods!AG133</f>
        <v>0</v>
      </c>
      <c r="AH133" s="64">
        <f>periods!AH133</f>
        <v>0</v>
      </c>
      <c r="AI133" s="64">
        <f>periods!AI133</f>
        <v>0</v>
      </c>
      <c r="AJ133" s="64">
        <f>periods!AJ133</f>
        <v>0</v>
      </c>
      <c r="AK133" s="64">
        <f>periods!AK133</f>
        <v>0</v>
      </c>
      <c r="AL133" s="64">
        <f>periods!AL133</f>
        <v>0</v>
      </c>
      <c r="AM133" s="64">
        <f>periods!AM133</f>
        <v>0</v>
      </c>
      <c r="AN133" s="72">
        <f>periods!AN133</f>
        <v>0</v>
      </c>
      <c r="AO133" s="72">
        <f>periods!AO133</f>
        <v>0</v>
      </c>
      <c r="AP133" s="64">
        <f>periods!AP133</f>
        <v>0</v>
      </c>
      <c r="AQ133" s="64">
        <f>periods!AQ133</f>
        <v>0</v>
      </c>
      <c r="AR133" s="64">
        <f>periods!AR133</f>
        <v>0</v>
      </c>
      <c r="AS133" s="4">
        <f t="shared" si="63"/>
        <v>0</v>
      </c>
      <c r="AT133" t="str">
        <f t="shared" si="64"/>
        <v>Occupiable units (opt)</v>
      </c>
      <c r="AU133" t="e">
        <f t="shared" si="65"/>
        <v>#VALUE!</v>
      </c>
      <c r="AV133">
        <f t="shared" si="66"/>
        <v>0</v>
      </c>
      <c r="AW133">
        <f t="shared" si="67"/>
        <v>0</v>
      </c>
      <c r="AX133">
        <f t="shared" si="68"/>
        <v>0</v>
      </c>
      <c r="AY133" s="8">
        <f t="shared" si="69"/>
        <v>0</v>
      </c>
      <c r="AZ133" t="e">
        <f t="shared" si="70"/>
        <v>#VALUE!</v>
      </c>
      <c r="BA133">
        <f t="shared" si="71"/>
        <v>0</v>
      </c>
      <c r="BB133">
        <f t="shared" si="72"/>
        <v>0</v>
      </c>
      <c r="BC133">
        <f t="shared" si="73"/>
        <v>0</v>
      </c>
      <c r="BD133">
        <f t="shared" si="74"/>
        <v>0</v>
      </c>
      <c r="BE133" t="e">
        <f t="shared" si="75"/>
        <v>#VALUE!</v>
      </c>
      <c r="BF133" t="e">
        <f t="shared" si="76"/>
        <v>#VALUE!</v>
      </c>
      <c r="BG133" t="e">
        <f t="shared" si="77"/>
        <v>#VALUE!</v>
      </c>
      <c r="BH133">
        <f t="shared" si="78"/>
        <v>0</v>
      </c>
      <c r="BI133">
        <f t="shared" si="79"/>
        <v>0</v>
      </c>
      <c r="BJ133">
        <f t="shared" si="80"/>
        <v>0</v>
      </c>
      <c r="BK133">
        <f t="shared" si="81"/>
        <v>0</v>
      </c>
      <c r="BL133">
        <f t="shared" si="82"/>
        <v>0</v>
      </c>
      <c r="BM133">
        <f t="shared" si="83"/>
        <v>0</v>
      </c>
      <c r="BN133">
        <f t="shared" si="84"/>
        <v>0</v>
      </c>
      <c r="BO133">
        <f t="shared" si="85"/>
        <v>0</v>
      </c>
      <c r="BP133">
        <f t="shared" si="58"/>
        <v>0</v>
      </c>
      <c r="BQ133">
        <f t="shared" si="59"/>
        <v>0</v>
      </c>
      <c r="BR133">
        <f t="shared" si="60"/>
        <v>0</v>
      </c>
      <c r="BS133">
        <f t="shared" si="61"/>
        <v>0</v>
      </c>
      <c r="BT133">
        <f t="shared" si="62"/>
        <v>0</v>
      </c>
      <c r="BU133">
        <f t="shared" si="86"/>
        <v>0</v>
      </c>
    </row>
    <row r="134" spans="1:73" x14ac:dyDescent="0.2">
      <c r="A134" s="5">
        <f>periods!$A134</f>
        <v>0</v>
      </c>
      <c r="B134" s="5">
        <f>IF(ISBLANK(periods!$AC134), periods!$A135, periods!$AC134)</f>
        <v>0</v>
      </c>
      <c r="C134" t="e">
        <f>IF(ISBLANK(periods!$C134), output_periods!$AU133, periods!$C134)</f>
        <v>#VALUE!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 t="e">
        <f>IF(ISBLANK(periods!$L134), output_periods!$AZ133, periods!$L134)</f>
        <v>#VALUE!</v>
      </c>
      <c r="M134" t="str">
        <f>IF(ISBLANK(periods!$M134), output_periods!$M133, periods!$M134)</f>
        <v>Occupiable units (opt)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 t="str">
        <f>IF(ISBLANK(periods!$AA134), output_periods!$AA133, periods!$AA134)</f>
        <v>Monthly Average Rent (optional)</v>
      </c>
      <c r="AB134" t="str">
        <f>IF(ISBLANK(periods!$AB134), output_periods!$AB133, periods!$AB134)</f>
        <v>Lowest Monthly Rent (optional)</v>
      </c>
      <c r="AC134" s="69">
        <f>periods!AC134</f>
        <v>0</v>
      </c>
      <c r="AD134" s="64">
        <f>periods!AD134</f>
        <v>0</v>
      </c>
      <c r="AE134" s="64">
        <f>periods!AE134</f>
        <v>0</v>
      </c>
      <c r="AF134" s="64">
        <f>periods!AF134</f>
        <v>0</v>
      </c>
      <c r="AG134" s="64">
        <f>periods!AG134</f>
        <v>0</v>
      </c>
      <c r="AH134" s="64">
        <f>periods!AH134</f>
        <v>0</v>
      </c>
      <c r="AI134" s="64">
        <f>periods!AI134</f>
        <v>0</v>
      </c>
      <c r="AJ134" s="64">
        <f>periods!AJ134</f>
        <v>0</v>
      </c>
      <c r="AK134" s="64">
        <f>periods!AK134</f>
        <v>0</v>
      </c>
      <c r="AL134" s="64">
        <f>periods!AL134</f>
        <v>0</v>
      </c>
      <c r="AM134" s="64">
        <f>periods!AM134</f>
        <v>0</v>
      </c>
      <c r="AN134" s="72">
        <f>periods!AN134</f>
        <v>0</v>
      </c>
      <c r="AO134" s="72">
        <f>periods!AO134</f>
        <v>0</v>
      </c>
      <c r="AP134" s="64">
        <f>periods!AP134</f>
        <v>0</v>
      </c>
      <c r="AQ134" s="64">
        <f>periods!AQ134</f>
        <v>0</v>
      </c>
      <c r="AR134" s="64">
        <f>periods!AR134</f>
        <v>0</v>
      </c>
      <c r="AS134" s="4">
        <f t="shared" si="63"/>
        <v>0</v>
      </c>
      <c r="AT134" t="str">
        <f t="shared" si="64"/>
        <v>Occupiable units (opt)</v>
      </c>
      <c r="AU134" t="e">
        <f t="shared" si="65"/>
        <v>#VALUE!</v>
      </c>
      <c r="AV134">
        <f t="shared" si="66"/>
        <v>0</v>
      </c>
      <c r="AW134">
        <f t="shared" si="67"/>
        <v>0</v>
      </c>
      <c r="AX134">
        <f t="shared" si="68"/>
        <v>0</v>
      </c>
      <c r="AY134" s="8">
        <f t="shared" si="69"/>
        <v>0</v>
      </c>
      <c r="AZ134" t="e">
        <f t="shared" si="70"/>
        <v>#VALUE!</v>
      </c>
      <c r="BA134">
        <f t="shared" si="71"/>
        <v>0</v>
      </c>
      <c r="BB134">
        <f t="shared" si="72"/>
        <v>0</v>
      </c>
      <c r="BC134">
        <f t="shared" si="73"/>
        <v>0</v>
      </c>
      <c r="BD134">
        <f t="shared" si="74"/>
        <v>0</v>
      </c>
      <c r="BE134" t="e">
        <f t="shared" si="75"/>
        <v>#VALUE!</v>
      </c>
      <c r="BF134" t="e">
        <f t="shared" si="76"/>
        <v>#VALUE!</v>
      </c>
      <c r="BG134" t="e">
        <f t="shared" si="77"/>
        <v>#VALUE!</v>
      </c>
      <c r="BH134">
        <f t="shared" si="78"/>
        <v>0</v>
      </c>
      <c r="BI134">
        <f t="shared" si="79"/>
        <v>0</v>
      </c>
      <c r="BJ134">
        <f t="shared" si="80"/>
        <v>0</v>
      </c>
      <c r="BK134">
        <f t="shared" si="81"/>
        <v>0</v>
      </c>
      <c r="BL134">
        <f t="shared" si="82"/>
        <v>0</v>
      </c>
      <c r="BM134">
        <f t="shared" si="83"/>
        <v>0</v>
      </c>
      <c r="BN134">
        <f t="shared" si="84"/>
        <v>0</v>
      </c>
      <c r="BO134">
        <f t="shared" si="85"/>
        <v>0</v>
      </c>
      <c r="BP134">
        <f t="shared" si="58"/>
        <v>0</v>
      </c>
      <c r="BQ134">
        <f t="shared" si="59"/>
        <v>0</v>
      </c>
      <c r="BR134">
        <f t="shared" si="60"/>
        <v>0</v>
      </c>
      <c r="BS134">
        <f t="shared" si="61"/>
        <v>0</v>
      </c>
      <c r="BT134">
        <f t="shared" si="62"/>
        <v>0</v>
      </c>
      <c r="BU134">
        <f t="shared" si="86"/>
        <v>0</v>
      </c>
    </row>
    <row r="135" spans="1:73" x14ac:dyDescent="0.2">
      <c r="A135" s="5">
        <f>periods!$A135</f>
        <v>0</v>
      </c>
      <c r="B135" s="5">
        <f>IF(ISBLANK(periods!$AC135), periods!$A136, periods!$AC135)</f>
        <v>0</v>
      </c>
      <c r="C135" t="e">
        <f>IF(ISBLANK(periods!$C135), output_periods!$AU134, periods!$C135)</f>
        <v>#VALUE!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 t="e">
        <f>IF(ISBLANK(periods!$L135), output_periods!$AZ134, periods!$L135)</f>
        <v>#VALUE!</v>
      </c>
      <c r="M135" t="str">
        <f>IF(ISBLANK(periods!$M135), output_periods!$M134, periods!$M135)</f>
        <v>Occupiable units (opt)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 t="str">
        <f>IF(ISBLANK(periods!$AA135), output_periods!$AA134, periods!$AA135)</f>
        <v>Monthly Average Rent (optional)</v>
      </c>
      <c r="AB135" t="str">
        <f>IF(ISBLANK(periods!$AB135), output_periods!$AB134, periods!$AB135)</f>
        <v>Lowest Monthly Rent (optional)</v>
      </c>
      <c r="AC135" s="69">
        <f>periods!AC135</f>
        <v>0</v>
      </c>
      <c r="AD135" s="64">
        <f>periods!AD135</f>
        <v>0</v>
      </c>
      <c r="AE135" s="64">
        <f>periods!AE135</f>
        <v>0</v>
      </c>
      <c r="AF135" s="64">
        <f>periods!AF135</f>
        <v>0</v>
      </c>
      <c r="AG135" s="64">
        <f>periods!AG135</f>
        <v>0</v>
      </c>
      <c r="AH135" s="64">
        <f>periods!AH135</f>
        <v>0</v>
      </c>
      <c r="AI135" s="64">
        <f>periods!AI135</f>
        <v>0</v>
      </c>
      <c r="AJ135" s="64">
        <f>periods!AJ135</f>
        <v>0</v>
      </c>
      <c r="AK135" s="64">
        <f>periods!AK135</f>
        <v>0</v>
      </c>
      <c r="AL135" s="64">
        <f>periods!AL135</f>
        <v>0</v>
      </c>
      <c r="AM135" s="64">
        <f>periods!AM135</f>
        <v>0</v>
      </c>
      <c r="AN135" s="72">
        <f>periods!AN135</f>
        <v>0</v>
      </c>
      <c r="AO135" s="72">
        <f>periods!AO135</f>
        <v>0</v>
      </c>
      <c r="AP135" s="64">
        <f>periods!AP135</f>
        <v>0</v>
      </c>
      <c r="AQ135" s="64">
        <f>periods!AQ135</f>
        <v>0</v>
      </c>
      <c r="AR135" s="64">
        <f>periods!AR135</f>
        <v>0</v>
      </c>
      <c r="AS135" s="4">
        <f t="shared" si="63"/>
        <v>0</v>
      </c>
      <c r="AT135" t="str">
        <f t="shared" si="64"/>
        <v>Occupiable units (opt)</v>
      </c>
      <c r="AU135" t="e">
        <f t="shared" si="65"/>
        <v>#VALUE!</v>
      </c>
      <c r="AV135">
        <f t="shared" si="66"/>
        <v>0</v>
      </c>
      <c r="AW135">
        <f t="shared" si="67"/>
        <v>0</v>
      </c>
      <c r="AX135">
        <f t="shared" si="68"/>
        <v>0</v>
      </c>
      <c r="AY135" s="8">
        <f t="shared" si="69"/>
        <v>0</v>
      </c>
      <c r="AZ135" t="e">
        <f t="shared" si="70"/>
        <v>#VALUE!</v>
      </c>
      <c r="BA135">
        <f t="shared" si="71"/>
        <v>0</v>
      </c>
      <c r="BB135">
        <f t="shared" si="72"/>
        <v>0</v>
      </c>
      <c r="BC135">
        <f t="shared" si="73"/>
        <v>0</v>
      </c>
      <c r="BD135">
        <f t="shared" si="74"/>
        <v>0</v>
      </c>
      <c r="BE135" t="e">
        <f t="shared" si="75"/>
        <v>#VALUE!</v>
      </c>
      <c r="BF135" t="e">
        <f t="shared" si="76"/>
        <v>#VALUE!</v>
      </c>
      <c r="BG135" t="e">
        <f t="shared" si="77"/>
        <v>#VALUE!</v>
      </c>
      <c r="BH135">
        <f t="shared" si="78"/>
        <v>0</v>
      </c>
      <c r="BI135">
        <f t="shared" si="79"/>
        <v>0</v>
      </c>
      <c r="BJ135">
        <f t="shared" si="80"/>
        <v>0</v>
      </c>
      <c r="BK135">
        <f t="shared" si="81"/>
        <v>0</v>
      </c>
      <c r="BL135">
        <f t="shared" si="82"/>
        <v>0</v>
      </c>
      <c r="BM135">
        <f t="shared" si="83"/>
        <v>0</v>
      </c>
      <c r="BN135">
        <f t="shared" si="84"/>
        <v>0</v>
      </c>
      <c r="BO135">
        <f t="shared" si="85"/>
        <v>0</v>
      </c>
      <c r="BP135">
        <f t="shared" si="58"/>
        <v>0</v>
      </c>
      <c r="BQ135">
        <f t="shared" si="59"/>
        <v>0</v>
      </c>
      <c r="BR135">
        <f t="shared" si="60"/>
        <v>0</v>
      </c>
      <c r="BS135">
        <f t="shared" si="61"/>
        <v>0</v>
      </c>
      <c r="BT135">
        <f t="shared" si="62"/>
        <v>0</v>
      </c>
      <c r="BU135">
        <f t="shared" si="86"/>
        <v>0</v>
      </c>
    </row>
    <row r="136" spans="1:73" x14ac:dyDescent="0.2">
      <c r="A136" s="5">
        <f>periods!$A136</f>
        <v>0</v>
      </c>
      <c r="B136" s="5">
        <f>IF(ISBLANK(periods!$AC136), periods!$A137, periods!$AC136)</f>
        <v>0</v>
      </c>
      <c r="C136" t="e">
        <f>IF(ISBLANK(periods!$C136), output_periods!$AU135, periods!$C136)</f>
        <v>#VALUE!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 t="e">
        <f>IF(ISBLANK(periods!$L136), output_periods!$AZ135, periods!$L136)</f>
        <v>#VALUE!</v>
      </c>
      <c r="M136" t="str">
        <f>IF(ISBLANK(periods!$M136), output_periods!$M135, periods!$M136)</f>
        <v>Occupiable units (opt)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 t="str">
        <f>IF(ISBLANK(periods!$AA136), output_periods!$AA135, periods!$AA136)</f>
        <v>Monthly Average Rent (optional)</v>
      </c>
      <c r="AB136" t="str">
        <f>IF(ISBLANK(periods!$AB136), output_periods!$AB135, periods!$AB136)</f>
        <v>Lowest Monthly Rent (optional)</v>
      </c>
      <c r="AC136" s="69">
        <f>periods!AC136</f>
        <v>0</v>
      </c>
      <c r="AD136" s="64">
        <f>periods!AD136</f>
        <v>0</v>
      </c>
      <c r="AE136" s="64">
        <f>periods!AE136</f>
        <v>0</v>
      </c>
      <c r="AF136" s="64">
        <f>periods!AF136</f>
        <v>0</v>
      </c>
      <c r="AG136" s="64">
        <f>periods!AG136</f>
        <v>0</v>
      </c>
      <c r="AH136" s="64">
        <f>periods!AH136</f>
        <v>0</v>
      </c>
      <c r="AI136" s="64">
        <f>periods!AI136</f>
        <v>0</v>
      </c>
      <c r="AJ136" s="64">
        <f>periods!AJ136</f>
        <v>0</v>
      </c>
      <c r="AK136" s="64">
        <f>periods!AK136</f>
        <v>0</v>
      </c>
      <c r="AL136" s="64">
        <f>periods!AL136</f>
        <v>0</v>
      </c>
      <c r="AM136" s="64">
        <f>periods!AM136</f>
        <v>0</v>
      </c>
      <c r="AN136" s="72">
        <f>periods!AN136</f>
        <v>0</v>
      </c>
      <c r="AO136" s="72">
        <f>periods!AO136</f>
        <v>0</v>
      </c>
      <c r="AP136" s="64">
        <f>periods!AP136</f>
        <v>0</v>
      </c>
      <c r="AQ136" s="64">
        <f>periods!AQ136</f>
        <v>0</v>
      </c>
      <c r="AR136" s="64">
        <f>periods!AR136</f>
        <v>0</v>
      </c>
      <c r="AS136" s="4">
        <f t="shared" si="63"/>
        <v>0</v>
      </c>
      <c r="AT136" t="str">
        <f t="shared" si="64"/>
        <v>Occupiable units (opt)</v>
      </c>
      <c r="AU136" t="e">
        <f t="shared" si="65"/>
        <v>#VALUE!</v>
      </c>
      <c r="AV136">
        <f t="shared" si="66"/>
        <v>0</v>
      </c>
      <c r="AW136">
        <f t="shared" si="67"/>
        <v>0</v>
      </c>
      <c r="AX136">
        <f t="shared" si="68"/>
        <v>0</v>
      </c>
      <c r="AY136" s="8">
        <f t="shared" si="69"/>
        <v>0</v>
      </c>
      <c r="AZ136" t="e">
        <f t="shared" si="70"/>
        <v>#VALUE!</v>
      </c>
      <c r="BA136">
        <f t="shared" si="71"/>
        <v>0</v>
      </c>
      <c r="BB136">
        <f t="shared" si="72"/>
        <v>0</v>
      </c>
      <c r="BC136">
        <f t="shared" si="73"/>
        <v>0</v>
      </c>
      <c r="BD136">
        <f t="shared" si="74"/>
        <v>0</v>
      </c>
      <c r="BE136" t="e">
        <f t="shared" si="75"/>
        <v>#VALUE!</v>
      </c>
      <c r="BF136" t="e">
        <f t="shared" si="76"/>
        <v>#VALUE!</v>
      </c>
      <c r="BG136" t="e">
        <f t="shared" si="77"/>
        <v>#VALUE!</v>
      </c>
      <c r="BH136">
        <f t="shared" si="78"/>
        <v>0</v>
      </c>
      <c r="BI136">
        <f t="shared" si="79"/>
        <v>0</v>
      </c>
      <c r="BJ136">
        <f t="shared" si="80"/>
        <v>0</v>
      </c>
      <c r="BK136">
        <f t="shared" si="81"/>
        <v>0</v>
      </c>
      <c r="BL136">
        <f t="shared" si="82"/>
        <v>0</v>
      </c>
      <c r="BM136">
        <f t="shared" si="83"/>
        <v>0</v>
      </c>
      <c r="BN136">
        <f t="shared" si="84"/>
        <v>0</v>
      </c>
      <c r="BO136">
        <f t="shared" si="85"/>
        <v>0</v>
      </c>
      <c r="BP136">
        <f t="shared" si="58"/>
        <v>0</v>
      </c>
      <c r="BQ136">
        <f t="shared" si="59"/>
        <v>0</v>
      </c>
      <c r="BR136">
        <f t="shared" si="60"/>
        <v>0</v>
      </c>
      <c r="BS136">
        <f t="shared" si="61"/>
        <v>0</v>
      </c>
      <c r="BT136">
        <f t="shared" si="62"/>
        <v>0</v>
      </c>
      <c r="BU136">
        <f t="shared" si="86"/>
        <v>0</v>
      </c>
    </row>
    <row r="137" spans="1:73" x14ac:dyDescent="0.2">
      <c r="A137" s="5">
        <f>periods!$A137</f>
        <v>0</v>
      </c>
      <c r="B137" s="5">
        <f>IF(ISBLANK(periods!$AC137), periods!$A138, periods!$AC137)</f>
        <v>0</v>
      </c>
      <c r="C137" t="e">
        <f>IF(ISBLANK(periods!$C137), output_periods!$AU136, periods!$C137)</f>
        <v>#VALUE!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 t="e">
        <f>IF(ISBLANK(periods!$L137), output_periods!$AZ136, periods!$L137)</f>
        <v>#VALUE!</v>
      </c>
      <c r="M137" t="str">
        <f>IF(ISBLANK(periods!$M137), output_periods!$M136, periods!$M137)</f>
        <v>Occupiable units (opt)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 t="str">
        <f>IF(ISBLANK(periods!$AA137), output_periods!$AA136, periods!$AA137)</f>
        <v>Monthly Average Rent (optional)</v>
      </c>
      <c r="AB137" t="str">
        <f>IF(ISBLANK(periods!$AB137), output_periods!$AB136, periods!$AB137)</f>
        <v>Lowest Monthly Rent (optional)</v>
      </c>
      <c r="AC137" s="69">
        <f>periods!AC137</f>
        <v>0</v>
      </c>
      <c r="AD137" s="64">
        <f>periods!AD137</f>
        <v>0</v>
      </c>
      <c r="AE137" s="64">
        <f>periods!AE137</f>
        <v>0</v>
      </c>
      <c r="AF137" s="64">
        <f>periods!AF137</f>
        <v>0</v>
      </c>
      <c r="AG137" s="64">
        <f>periods!AG137</f>
        <v>0</v>
      </c>
      <c r="AH137" s="64">
        <f>periods!AH137</f>
        <v>0</v>
      </c>
      <c r="AI137" s="64">
        <f>periods!AI137</f>
        <v>0</v>
      </c>
      <c r="AJ137" s="64">
        <f>periods!AJ137</f>
        <v>0</v>
      </c>
      <c r="AK137" s="64">
        <f>periods!AK137</f>
        <v>0</v>
      </c>
      <c r="AL137" s="64">
        <f>periods!AL137</f>
        <v>0</v>
      </c>
      <c r="AM137" s="64">
        <f>periods!AM137</f>
        <v>0</v>
      </c>
      <c r="AN137" s="72">
        <f>periods!AN137</f>
        <v>0</v>
      </c>
      <c r="AO137" s="72">
        <f>periods!AO137</f>
        <v>0</v>
      </c>
      <c r="AP137" s="64">
        <f>periods!AP137</f>
        <v>0</v>
      </c>
      <c r="AQ137" s="64">
        <f>periods!AQ137</f>
        <v>0</v>
      </c>
      <c r="AR137" s="64">
        <f>periods!AR137</f>
        <v>0</v>
      </c>
      <c r="AS137" s="4">
        <f t="shared" si="63"/>
        <v>0</v>
      </c>
      <c r="AT137" t="str">
        <f t="shared" si="64"/>
        <v>Occupiable units (opt)</v>
      </c>
      <c r="AU137" t="e">
        <f t="shared" si="65"/>
        <v>#VALUE!</v>
      </c>
      <c r="AV137">
        <f t="shared" si="66"/>
        <v>0</v>
      </c>
      <c r="AW137">
        <f t="shared" si="67"/>
        <v>0</v>
      </c>
      <c r="AX137">
        <f t="shared" si="68"/>
        <v>0</v>
      </c>
      <c r="AY137" s="8">
        <f t="shared" si="69"/>
        <v>0</v>
      </c>
      <c r="AZ137" t="e">
        <f t="shared" si="70"/>
        <v>#VALUE!</v>
      </c>
      <c r="BA137">
        <f t="shared" si="71"/>
        <v>0</v>
      </c>
      <c r="BB137">
        <f t="shared" si="72"/>
        <v>0</v>
      </c>
      <c r="BC137">
        <f t="shared" si="73"/>
        <v>0</v>
      </c>
      <c r="BD137">
        <f t="shared" si="74"/>
        <v>0</v>
      </c>
      <c r="BE137" t="e">
        <f t="shared" si="75"/>
        <v>#VALUE!</v>
      </c>
      <c r="BF137" t="e">
        <f t="shared" si="76"/>
        <v>#VALUE!</v>
      </c>
      <c r="BG137" t="e">
        <f t="shared" si="77"/>
        <v>#VALUE!</v>
      </c>
      <c r="BH137">
        <f t="shared" si="78"/>
        <v>0</v>
      </c>
      <c r="BI137">
        <f t="shared" si="79"/>
        <v>0</v>
      </c>
      <c r="BJ137">
        <f t="shared" si="80"/>
        <v>0</v>
      </c>
      <c r="BK137">
        <f t="shared" si="81"/>
        <v>0</v>
      </c>
      <c r="BL137">
        <f t="shared" si="82"/>
        <v>0</v>
      </c>
      <c r="BM137">
        <f t="shared" si="83"/>
        <v>0</v>
      </c>
      <c r="BN137">
        <f t="shared" si="84"/>
        <v>0</v>
      </c>
      <c r="BO137">
        <f t="shared" si="85"/>
        <v>0</v>
      </c>
      <c r="BP137">
        <f t="shared" si="58"/>
        <v>0</v>
      </c>
      <c r="BQ137">
        <f t="shared" si="59"/>
        <v>0</v>
      </c>
      <c r="BR137">
        <f t="shared" si="60"/>
        <v>0</v>
      </c>
      <c r="BS137">
        <f t="shared" si="61"/>
        <v>0</v>
      </c>
      <c r="BT137">
        <f t="shared" si="62"/>
        <v>0</v>
      </c>
      <c r="BU137">
        <f t="shared" si="86"/>
        <v>0</v>
      </c>
    </row>
    <row r="138" spans="1:73" x14ac:dyDescent="0.2">
      <c r="A138" s="5">
        <f>periods!$A138</f>
        <v>0</v>
      </c>
      <c r="B138" s="5">
        <f>IF(ISBLANK(periods!$AC138), periods!$A139, periods!$AC138)</f>
        <v>0</v>
      </c>
      <c r="C138" t="e">
        <f>IF(ISBLANK(periods!$C138), output_periods!$AU137, periods!$C138)</f>
        <v>#VALUE!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 t="e">
        <f>IF(ISBLANK(periods!$L138), output_periods!$AZ137, periods!$L138)</f>
        <v>#VALUE!</v>
      </c>
      <c r="M138" t="str">
        <f>IF(ISBLANK(periods!$M138), output_periods!$M137, periods!$M138)</f>
        <v>Occupiable units (opt)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 t="str">
        <f>IF(ISBLANK(periods!$AA138), output_periods!$AA137, periods!$AA138)</f>
        <v>Monthly Average Rent (optional)</v>
      </c>
      <c r="AB138" t="str">
        <f>IF(ISBLANK(periods!$AB138), output_periods!$AB137, periods!$AB138)</f>
        <v>Lowest Monthly Rent (optional)</v>
      </c>
      <c r="AC138" s="69">
        <f>periods!AC138</f>
        <v>0</v>
      </c>
      <c r="AD138" s="64">
        <f>periods!AD138</f>
        <v>0</v>
      </c>
      <c r="AE138" s="64">
        <f>periods!AE138</f>
        <v>0</v>
      </c>
      <c r="AF138" s="64">
        <f>periods!AF138</f>
        <v>0</v>
      </c>
      <c r="AG138" s="64">
        <f>periods!AG138</f>
        <v>0</v>
      </c>
      <c r="AH138" s="64">
        <f>periods!AH138</f>
        <v>0</v>
      </c>
      <c r="AI138" s="64">
        <f>periods!AI138</f>
        <v>0</v>
      </c>
      <c r="AJ138" s="64">
        <f>periods!AJ138</f>
        <v>0</v>
      </c>
      <c r="AK138" s="64">
        <f>periods!AK138</f>
        <v>0</v>
      </c>
      <c r="AL138" s="64">
        <f>periods!AL138</f>
        <v>0</v>
      </c>
      <c r="AM138" s="64">
        <f>periods!AM138</f>
        <v>0</v>
      </c>
      <c r="AN138" s="72">
        <f>periods!AN138</f>
        <v>0</v>
      </c>
      <c r="AO138" s="72">
        <f>periods!AO138</f>
        <v>0</v>
      </c>
      <c r="AP138" s="64">
        <f>periods!AP138</f>
        <v>0</v>
      </c>
      <c r="AQ138" s="64">
        <f>periods!AQ138</f>
        <v>0</v>
      </c>
      <c r="AR138" s="64">
        <f>periods!AR138</f>
        <v>0</v>
      </c>
      <c r="AS138" s="4">
        <f t="shared" si="63"/>
        <v>0</v>
      </c>
      <c r="AT138" t="str">
        <f t="shared" si="64"/>
        <v>Occupiable units (opt)</v>
      </c>
      <c r="AU138" t="e">
        <f t="shared" si="65"/>
        <v>#VALUE!</v>
      </c>
      <c r="AV138">
        <f t="shared" si="66"/>
        <v>0</v>
      </c>
      <c r="AW138">
        <f t="shared" si="67"/>
        <v>0</v>
      </c>
      <c r="AX138">
        <f t="shared" si="68"/>
        <v>0</v>
      </c>
      <c r="AY138" s="8">
        <f t="shared" si="69"/>
        <v>0</v>
      </c>
      <c r="AZ138" t="e">
        <f t="shared" si="70"/>
        <v>#VALUE!</v>
      </c>
      <c r="BA138">
        <f t="shared" si="71"/>
        <v>0</v>
      </c>
      <c r="BB138">
        <f t="shared" si="72"/>
        <v>0</v>
      </c>
      <c r="BC138">
        <f t="shared" si="73"/>
        <v>0</v>
      </c>
      <c r="BD138">
        <f t="shared" si="74"/>
        <v>0</v>
      </c>
      <c r="BE138" t="e">
        <f t="shared" si="75"/>
        <v>#VALUE!</v>
      </c>
      <c r="BF138" t="e">
        <f t="shared" si="76"/>
        <v>#VALUE!</v>
      </c>
      <c r="BG138" t="e">
        <f t="shared" si="77"/>
        <v>#VALUE!</v>
      </c>
      <c r="BH138">
        <f t="shared" si="78"/>
        <v>0</v>
      </c>
      <c r="BI138">
        <f t="shared" si="79"/>
        <v>0</v>
      </c>
      <c r="BJ138">
        <f t="shared" si="80"/>
        <v>0</v>
      </c>
      <c r="BK138">
        <f t="shared" si="81"/>
        <v>0</v>
      </c>
      <c r="BL138">
        <f t="shared" si="82"/>
        <v>0</v>
      </c>
      <c r="BM138">
        <f t="shared" si="83"/>
        <v>0</v>
      </c>
      <c r="BN138">
        <f t="shared" si="84"/>
        <v>0</v>
      </c>
      <c r="BO138">
        <f t="shared" si="85"/>
        <v>0</v>
      </c>
      <c r="BP138">
        <f t="shared" si="58"/>
        <v>0</v>
      </c>
      <c r="BQ138">
        <f t="shared" si="59"/>
        <v>0</v>
      </c>
      <c r="BR138">
        <f t="shared" si="60"/>
        <v>0</v>
      </c>
      <c r="BS138">
        <f t="shared" si="61"/>
        <v>0</v>
      </c>
      <c r="BT138">
        <f t="shared" si="62"/>
        <v>0</v>
      </c>
      <c r="BU138">
        <f t="shared" si="86"/>
        <v>0</v>
      </c>
    </row>
    <row r="139" spans="1:73" x14ac:dyDescent="0.2">
      <c r="A139" s="5">
        <f>periods!$A139</f>
        <v>0</v>
      </c>
      <c r="B139" s="5">
        <f>IF(ISBLANK(periods!$AC139), periods!$A140, periods!$AC139)</f>
        <v>0</v>
      </c>
      <c r="C139" t="e">
        <f>IF(ISBLANK(periods!$C139), output_periods!$AU138, periods!$C139)</f>
        <v>#VALUE!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 t="e">
        <f>IF(ISBLANK(periods!$L139), output_periods!$AZ138, periods!$L139)</f>
        <v>#VALUE!</v>
      </c>
      <c r="M139" t="str">
        <f>IF(ISBLANK(periods!$M139), output_periods!$M138, periods!$M139)</f>
        <v>Occupiable units (opt)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 t="str">
        <f>IF(ISBLANK(periods!$AA139), output_periods!$AA138, periods!$AA139)</f>
        <v>Monthly Average Rent (optional)</v>
      </c>
      <c r="AB139" t="str">
        <f>IF(ISBLANK(periods!$AB139), output_periods!$AB138, periods!$AB139)</f>
        <v>Lowest Monthly Rent (optional)</v>
      </c>
      <c r="AC139" s="69">
        <f>periods!AC139</f>
        <v>0</v>
      </c>
      <c r="AD139" s="64">
        <f>periods!AD139</f>
        <v>0</v>
      </c>
      <c r="AE139" s="64">
        <f>periods!AE139</f>
        <v>0</v>
      </c>
      <c r="AF139" s="64">
        <f>periods!AF139</f>
        <v>0</v>
      </c>
      <c r="AG139" s="64">
        <f>periods!AG139</f>
        <v>0</v>
      </c>
      <c r="AH139" s="64">
        <f>periods!AH139</f>
        <v>0</v>
      </c>
      <c r="AI139" s="64">
        <f>periods!AI139</f>
        <v>0</v>
      </c>
      <c r="AJ139" s="64">
        <f>periods!AJ139</f>
        <v>0</v>
      </c>
      <c r="AK139" s="64">
        <f>periods!AK139</f>
        <v>0</v>
      </c>
      <c r="AL139" s="64">
        <f>periods!AL139</f>
        <v>0</v>
      </c>
      <c r="AM139" s="64">
        <f>periods!AM139</f>
        <v>0</v>
      </c>
      <c r="AN139" s="72">
        <f>periods!AN139</f>
        <v>0</v>
      </c>
      <c r="AO139" s="72">
        <f>periods!AO139</f>
        <v>0</v>
      </c>
      <c r="AP139" s="64">
        <f>periods!AP139</f>
        <v>0</v>
      </c>
      <c r="AQ139" s="64">
        <f>periods!AQ139</f>
        <v>0</v>
      </c>
      <c r="AR139" s="64">
        <f>periods!AR139</f>
        <v>0</v>
      </c>
      <c r="AS139" s="4">
        <f t="shared" si="63"/>
        <v>0</v>
      </c>
      <c r="AT139" t="str">
        <f t="shared" si="64"/>
        <v>Occupiable units (opt)</v>
      </c>
      <c r="AU139" t="e">
        <f t="shared" si="65"/>
        <v>#VALUE!</v>
      </c>
      <c r="AV139">
        <f t="shared" si="66"/>
        <v>0</v>
      </c>
      <c r="AW139">
        <f t="shared" si="67"/>
        <v>0</v>
      </c>
      <c r="AX139">
        <f t="shared" si="68"/>
        <v>0</v>
      </c>
      <c r="AY139" s="8">
        <f t="shared" si="69"/>
        <v>0</v>
      </c>
      <c r="AZ139" t="e">
        <f t="shared" si="70"/>
        <v>#VALUE!</v>
      </c>
      <c r="BA139">
        <f t="shared" si="71"/>
        <v>0</v>
      </c>
      <c r="BB139">
        <f t="shared" si="72"/>
        <v>0</v>
      </c>
      <c r="BC139">
        <f t="shared" si="73"/>
        <v>0</v>
      </c>
      <c r="BD139">
        <f t="shared" si="74"/>
        <v>0</v>
      </c>
      <c r="BE139" t="e">
        <f t="shared" si="75"/>
        <v>#VALUE!</v>
      </c>
      <c r="BF139" t="e">
        <f t="shared" si="76"/>
        <v>#VALUE!</v>
      </c>
      <c r="BG139" t="e">
        <f t="shared" si="77"/>
        <v>#VALUE!</v>
      </c>
      <c r="BH139">
        <f t="shared" si="78"/>
        <v>0</v>
      </c>
      <c r="BI139">
        <f t="shared" si="79"/>
        <v>0</v>
      </c>
      <c r="BJ139">
        <f t="shared" si="80"/>
        <v>0</v>
      </c>
      <c r="BK139">
        <f t="shared" si="81"/>
        <v>0</v>
      </c>
      <c r="BL139">
        <f t="shared" si="82"/>
        <v>0</v>
      </c>
      <c r="BM139">
        <f t="shared" si="83"/>
        <v>0</v>
      </c>
      <c r="BN139">
        <f t="shared" si="84"/>
        <v>0</v>
      </c>
      <c r="BO139">
        <f t="shared" si="85"/>
        <v>0</v>
      </c>
      <c r="BP139">
        <f t="shared" si="58"/>
        <v>0</v>
      </c>
      <c r="BQ139">
        <f t="shared" si="59"/>
        <v>0</v>
      </c>
      <c r="BR139">
        <f t="shared" si="60"/>
        <v>0</v>
      </c>
      <c r="BS139">
        <f t="shared" si="61"/>
        <v>0</v>
      </c>
      <c r="BT139">
        <f t="shared" si="62"/>
        <v>0</v>
      </c>
      <c r="BU139">
        <f t="shared" si="86"/>
        <v>0</v>
      </c>
    </row>
    <row r="140" spans="1:73" x14ac:dyDescent="0.2">
      <c r="A140" s="5">
        <f>periods!$A140</f>
        <v>0</v>
      </c>
      <c r="B140" s="5">
        <f>IF(ISBLANK(periods!$AC140), periods!$A141, periods!$AC140)</f>
        <v>0</v>
      </c>
      <c r="C140" t="e">
        <f>IF(ISBLANK(periods!$C140), output_periods!$AU139, periods!$C140)</f>
        <v>#VALUE!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 t="e">
        <f>IF(ISBLANK(periods!$L140), output_periods!$AZ139, periods!$L140)</f>
        <v>#VALUE!</v>
      </c>
      <c r="M140" t="str">
        <f>IF(ISBLANK(periods!$M140), output_periods!$M139, periods!$M140)</f>
        <v>Occupiable units (opt)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 t="str">
        <f>IF(ISBLANK(periods!$AA140), output_periods!$AA139, periods!$AA140)</f>
        <v>Monthly Average Rent (optional)</v>
      </c>
      <c r="AB140" t="str">
        <f>IF(ISBLANK(periods!$AB140), output_periods!$AB139, periods!$AB140)</f>
        <v>Lowest Monthly Rent (optional)</v>
      </c>
      <c r="AC140" s="69">
        <f>periods!AC140</f>
        <v>0</v>
      </c>
      <c r="AD140" s="64">
        <f>periods!AD140</f>
        <v>0</v>
      </c>
      <c r="AE140" s="64">
        <f>periods!AE140</f>
        <v>0</v>
      </c>
      <c r="AF140" s="64">
        <f>periods!AF140</f>
        <v>0</v>
      </c>
      <c r="AG140" s="64">
        <f>periods!AG140</f>
        <v>0</v>
      </c>
      <c r="AH140" s="64">
        <f>periods!AH140</f>
        <v>0</v>
      </c>
      <c r="AI140" s="64">
        <f>periods!AI140</f>
        <v>0</v>
      </c>
      <c r="AJ140" s="64">
        <f>periods!AJ140</f>
        <v>0</v>
      </c>
      <c r="AK140" s="64">
        <f>periods!AK140</f>
        <v>0</v>
      </c>
      <c r="AL140" s="64">
        <f>periods!AL140</f>
        <v>0</v>
      </c>
      <c r="AM140" s="64">
        <f>periods!AM140</f>
        <v>0</v>
      </c>
      <c r="AN140" s="72">
        <f>periods!AN140</f>
        <v>0</v>
      </c>
      <c r="AO140" s="72">
        <f>periods!AO140</f>
        <v>0</v>
      </c>
      <c r="AP140" s="64">
        <f>periods!AP140</f>
        <v>0</v>
      </c>
      <c r="AQ140" s="64">
        <f>periods!AQ140</f>
        <v>0</v>
      </c>
      <c r="AR140" s="64">
        <f>periods!AR140</f>
        <v>0</v>
      </c>
      <c r="AS140" s="4">
        <f t="shared" si="63"/>
        <v>0</v>
      </c>
      <c r="AT140" t="str">
        <f t="shared" si="64"/>
        <v>Occupiable units (opt)</v>
      </c>
      <c r="AU140" t="e">
        <f t="shared" si="65"/>
        <v>#VALUE!</v>
      </c>
      <c r="AV140">
        <f t="shared" si="66"/>
        <v>0</v>
      </c>
      <c r="AW140">
        <f t="shared" si="67"/>
        <v>0</v>
      </c>
      <c r="AX140">
        <f t="shared" si="68"/>
        <v>0</v>
      </c>
      <c r="AY140" s="8">
        <f t="shared" si="69"/>
        <v>0</v>
      </c>
      <c r="AZ140" t="e">
        <f t="shared" si="70"/>
        <v>#VALUE!</v>
      </c>
      <c r="BA140">
        <f t="shared" si="71"/>
        <v>0</v>
      </c>
      <c r="BB140">
        <f t="shared" si="72"/>
        <v>0</v>
      </c>
      <c r="BC140">
        <f t="shared" si="73"/>
        <v>0</v>
      </c>
      <c r="BD140">
        <f t="shared" si="74"/>
        <v>0</v>
      </c>
      <c r="BE140" t="e">
        <f t="shared" si="75"/>
        <v>#VALUE!</v>
      </c>
      <c r="BF140" t="e">
        <f t="shared" si="76"/>
        <v>#VALUE!</v>
      </c>
      <c r="BG140" t="e">
        <f t="shared" si="77"/>
        <v>#VALUE!</v>
      </c>
      <c r="BH140">
        <f t="shared" si="78"/>
        <v>0</v>
      </c>
      <c r="BI140">
        <f t="shared" si="79"/>
        <v>0</v>
      </c>
      <c r="BJ140">
        <f t="shared" si="80"/>
        <v>0</v>
      </c>
      <c r="BK140">
        <f t="shared" si="81"/>
        <v>0</v>
      </c>
      <c r="BL140">
        <f t="shared" si="82"/>
        <v>0</v>
      </c>
      <c r="BM140">
        <f t="shared" si="83"/>
        <v>0</v>
      </c>
      <c r="BN140">
        <f t="shared" si="84"/>
        <v>0</v>
      </c>
      <c r="BO140">
        <f t="shared" si="85"/>
        <v>0</v>
      </c>
      <c r="BP140">
        <f t="shared" si="58"/>
        <v>0</v>
      </c>
      <c r="BQ140">
        <f t="shared" si="59"/>
        <v>0</v>
      </c>
      <c r="BR140">
        <f t="shared" si="60"/>
        <v>0</v>
      </c>
      <c r="BS140">
        <f t="shared" si="61"/>
        <v>0</v>
      </c>
      <c r="BT140">
        <f t="shared" si="62"/>
        <v>0</v>
      </c>
      <c r="BU140">
        <f t="shared" si="86"/>
        <v>0</v>
      </c>
    </row>
    <row r="141" spans="1:73" x14ac:dyDescent="0.2">
      <c r="A141" s="5">
        <f>periods!$A141</f>
        <v>0</v>
      </c>
      <c r="B141" s="5">
        <f>IF(ISBLANK(periods!$AC141), periods!$A142, periods!$AC141)</f>
        <v>0</v>
      </c>
      <c r="C141" t="e">
        <f>IF(ISBLANK(periods!$C141), output_periods!$AU140, periods!$C141)</f>
        <v>#VALUE!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 t="e">
        <f>IF(ISBLANK(periods!$L141), output_periods!$AZ140, periods!$L141)</f>
        <v>#VALUE!</v>
      </c>
      <c r="M141" t="str">
        <f>IF(ISBLANK(periods!$M141), output_periods!$M140, periods!$M141)</f>
        <v>Occupiable units (opt)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 t="str">
        <f>IF(ISBLANK(periods!$AA141), output_periods!$AA140, periods!$AA141)</f>
        <v>Monthly Average Rent (optional)</v>
      </c>
      <c r="AB141" t="str">
        <f>IF(ISBLANK(periods!$AB141), output_periods!$AB140, periods!$AB141)</f>
        <v>Lowest Monthly Rent (optional)</v>
      </c>
      <c r="AC141" s="69">
        <f>periods!AC141</f>
        <v>0</v>
      </c>
      <c r="AD141" s="64">
        <f>periods!AD141</f>
        <v>0</v>
      </c>
      <c r="AE141" s="64">
        <f>periods!AE141</f>
        <v>0</v>
      </c>
      <c r="AF141" s="64">
        <f>periods!AF141</f>
        <v>0</v>
      </c>
      <c r="AG141" s="64">
        <f>periods!AG141</f>
        <v>0</v>
      </c>
      <c r="AH141" s="64">
        <f>periods!AH141</f>
        <v>0</v>
      </c>
      <c r="AI141" s="64">
        <f>periods!AI141</f>
        <v>0</v>
      </c>
      <c r="AJ141" s="64">
        <f>periods!AJ141</f>
        <v>0</v>
      </c>
      <c r="AK141" s="64">
        <f>periods!AK141</f>
        <v>0</v>
      </c>
      <c r="AL141" s="64">
        <f>periods!AL141</f>
        <v>0</v>
      </c>
      <c r="AM141" s="64">
        <f>periods!AM141</f>
        <v>0</v>
      </c>
      <c r="AN141" s="72">
        <f>periods!AN141</f>
        <v>0</v>
      </c>
      <c r="AO141" s="72">
        <f>periods!AO141</f>
        <v>0</v>
      </c>
      <c r="AP141" s="64">
        <f>periods!AP141</f>
        <v>0</v>
      </c>
      <c r="AQ141" s="64">
        <f>periods!AQ141</f>
        <v>0</v>
      </c>
      <c r="AR141" s="64">
        <f>periods!AR141</f>
        <v>0</v>
      </c>
      <c r="AS141" s="4">
        <f t="shared" si="63"/>
        <v>0</v>
      </c>
      <c r="AT141" t="str">
        <f t="shared" si="64"/>
        <v>Occupiable units (opt)</v>
      </c>
      <c r="AU141" t="e">
        <f t="shared" si="65"/>
        <v>#VALUE!</v>
      </c>
      <c r="AV141">
        <f t="shared" si="66"/>
        <v>0</v>
      </c>
      <c r="AW141">
        <f t="shared" si="67"/>
        <v>0</v>
      </c>
      <c r="AX141">
        <f t="shared" si="68"/>
        <v>0</v>
      </c>
      <c r="AY141" s="8">
        <f t="shared" si="69"/>
        <v>0</v>
      </c>
      <c r="AZ141" t="e">
        <f t="shared" si="70"/>
        <v>#VALUE!</v>
      </c>
      <c r="BA141">
        <f t="shared" si="71"/>
        <v>0</v>
      </c>
      <c r="BB141">
        <f t="shared" si="72"/>
        <v>0</v>
      </c>
      <c r="BC141">
        <f t="shared" si="73"/>
        <v>0</v>
      </c>
      <c r="BD141">
        <f t="shared" si="74"/>
        <v>0</v>
      </c>
      <c r="BE141" t="e">
        <f t="shared" si="75"/>
        <v>#VALUE!</v>
      </c>
      <c r="BF141" t="e">
        <f t="shared" si="76"/>
        <v>#VALUE!</v>
      </c>
      <c r="BG141" t="e">
        <f t="shared" si="77"/>
        <v>#VALUE!</v>
      </c>
      <c r="BH141">
        <f t="shared" si="78"/>
        <v>0</v>
      </c>
      <c r="BI141">
        <f t="shared" si="79"/>
        <v>0</v>
      </c>
      <c r="BJ141">
        <f t="shared" si="80"/>
        <v>0</v>
      </c>
      <c r="BK141">
        <f t="shared" si="81"/>
        <v>0</v>
      </c>
      <c r="BL141">
        <f t="shared" si="82"/>
        <v>0</v>
      </c>
      <c r="BM141">
        <f t="shared" si="83"/>
        <v>0</v>
      </c>
      <c r="BN141">
        <f t="shared" si="84"/>
        <v>0</v>
      </c>
      <c r="BO141">
        <f t="shared" si="85"/>
        <v>0</v>
      </c>
      <c r="BP141">
        <f t="shared" si="58"/>
        <v>0</v>
      </c>
      <c r="BQ141">
        <f t="shared" si="59"/>
        <v>0</v>
      </c>
      <c r="BR141">
        <f t="shared" si="60"/>
        <v>0</v>
      </c>
      <c r="BS141">
        <f t="shared" si="61"/>
        <v>0</v>
      </c>
      <c r="BT141">
        <f t="shared" si="62"/>
        <v>0</v>
      </c>
      <c r="BU141">
        <f t="shared" si="86"/>
        <v>0</v>
      </c>
    </row>
    <row r="142" spans="1:73" x14ac:dyDescent="0.2">
      <c r="A142" s="5">
        <f>periods!$A142</f>
        <v>0</v>
      </c>
      <c r="B142" s="5">
        <f>IF(ISBLANK(periods!$AC142), periods!$A143, periods!$AC142)</f>
        <v>0</v>
      </c>
      <c r="C142" t="e">
        <f>IF(ISBLANK(periods!$C142), output_periods!$AU141, periods!$C142)</f>
        <v>#VALUE!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 t="e">
        <f>IF(ISBLANK(periods!$L142), output_periods!$AZ141, periods!$L142)</f>
        <v>#VALUE!</v>
      </c>
      <c r="M142" t="str">
        <f>IF(ISBLANK(periods!$M142), output_periods!$M141, periods!$M142)</f>
        <v>Occupiable units (opt)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 t="str">
        <f>IF(ISBLANK(periods!$AA142), output_periods!$AA141, periods!$AA142)</f>
        <v>Monthly Average Rent (optional)</v>
      </c>
      <c r="AB142" t="str">
        <f>IF(ISBLANK(periods!$AB142), output_periods!$AB141, periods!$AB142)</f>
        <v>Lowest Monthly Rent (optional)</v>
      </c>
      <c r="AC142" s="69">
        <f>periods!AC142</f>
        <v>0</v>
      </c>
      <c r="AD142" s="64">
        <f>periods!AD142</f>
        <v>0</v>
      </c>
      <c r="AE142" s="64">
        <f>periods!AE142</f>
        <v>0</v>
      </c>
      <c r="AF142" s="64">
        <f>periods!AF142</f>
        <v>0</v>
      </c>
      <c r="AG142" s="64">
        <f>periods!AG142</f>
        <v>0</v>
      </c>
      <c r="AH142" s="64">
        <f>periods!AH142</f>
        <v>0</v>
      </c>
      <c r="AI142" s="64">
        <f>periods!AI142</f>
        <v>0</v>
      </c>
      <c r="AJ142" s="64">
        <f>periods!AJ142</f>
        <v>0</v>
      </c>
      <c r="AK142" s="64">
        <f>periods!AK142</f>
        <v>0</v>
      </c>
      <c r="AL142" s="64">
        <f>periods!AL142</f>
        <v>0</v>
      </c>
      <c r="AM142" s="64">
        <f>periods!AM142</f>
        <v>0</v>
      </c>
      <c r="AN142" s="72">
        <f>periods!AN142</f>
        <v>0</v>
      </c>
      <c r="AO142" s="72">
        <f>periods!AO142</f>
        <v>0</v>
      </c>
      <c r="AP142" s="64">
        <f>periods!AP142</f>
        <v>0</v>
      </c>
      <c r="AQ142" s="64">
        <f>periods!AQ142</f>
        <v>0</v>
      </c>
      <c r="AR142" s="64">
        <f>periods!AR142</f>
        <v>0</v>
      </c>
      <c r="AS142" s="4">
        <f t="shared" si="63"/>
        <v>0</v>
      </c>
      <c r="AT142" t="str">
        <f t="shared" si="64"/>
        <v>Occupiable units (opt)</v>
      </c>
      <c r="AU142" t="e">
        <f t="shared" si="65"/>
        <v>#VALUE!</v>
      </c>
      <c r="AV142">
        <f t="shared" si="66"/>
        <v>0</v>
      </c>
      <c r="AW142">
        <f t="shared" si="67"/>
        <v>0</v>
      </c>
      <c r="AX142">
        <f t="shared" si="68"/>
        <v>0</v>
      </c>
      <c r="AY142" s="8">
        <f t="shared" si="69"/>
        <v>0</v>
      </c>
      <c r="AZ142" t="e">
        <f t="shared" si="70"/>
        <v>#VALUE!</v>
      </c>
      <c r="BA142">
        <f t="shared" si="71"/>
        <v>0</v>
      </c>
      <c r="BB142">
        <f t="shared" si="72"/>
        <v>0</v>
      </c>
      <c r="BC142">
        <f t="shared" si="73"/>
        <v>0</v>
      </c>
      <c r="BD142">
        <f t="shared" si="74"/>
        <v>0</v>
      </c>
      <c r="BE142" t="e">
        <f t="shared" si="75"/>
        <v>#VALUE!</v>
      </c>
      <c r="BF142" t="e">
        <f t="shared" si="76"/>
        <v>#VALUE!</v>
      </c>
      <c r="BG142" t="e">
        <f t="shared" si="77"/>
        <v>#VALUE!</v>
      </c>
      <c r="BH142">
        <f t="shared" si="78"/>
        <v>0</v>
      </c>
      <c r="BI142">
        <f t="shared" si="79"/>
        <v>0</v>
      </c>
      <c r="BJ142">
        <f t="shared" si="80"/>
        <v>0</v>
      </c>
      <c r="BK142">
        <f t="shared" si="81"/>
        <v>0</v>
      </c>
      <c r="BL142">
        <f t="shared" si="82"/>
        <v>0</v>
      </c>
      <c r="BM142">
        <f t="shared" si="83"/>
        <v>0</v>
      </c>
      <c r="BN142">
        <f t="shared" si="84"/>
        <v>0</v>
      </c>
      <c r="BO142">
        <f t="shared" si="85"/>
        <v>0</v>
      </c>
      <c r="BP142">
        <f t="shared" si="58"/>
        <v>0</v>
      </c>
      <c r="BQ142">
        <f t="shared" si="59"/>
        <v>0</v>
      </c>
      <c r="BR142">
        <f t="shared" si="60"/>
        <v>0</v>
      </c>
      <c r="BS142">
        <f t="shared" si="61"/>
        <v>0</v>
      </c>
      <c r="BT142">
        <f t="shared" si="62"/>
        <v>0</v>
      </c>
      <c r="BU142">
        <f t="shared" si="86"/>
        <v>0</v>
      </c>
    </row>
    <row r="143" spans="1:73" x14ac:dyDescent="0.2">
      <c r="A143" s="5">
        <f>periods!$A143</f>
        <v>0</v>
      </c>
      <c r="B143" s="5">
        <f>IF(ISBLANK(periods!$AC143), periods!$A144, periods!$AC143)</f>
        <v>0</v>
      </c>
      <c r="C143" t="e">
        <f>IF(ISBLANK(periods!$C143), output_periods!$AU142, periods!$C143)</f>
        <v>#VALUE!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 t="e">
        <f>IF(ISBLANK(periods!$L143), output_periods!$AZ142, periods!$L143)</f>
        <v>#VALUE!</v>
      </c>
      <c r="M143" t="str">
        <f>IF(ISBLANK(periods!$M143), output_periods!$M142, periods!$M143)</f>
        <v>Occupiable units (opt)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 t="str">
        <f>IF(ISBLANK(periods!$AA143), output_periods!$AA142, periods!$AA143)</f>
        <v>Monthly Average Rent (optional)</v>
      </c>
      <c r="AB143" t="str">
        <f>IF(ISBLANK(periods!$AB143), output_periods!$AB142, periods!$AB143)</f>
        <v>Lowest Monthly Rent (optional)</v>
      </c>
      <c r="AC143" s="69">
        <f>periods!AC143</f>
        <v>0</v>
      </c>
      <c r="AD143" s="64">
        <f>periods!AD143</f>
        <v>0</v>
      </c>
      <c r="AE143" s="64">
        <f>periods!AE143</f>
        <v>0</v>
      </c>
      <c r="AF143" s="64">
        <f>periods!AF143</f>
        <v>0</v>
      </c>
      <c r="AG143" s="64">
        <f>periods!AG143</f>
        <v>0</v>
      </c>
      <c r="AH143" s="64">
        <f>periods!AH143</f>
        <v>0</v>
      </c>
      <c r="AI143" s="64">
        <f>periods!AI143</f>
        <v>0</v>
      </c>
      <c r="AJ143" s="64">
        <f>periods!AJ143</f>
        <v>0</v>
      </c>
      <c r="AK143" s="64">
        <f>periods!AK143</f>
        <v>0</v>
      </c>
      <c r="AL143" s="64">
        <f>periods!AL143</f>
        <v>0</v>
      </c>
      <c r="AM143" s="64">
        <f>periods!AM143</f>
        <v>0</v>
      </c>
      <c r="AN143" s="72">
        <f>periods!AN143</f>
        <v>0</v>
      </c>
      <c r="AO143" s="72">
        <f>periods!AO143</f>
        <v>0</v>
      </c>
      <c r="AP143" s="64">
        <f>periods!AP143</f>
        <v>0</v>
      </c>
      <c r="AQ143" s="64">
        <f>periods!AQ143</f>
        <v>0</v>
      </c>
      <c r="AR143" s="64">
        <f>periods!AR143</f>
        <v>0</v>
      </c>
      <c r="AS143" s="4">
        <f t="shared" si="63"/>
        <v>0</v>
      </c>
      <c r="AT143" t="str">
        <f t="shared" si="64"/>
        <v>Occupiable units (opt)</v>
      </c>
      <c r="AU143" t="e">
        <f t="shared" si="65"/>
        <v>#VALUE!</v>
      </c>
      <c r="AV143">
        <f t="shared" si="66"/>
        <v>0</v>
      </c>
      <c r="AW143">
        <f t="shared" si="67"/>
        <v>0</v>
      </c>
      <c r="AX143">
        <f t="shared" si="68"/>
        <v>0</v>
      </c>
      <c r="AY143" s="8">
        <f t="shared" si="69"/>
        <v>0</v>
      </c>
      <c r="AZ143" t="e">
        <f t="shared" si="70"/>
        <v>#VALUE!</v>
      </c>
      <c r="BA143">
        <f t="shared" si="71"/>
        <v>0</v>
      </c>
      <c r="BB143">
        <f t="shared" si="72"/>
        <v>0</v>
      </c>
      <c r="BC143">
        <f t="shared" si="73"/>
        <v>0</v>
      </c>
      <c r="BD143">
        <f t="shared" si="74"/>
        <v>0</v>
      </c>
      <c r="BE143" t="e">
        <f t="shared" si="75"/>
        <v>#VALUE!</v>
      </c>
      <c r="BF143" t="e">
        <f t="shared" si="76"/>
        <v>#VALUE!</v>
      </c>
      <c r="BG143" t="e">
        <f t="shared" si="77"/>
        <v>#VALUE!</v>
      </c>
      <c r="BH143">
        <f t="shared" si="78"/>
        <v>0</v>
      </c>
      <c r="BI143">
        <f t="shared" si="79"/>
        <v>0</v>
      </c>
      <c r="BJ143">
        <f t="shared" si="80"/>
        <v>0</v>
      </c>
      <c r="BK143">
        <f t="shared" si="81"/>
        <v>0</v>
      </c>
      <c r="BL143">
        <f t="shared" si="82"/>
        <v>0</v>
      </c>
      <c r="BM143">
        <f t="shared" si="83"/>
        <v>0</v>
      </c>
      <c r="BN143">
        <f t="shared" si="84"/>
        <v>0</v>
      </c>
      <c r="BO143">
        <f t="shared" si="85"/>
        <v>0</v>
      </c>
      <c r="BP143">
        <f t="shared" si="58"/>
        <v>0</v>
      </c>
      <c r="BQ143">
        <f t="shared" si="59"/>
        <v>0</v>
      </c>
      <c r="BR143">
        <f t="shared" si="60"/>
        <v>0</v>
      </c>
      <c r="BS143">
        <f t="shared" si="61"/>
        <v>0</v>
      </c>
      <c r="BT143">
        <f t="shared" si="62"/>
        <v>0</v>
      </c>
      <c r="BU143">
        <f t="shared" si="86"/>
        <v>0</v>
      </c>
    </row>
    <row r="144" spans="1:73" x14ac:dyDescent="0.2">
      <c r="A144" s="5">
        <f>periods!$A144</f>
        <v>0</v>
      </c>
      <c r="B144" s="5">
        <f>IF(ISBLANK(periods!$AC144), periods!$A145, periods!$AC144)</f>
        <v>0</v>
      </c>
      <c r="C144" t="e">
        <f>IF(ISBLANK(periods!$C144), output_periods!$AU143, periods!$C144)</f>
        <v>#VALUE!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 t="e">
        <f>IF(ISBLANK(periods!$L144), output_periods!$AZ143, periods!$L144)</f>
        <v>#VALUE!</v>
      </c>
      <c r="M144" t="str">
        <f>IF(ISBLANK(periods!$M144), output_periods!$M143, periods!$M144)</f>
        <v>Occupiable units (opt)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 t="str">
        <f>IF(ISBLANK(periods!$AA144), output_periods!$AA143, periods!$AA144)</f>
        <v>Monthly Average Rent (optional)</v>
      </c>
      <c r="AB144" t="str">
        <f>IF(ISBLANK(periods!$AB144), output_periods!$AB143, periods!$AB144)</f>
        <v>Lowest Monthly Rent (optional)</v>
      </c>
      <c r="AC144" s="69">
        <f>periods!AC144</f>
        <v>0</v>
      </c>
      <c r="AD144" s="64">
        <f>periods!AD144</f>
        <v>0</v>
      </c>
      <c r="AE144" s="64">
        <f>periods!AE144</f>
        <v>0</v>
      </c>
      <c r="AF144" s="64">
        <f>periods!AF144</f>
        <v>0</v>
      </c>
      <c r="AG144" s="64">
        <f>periods!AG144</f>
        <v>0</v>
      </c>
      <c r="AH144" s="64">
        <f>periods!AH144</f>
        <v>0</v>
      </c>
      <c r="AI144" s="64">
        <f>periods!AI144</f>
        <v>0</v>
      </c>
      <c r="AJ144" s="64">
        <f>periods!AJ144</f>
        <v>0</v>
      </c>
      <c r="AK144" s="64">
        <f>periods!AK144</f>
        <v>0</v>
      </c>
      <c r="AL144" s="64">
        <f>periods!AL144</f>
        <v>0</v>
      </c>
      <c r="AM144" s="64">
        <f>periods!AM144</f>
        <v>0</v>
      </c>
      <c r="AN144" s="72">
        <f>periods!AN144</f>
        <v>0</v>
      </c>
      <c r="AO144" s="72">
        <f>periods!AO144</f>
        <v>0</v>
      </c>
      <c r="AP144" s="64">
        <f>periods!AP144</f>
        <v>0</v>
      </c>
      <c r="AQ144" s="64">
        <f>periods!AQ144</f>
        <v>0</v>
      </c>
      <c r="AR144" s="64">
        <f>periods!AR144</f>
        <v>0</v>
      </c>
      <c r="AS144" s="4">
        <f t="shared" si="63"/>
        <v>0</v>
      </c>
      <c r="AT144" t="str">
        <f t="shared" si="64"/>
        <v>Occupiable units (opt)</v>
      </c>
      <c r="AU144" t="e">
        <f t="shared" si="65"/>
        <v>#VALUE!</v>
      </c>
      <c r="AV144">
        <f t="shared" si="66"/>
        <v>0</v>
      </c>
      <c r="AW144">
        <f t="shared" si="67"/>
        <v>0</v>
      </c>
      <c r="AX144">
        <f t="shared" si="68"/>
        <v>0</v>
      </c>
      <c r="AY144" s="8">
        <f t="shared" si="69"/>
        <v>0</v>
      </c>
      <c r="AZ144" t="e">
        <f t="shared" si="70"/>
        <v>#VALUE!</v>
      </c>
      <c r="BA144">
        <f t="shared" si="71"/>
        <v>0</v>
      </c>
      <c r="BB144">
        <f t="shared" si="72"/>
        <v>0</v>
      </c>
      <c r="BC144">
        <f t="shared" si="73"/>
        <v>0</v>
      </c>
      <c r="BD144">
        <f t="shared" si="74"/>
        <v>0</v>
      </c>
      <c r="BE144" t="e">
        <f t="shared" si="75"/>
        <v>#VALUE!</v>
      </c>
      <c r="BF144" t="e">
        <f t="shared" si="76"/>
        <v>#VALUE!</v>
      </c>
      <c r="BG144" t="e">
        <f t="shared" si="77"/>
        <v>#VALUE!</v>
      </c>
      <c r="BH144">
        <f t="shared" si="78"/>
        <v>0</v>
      </c>
      <c r="BI144">
        <f t="shared" si="79"/>
        <v>0</v>
      </c>
      <c r="BJ144">
        <f t="shared" si="80"/>
        <v>0</v>
      </c>
      <c r="BK144">
        <f t="shared" si="81"/>
        <v>0</v>
      </c>
      <c r="BL144">
        <f t="shared" si="82"/>
        <v>0</v>
      </c>
      <c r="BM144">
        <f t="shared" si="83"/>
        <v>0</v>
      </c>
      <c r="BN144">
        <f t="shared" si="84"/>
        <v>0</v>
      </c>
      <c r="BO144">
        <f t="shared" si="85"/>
        <v>0</v>
      </c>
      <c r="BP144">
        <f t="shared" si="58"/>
        <v>0</v>
      </c>
      <c r="BQ144">
        <f t="shared" si="59"/>
        <v>0</v>
      </c>
      <c r="BR144">
        <f t="shared" si="60"/>
        <v>0</v>
      </c>
      <c r="BS144">
        <f t="shared" si="61"/>
        <v>0</v>
      </c>
      <c r="BT144">
        <f t="shared" si="62"/>
        <v>0</v>
      </c>
      <c r="BU144">
        <f t="shared" si="86"/>
        <v>0</v>
      </c>
    </row>
    <row r="145" spans="1:73" x14ac:dyDescent="0.2">
      <c r="A145" s="5">
        <f>periods!$A145</f>
        <v>0</v>
      </c>
      <c r="B145" s="5">
        <f>IF(ISBLANK(periods!$AC145), periods!$A146, periods!$AC145)</f>
        <v>0</v>
      </c>
      <c r="C145" t="e">
        <f>IF(ISBLANK(periods!$C145), output_periods!$AU144, periods!$C145)</f>
        <v>#VALUE!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 t="e">
        <f>IF(ISBLANK(periods!$L145), output_periods!$AZ144, periods!$L145)</f>
        <v>#VALUE!</v>
      </c>
      <c r="M145" t="str">
        <f>IF(ISBLANK(periods!$M145), output_periods!$M144, periods!$M145)</f>
        <v>Occupiable units (opt)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 t="str">
        <f>IF(ISBLANK(periods!$AA145), output_periods!$AA144, periods!$AA145)</f>
        <v>Monthly Average Rent (optional)</v>
      </c>
      <c r="AB145" t="str">
        <f>IF(ISBLANK(periods!$AB145), output_periods!$AB144, periods!$AB145)</f>
        <v>Lowest Monthly Rent (optional)</v>
      </c>
      <c r="AC145" s="69">
        <f>periods!AC145</f>
        <v>0</v>
      </c>
      <c r="AD145" s="64">
        <f>periods!AD145</f>
        <v>0</v>
      </c>
      <c r="AE145" s="64">
        <f>periods!AE145</f>
        <v>0</v>
      </c>
      <c r="AF145" s="64">
        <f>periods!AF145</f>
        <v>0</v>
      </c>
      <c r="AG145" s="64">
        <f>periods!AG145</f>
        <v>0</v>
      </c>
      <c r="AH145" s="64">
        <f>periods!AH145</f>
        <v>0</v>
      </c>
      <c r="AI145" s="64">
        <f>periods!AI145</f>
        <v>0</v>
      </c>
      <c r="AJ145" s="64">
        <f>periods!AJ145</f>
        <v>0</v>
      </c>
      <c r="AK145" s="64">
        <f>periods!AK145</f>
        <v>0</v>
      </c>
      <c r="AL145" s="64">
        <f>periods!AL145</f>
        <v>0</v>
      </c>
      <c r="AM145" s="64">
        <f>periods!AM145</f>
        <v>0</v>
      </c>
      <c r="AN145" s="72">
        <f>periods!AN145</f>
        <v>0</v>
      </c>
      <c r="AO145" s="72">
        <f>periods!AO145</f>
        <v>0</v>
      </c>
      <c r="AP145" s="64">
        <f>periods!AP145</f>
        <v>0</v>
      </c>
      <c r="AQ145" s="64">
        <f>periods!AQ145</f>
        <v>0</v>
      </c>
      <c r="AR145" s="64">
        <f>periods!AR145</f>
        <v>0</v>
      </c>
      <c r="AS145" s="4">
        <f t="shared" si="63"/>
        <v>0</v>
      </c>
      <c r="AT145" t="str">
        <f t="shared" si="64"/>
        <v>Occupiable units (opt)</v>
      </c>
      <c r="AU145" t="e">
        <f t="shared" si="65"/>
        <v>#VALUE!</v>
      </c>
      <c r="AV145">
        <f t="shared" si="66"/>
        <v>0</v>
      </c>
      <c r="AW145">
        <f t="shared" si="67"/>
        <v>0</v>
      </c>
      <c r="AX145">
        <f t="shared" si="68"/>
        <v>0</v>
      </c>
      <c r="AY145" s="8">
        <f t="shared" si="69"/>
        <v>0</v>
      </c>
      <c r="AZ145" t="e">
        <f t="shared" si="70"/>
        <v>#VALUE!</v>
      </c>
      <c r="BA145">
        <f t="shared" si="71"/>
        <v>0</v>
      </c>
      <c r="BB145">
        <f t="shared" si="72"/>
        <v>0</v>
      </c>
      <c r="BC145">
        <f t="shared" si="73"/>
        <v>0</v>
      </c>
      <c r="BD145">
        <f t="shared" si="74"/>
        <v>0</v>
      </c>
      <c r="BE145" t="e">
        <f t="shared" si="75"/>
        <v>#VALUE!</v>
      </c>
      <c r="BF145" t="e">
        <f t="shared" si="76"/>
        <v>#VALUE!</v>
      </c>
      <c r="BG145" t="e">
        <f t="shared" si="77"/>
        <v>#VALUE!</v>
      </c>
      <c r="BH145">
        <f t="shared" si="78"/>
        <v>0</v>
      </c>
      <c r="BI145">
        <f t="shared" si="79"/>
        <v>0</v>
      </c>
      <c r="BJ145">
        <f t="shared" si="80"/>
        <v>0</v>
      </c>
      <c r="BK145">
        <f t="shared" si="81"/>
        <v>0</v>
      </c>
      <c r="BL145">
        <f t="shared" si="82"/>
        <v>0</v>
      </c>
      <c r="BM145">
        <f t="shared" si="83"/>
        <v>0</v>
      </c>
      <c r="BN145">
        <f t="shared" si="84"/>
        <v>0</v>
      </c>
      <c r="BO145">
        <f t="shared" si="85"/>
        <v>0</v>
      </c>
      <c r="BP145">
        <f t="shared" si="58"/>
        <v>0</v>
      </c>
      <c r="BQ145">
        <f t="shared" si="59"/>
        <v>0</v>
      </c>
      <c r="BR145">
        <f t="shared" si="60"/>
        <v>0</v>
      </c>
      <c r="BS145">
        <f t="shared" si="61"/>
        <v>0</v>
      </c>
      <c r="BT145">
        <f t="shared" si="62"/>
        <v>0</v>
      </c>
      <c r="BU145">
        <f t="shared" si="86"/>
        <v>0</v>
      </c>
    </row>
    <row r="146" spans="1:73" x14ac:dyDescent="0.2">
      <c r="A146" s="5">
        <f>periods!$A146</f>
        <v>0</v>
      </c>
      <c r="B146" s="5">
        <f>IF(ISBLANK(periods!$AC146), periods!$A147, periods!$AC146)</f>
        <v>0</v>
      </c>
      <c r="C146" t="e">
        <f>IF(ISBLANK(periods!$C146), output_periods!$AU145, periods!$C146)</f>
        <v>#VALUE!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 t="e">
        <f>IF(ISBLANK(periods!$L146), output_periods!$AZ145, periods!$L146)</f>
        <v>#VALUE!</v>
      </c>
      <c r="M146" t="str">
        <f>IF(ISBLANK(periods!$M146), output_periods!$M145, periods!$M146)</f>
        <v>Occupiable units (opt)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 t="str">
        <f>IF(ISBLANK(periods!$AA146), output_periods!$AA145, periods!$AA146)</f>
        <v>Monthly Average Rent (optional)</v>
      </c>
      <c r="AB146" t="str">
        <f>IF(ISBLANK(periods!$AB146), output_periods!$AB145, periods!$AB146)</f>
        <v>Lowest Monthly Rent (optional)</v>
      </c>
      <c r="AC146" s="69">
        <f>periods!AC146</f>
        <v>0</v>
      </c>
      <c r="AD146" s="64">
        <f>periods!AD146</f>
        <v>0</v>
      </c>
      <c r="AE146" s="64">
        <f>periods!AE146</f>
        <v>0</v>
      </c>
      <c r="AF146" s="64">
        <f>periods!AF146</f>
        <v>0</v>
      </c>
      <c r="AG146" s="64">
        <f>periods!AG146</f>
        <v>0</v>
      </c>
      <c r="AH146" s="64">
        <f>periods!AH146</f>
        <v>0</v>
      </c>
      <c r="AI146" s="64">
        <f>periods!AI146</f>
        <v>0</v>
      </c>
      <c r="AJ146" s="64">
        <f>periods!AJ146</f>
        <v>0</v>
      </c>
      <c r="AK146" s="64">
        <f>periods!AK146</f>
        <v>0</v>
      </c>
      <c r="AL146" s="64">
        <f>periods!AL146</f>
        <v>0</v>
      </c>
      <c r="AM146" s="64">
        <f>periods!AM146</f>
        <v>0</v>
      </c>
      <c r="AN146" s="72">
        <f>periods!AN146</f>
        <v>0</v>
      </c>
      <c r="AO146" s="72">
        <f>periods!AO146</f>
        <v>0</v>
      </c>
      <c r="AP146" s="64">
        <f>periods!AP146</f>
        <v>0</v>
      </c>
      <c r="AQ146" s="64">
        <f>periods!AQ146</f>
        <v>0</v>
      </c>
      <c r="AR146" s="64">
        <f>periods!AR146</f>
        <v>0</v>
      </c>
      <c r="AS146" s="4">
        <f t="shared" si="63"/>
        <v>0</v>
      </c>
      <c r="AT146" t="str">
        <f t="shared" si="64"/>
        <v>Occupiable units (opt)</v>
      </c>
      <c r="AU146" t="e">
        <f t="shared" si="65"/>
        <v>#VALUE!</v>
      </c>
      <c r="AV146">
        <f t="shared" si="66"/>
        <v>0</v>
      </c>
      <c r="AW146">
        <f t="shared" si="67"/>
        <v>0</v>
      </c>
      <c r="AX146">
        <f t="shared" si="68"/>
        <v>0</v>
      </c>
      <c r="AY146" s="8">
        <f t="shared" si="69"/>
        <v>0</v>
      </c>
      <c r="AZ146" t="e">
        <f t="shared" si="70"/>
        <v>#VALUE!</v>
      </c>
      <c r="BA146">
        <f t="shared" si="71"/>
        <v>0</v>
      </c>
      <c r="BB146">
        <f t="shared" si="72"/>
        <v>0</v>
      </c>
      <c r="BC146">
        <f t="shared" si="73"/>
        <v>0</v>
      </c>
      <c r="BD146">
        <f t="shared" si="74"/>
        <v>0</v>
      </c>
      <c r="BE146" t="e">
        <f t="shared" si="75"/>
        <v>#VALUE!</v>
      </c>
      <c r="BF146" t="e">
        <f t="shared" si="76"/>
        <v>#VALUE!</v>
      </c>
      <c r="BG146" t="e">
        <f t="shared" si="77"/>
        <v>#VALUE!</v>
      </c>
      <c r="BH146">
        <f t="shared" si="78"/>
        <v>0</v>
      </c>
      <c r="BI146">
        <f t="shared" si="79"/>
        <v>0</v>
      </c>
      <c r="BJ146">
        <f t="shared" si="80"/>
        <v>0</v>
      </c>
      <c r="BK146">
        <f t="shared" si="81"/>
        <v>0</v>
      </c>
      <c r="BL146">
        <f t="shared" si="82"/>
        <v>0</v>
      </c>
      <c r="BM146">
        <f t="shared" si="83"/>
        <v>0</v>
      </c>
      <c r="BN146">
        <f t="shared" si="84"/>
        <v>0</v>
      </c>
      <c r="BO146">
        <f t="shared" si="85"/>
        <v>0</v>
      </c>
      <c r="BP146">
        <f t="shared" si="58"/>
        <v>0</v>
      </c>
      <c r="BQ146">
        <f t="shared" si="59"/>
        <v>0</v>
      </c>
      <c r="BR146">
        <f t="shared" si="60"/>
        <v>0</v>
      </c>
      <c r="BS146">
        <f t="shared" si="61"/>
        <v>0</v>
      </c>
      <c r="BT146">
        <f t="shared" si="62"/>
        <v>0</v>
      </c>
      <c r="BU146">
        <f t="shared" si="86"/>
        <v>0</v>
      </c>
    </row>
    <row r="147" spans="1:73" x14ac:dyDescent="0.2">
      <c r="A147" s="5">
        <f>periods!$A147</f>
        <v>0</v>
      </c>
      <c r="B147" s="5">
        <f>IF(ISBLANK(periods!$AC147), periods!$A148, periods!$AC147)</f>
        <v>0</v>
      </c>
      <c r="C147" t="e">
        <f>IF(ISBLANK(periods!$C147), output_periods!$AU146, periods!$C147)</f>
        <v>#VALUE!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 t="e">
        <f>IF(ISBLANK(periods!$L147), output_periods!$AZ146, periods!$L147)</f>
        <v>#VALUE!</v>
      </c>
      <c r="M147" t="str">
        <f>IF(ISBLANK(periods!$M147), output_periods!$M146, periods!$M147)</f>
        <v>Occupiable units (opt)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 t="str">
        <f>IF(ISBLANK(periods!$AA147), output_periods!$AA146, periods!$AA147)</f>
        <v>Monthly Average Rent (optional)</v>
      </c>
      <c r="AB147" t="str">
        <f>IF(ISBLANK(periods!$AB147), output_periods!$AB146, periods!$AB147)</f>
        <v>Lowest Monthly Rent (optional)</v>
      </c>
      <c r="AC147" s="69">
        <f>periods!AC147</f>
        <v>0</v>
      </c>
      <c r="AD147" s="64">
        <f>periods!AD147</f>
        <v>0</v>
      </c>
      <c r="AE147" s="64">
        <f>periods!AE147</f>
        <v>0</v>
      </c>
      <c r="AF147" s="64">
        <f>periods!AF147</f>
        <v>0</v>
      </c>
      <c r="AG147" s="64">
        <f>periods!AG147</f>
        <v>0</v>
      </c>
      <c r="AH147" s="64">
        <f>periods!AH147</f>
        <v>0</v>
      </c>
      <c r="AI147" s="64">
        <f>periods!AI147</f>
        <v>0</v>
      </c>
      <c r="AJ147" s="64">
        <f>periods!AJ147</f>
        <v>0</v>
      </c>
      <c r="AK147" s="64">
        <f>periods!AK147</f>
        <v>0</v>
      </c>
      <c r="AL147" s="64">
        <f>periods!AL147</f>
        <v>0</v>
      </c>
      <c r="AM147" s="64">
        <f>periods!AM147</f>
        <v>0</v>
      </c>
      <c r="AN147" s="72">
        <f>periods!AN147</f>
        <v>0</v>
      </c>
      <c r="AO147" s="72">
        <f>periods!AO147</f>
        <v>0</v>
      </c>
      <c r="AP147" s="64">
        <f>periods!AP147</f>
        <v>0</v>
      </c>
      <c r="AQ147" s="64">
        <f>periods!AQ147</f>
        <v>0</v>
      </c>
      <c r="AR147" s="64">
        <f>periods!AR147</f>
        <v>0</v>
      </c>
      <c r="AS147" s="4">
        <f t="shared" si="63"/>
        <v>0</v>
      </c>
      <c r="AT147" t="str">
        <f t="shared" si="64"/>
        <v>Occupiable units (opt)</v>
      </c>
      <c r="AU147" t="e">
        <f t="shared" si="65"/>
        <v>#VALUE!</v>
      </c>
      <c r="AV147">
        <f t="shared" si="66"/>
        <v>0</v>
      </c>
      <c r="AW147">
        <f t="shared" si="67"/>
        <v>0</v>
      </c>
      <c r="AX147">
        <f t="shared" si="68"/>
        <v>0</v>
      </c>
      <c r="AY147" s="8">
        <f t="shared" si="69"/>
        <v>0</v>
      </c>
      <c r="AZ147" t="e">
        <f t="shared" si="70"/>
        <v>#VALUE!</v>
      </c>
      <c r="BA147">
        <f t="shared" si="71"/>
        <v>0</v>
      </c>
      <c r="BB147">
        <f t="shared" si="72"/>
        <v>0</v>
      </c>
      <c r="BC147">
        <f t="shared" si="73"/>
        <v>0</v>
      </c>
      <c r="BD147">
        <f t="shared" si="74"/>
        <v>0</v>
      </c>
      <c r="BE147" t="e">
        <f t="shared" si="75"/>
        <v>#VALUE!</v>
      </c>
      <c r="BF147" t="e">
        <f t="shared" si="76"/>
        <v>#VALUE!</v>
      </c>
      <c r="BG147" t="e">
        <f t="shared" si="77"/>
        <v>#VALUE!</v>
      </c>
      <c r="BH147">
        <f t="shared" si="78"/>
        <v>0</v>
      </c>
      <c r="BI147">
        <f t="shared" si="79"/>
        <v>0</v>
      </c>
      <c r="BJ147">
        <f t="shared" si="80"/>
        <v>0</v>
      </c>
      <c r="BK147">
        <f t="shared" si="81"/>
        <v>0</v>
      </c>
      <c r="BL147">
        <f t="shared" si="82"/>
        <v>0</v>
      </c>
      <c r="BM147">
        <f t="shared" si="83"/>
        <v>0</v>
      </c>
      <c r="BN147">
        <f t="shared" si="84"/>
        <v>0</v>
      </c>
      <c r="BO147">
        <f t="shared" si="85"/>
        <v>0</v>
      </c>
      <c r="BP147">
        <f t="shared" si="58"/>
        <v>0</v>
      </c>
      <c r="BQ147">
        <f t="shared" si="59"/>
        <v>0</v>
      </c>
      <c r="BR147">
        <f t="shared" si="60"/>
        <v>0</v>
      </c>
      <c r="BS147">
        <f t="shared" si="61"/>
        <v>0</v>
      </c>
      <c r="BT147">
        <f t="shared" si="62"/>
        <v>0</v>
      </c>
      <c r="BU147">
        <f t="shared" si="86"/>
        <v>0</v>
      </c>
    </row>
    <row r="148" spans="1:73" x14ac:dyDescent="0.2">
      <c r="A148" s="5">
        <f>periods!$A148</f>
        <v>0</v>
      </c>
      <c r="B148" s="5">
        <f>IF(ISBLANK(periods!$AC148), periods!$A149, periods!$AC148)</f>
        <v>0</v>
      </c>
      <c r="C148" t="e">
        <f>IF(ISBLANK(periods!$C148), output_periods!$AU147, periods!$C148)</f>
        <v>#VALUE!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 t="e">
        <f>IF(ISBLANK(periods!$L148), output_periods!$AZ147, periods!$L148)</f>
        <v>#VALUE!</v>
      </c>
      <c r="M148" t="str">
        <f>IF(ISBLANK(periods!$M148), output_periods!$M147, periods!$M148)</f>
        <v>Occupiable units (opt)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 t="str">
        <f>IF(ISBLANK(periods!$AA148), output_periods!$AA147, periods!$AA148)</f>
        <v>Monthly Average Rent (optional)</v>
      </c>
      <c r="AB148" t="str">
        <f>IF(ISBLANK(periods!$AB148), output_periods!$AB147, periods!$AB148)</f>
        <v>Lowest Monthly Rent (optional)</v>
      </c>
      <c r="AC148" s="69">
        <f>periods!AC148</f>
        <v>0</v>
      </c>
      <c r="AD148" s="64">
        <f>periods!AD148</f>
        <v>0</v>
      </c>
      <c r="AE148" s="64">
        <f>periods!AE148</f>
        <v>0</v>
      </c>
      <c r="AF148" s="64">
        <f>periods!AF148</f>
        <v>0</v>
      </c>
      <c r="AG148" s="64">
        <f>periods!AG148</f>
        <v>0</v>
      </c>
      <c r="AH148" s="64">
        <f>periods!AH148</f>
        <v>0</v>
      </c>
      <c r="AI148" s="64">
        <f>periods!AI148</f>
        <v>0</v>
      </c>
      <c r="AJ148" s="64">
        <f>periods!AJ148</f>
        <v>0</v>
      </c>
      <c r="AK148" s="64">
        <f>periods!AK148</f>
        <v>0</v>
      </c>
      <c r="AL148" s="64">
        <f>periods!AL148</f>
        <v>0</v>
      </c>
      <c r="AM148" s="64">
        <f>periods!AM148</f>
        <v>0</v>
      </c>
      <c r="AN148" s="72">
        <f>periods!AN148</f>
        <v>0</v>
      </c>
      <c r="AO148" s="72">
        <f>periods!AO148</f>
        <v>0</v>
      </c>
      <c r="AP148" s="64">
        <f>periods!AP148</f>
        <v>0</v>
      </c>
      <c r="AQ148" s="64">
        <f>periods!AQ148</f>
        <v>0</v>
      </c>
      <c r="AR148" s="64">
        <f>periods!AR148</f>
        <v>0</v>
      </c>
      <c r="AS148" s="4">
        <f t="shared" si="63"/>
        <v>0</v>
      </c>
      <c r="AT148" t="str">
        <f t="shared" si="64"/>
        <v>Occupiable units (opt)</v>
      </c>
      <c r="AU148" t="e">
        <f t="shared" si="65"/>
        <v>#VALUE!</v>
      </c>
      <c r="AV148">
        <f t="shared" si="66"/>
        <v>0</v>
      </c>
      <c r="AW148">
        <f t="shared" si="67"/>
        <v>0</v>
      </c>
      <c r="AX148">
        <f t="shared" si="68"/>
        <v>0</v>
      </c>
      <c r="AY148" s="8">
        <f t="shared" si="69"/>
        <v>0</v>
      </c>
      <c r="AZ148" t="e">
        <f t="shared" si="70"/>
        <v>#VALUE!</v>
      </c>
      <c r="BA148">
        <f t="shared" si="71"/>
        <v>0</v>
      </c>
      <c r="BB148">
        <f t="shared" si="72"/>
        <v>0</v>
      </c>
      <c r="BC148">
        <f t="shared" si="73"/>
        <v>0</v>
      </c>
      <c r="BD148">
        <f t="shared" si="74"/>
        <v>0</v>
      </c>
      <c r="BE148" t="e">
        <f t="shared" si="75"/>
        <v>#VALUE!</v>
      </c>
      <c r="BF148" t="e">
        <f t="shared" si="76"/>
        <v>#VALUE!</v>
      </c>
      <c r="BG148" t="e">
        <f t="shared" si="77"/>
        <v>#VALUE!</v>
      </c>
      <c r="BH148">
        <f t="shared" si="78"/>
        <v>0</v>
      </c>
      <c r="BI148">
        <f t="shared" si="79"/>
        <v>0</v>
      </c>
      <c r="BJ148">
        <f t="shared" si="80"/>
        <v>0</v>
      </c>
      <c r="BK148">
        <f t="shared" si="81"/>
        <v>0</v>
      </c>
      <c r="BL148">
        <f t="shared" si="82"/>
        <v>0</v>
      </c>
      <c r="BM148">
        <f t="shared" si="83"/>
        <v>0</v>
      </c>
      <c r="BN148">
        <f t="shared" si="84"/>
        <v>0</v>
      </c>
      <c r="BO148">
        <f t="shared" si="85"/>
        <v>0</v>
      </c>
      <c r="BP148">
        <f t="shared" si="58"/>
        <v>0</v>
      </c>
      <c r="BQ148">
        <f t="shared" si="59"/>
        <v>0</v>
      </c>
      <c r="BR148">
        <f t="shared" si="60"/>
        <v>0</v>
      </c>
      <c r="BS148">
        <f t="shared" si="61"/>
        <v>0</v>
      </c>
      <c r="BT148">
        <f t="shared" si="62"/>
        <v>0</v>
      </c>
      <c r="BU148">
        <f t="shared" si="86"/>
        <v>0</v>
      </c>
    </row>
    <row r="149" spans="1:73" x14ac:dyDescent="0.2">
      <c r="A149" s="5">
        <f>periods!$A149</f>
        <v>0</v>
      </c>
      <c r="B149" s="5">
        <f>IF(ISBLANK(periods!$AC149), periods!$A150, periods!$AC149)</f>
        <v>0</v>
      </c>
      <c r="C149" t="e">
        <f>IF(ISBLANK(periods!$C149), output_periods!$AU148, periods!$C149)</f>
        <v>#VALUE!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 t="e">
        <f>IF(ISBLANK(periods!$L149), output_periods!$AZ148, periods!$L149)</f>
        <v>#VALUE!</v>
      </c>
      <c r="M149" t="str">
        <f>IF(ISBLANK(periods!$M149), output_periods!$M148, periods!$M149)</f>
        <v>Occupiable units (opt)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 t="str">
        <f>IF(ISBLANK(periods!$AA149), output_periods!$AA148, periods!$AA149)</f>
        <v>Monthly Average Rent (optional)</v>
      </c>
      <c r="AB149" t="str">
        <f>IF(ISBLANK(periods!$AB149), output_periods!$AB148, periods!$AB149)</f>
        <v>Lowest Monthly Rent (optional)</v>
      </c>
      <c r="AC149" s="69">
        <f>periods!AC149</f>
        <v>0</v>
      </c>
      <c r="AD149" s="64">
        <f>periods!AD149</f>
        <v>0</v>
      </c>
      <c r="AE149" s="64">
        <f>periods!AE149</f>
        <v>0</v>
      </c>
      <c r="AF149" s="64">
        <f>periods!AF149</f>
        <v>0</v>
      </c>
      <c r="AG149" s="64">
        <f>periods!AG149</f>
        <v>0</v>
      </c>
      <c r="AH149" s="64">
        <f>periods!AH149</f>
        <v>0</v>
      </c>
      <c r="AI149" s="64">
        <f>periods!AI149</f>
        <v>0</v>
      </c>
      <c r="AJ149" s="64">
        <f>periods!AJ149</f>
        <v>0</v>
      </c>
      <c r="AK149" s="64">
        <f>periods!AK149</f>
        <v>0</v>
      </c>
      <c r="AL149" s="64">
        <f>periods!AL149</f>
        <v>0</v>
      </c>
      <c r="AM149" s="64">
        <f>periods!AM149</f>
        <v>0</v>
      </c>
      <c r="AN149" s="72">
        <f>periods!AN149</f>
        <v>0</v>
      </c>
      <c r="AO149" s="72">
        <f>periods!AO149</f>
        <v>0</v>
      </c>
      <c r="AP149" s="64">
        <f>periods!AP149</f>
        <v>0</v>
      </c>
      <c r="AQ149" s="64">
        <f>periods!AQ149</f>
        <v>0</v>
      </c>
      <c r="AR149" s="64">
        <f>periods!AR149</f>
        <v>0</v>
      </c>
      <c r="AS149" s="4">
        <f t="shared" si="63"/>
        <v>0</v>
      </c>
      <c r="AT149" t="str">
        <f t="shared" si="64"/>
        <v>Occupiable units (opt)</v>
      </c>
      <c r="AU149" t="e">
        <f t="shared" si="65"/>
        <v>#VALUE!</v>
      </c>
      <c r="AV149">
        <f t="shared" si="66"/>
        <v>0</v>
      </c>
      <c r="AW149">
        <f t="shared" si="67"/>
        <v>0</v>
      </c>
      <c r="AX149">
        <f t="shared" si="68"/>
        <v>0</v>
      </c>
      <c r="AY149" s="8">
        <f t="shared" si="69"/>
        <v>0</v>
      </c>
      <c r="AZ149" t="e">
        <f t="shared" si="70"/>
        <v>#VALUE!</v>
      </c>
      <c r="BA149">
        <f t="shared" si="71"/>
        <v>0</v>
      </c>
      <c r="BB149">
        <f t="shared" si="72"/>
        <v>0</v>
      </c>
      <c r="BC149">
        <f t="shared" si="73"/>
        <v>0</v>
      </c>
      <c r="BD149">
        <f t="shared" si="74"/>
        <v>0</v>
      </c>
      <c r="BE149" t="e">
        <f t="shared" si="75"/>
        <v>#VALUE!</v>
      </c>
      <c r="BF149" t="e">
        <f t="shared" si="76"/>
        <v>#VALUE!</v>
      </c>
      <c r="BG149" t="e">
        <f t="shared" si="77"/>
        <v>#VALUE!</v>
      </c>
      <c r="BH149">
        <f t="shared" si="78"/>
        <v>0</v>
      </c>
      <c r="BI149">
        <f t="shared" si="79"/>
        <v>0</v>
      </c>
      <c r="BJ149">
        <f t="shared" si="80"/>
        <v>0</v>
      </c>
      <c r="BK149">
        <f t="shared" si="81"/>
        <v>0</v>
      </c>
      <c r="BL149">
        <f t="shared" si="82"/>
        <v>0</v>
      </c>
      <c r="BM149">
        <f t="shared" si="83"/>
        <v>0</v>
      </c>
      <c r="BN149">
        <f t="shared" si="84"/>
        <v>0</v>
      </c>
      <c r="BO149">
        <f t="shared" si="85"/>
        <v>0</v>
      </c>
      <c r="BP149">
        <f t="shared" si="58"/>
        <v>0</v>
      </c>
      <c r="BQ149">
        <f t="shared" si="59"/>
        <v>0</v>
      </c>
      <c r="BR149">
        <f t="shared" si="60"/>
        <v>0</v>
      </c>
      <c r="BS149">
        <f t="shared" si="61"/>
        <v>0</v>
      </c>
      <c r="BT149">
        <f t="shared" si="62"/>
        <v>0</v>
      </c>
      <c r="BU149">
        <f t="shared" si="86"/>
        <v>0</v>
      </c>
    </row>
    <row r="150" spans="1:73" x14ac:dyDescent="0.2">
      <c r="A150" s="5">
        <f>periods!$A150</f>
        <v>0</v>
      </c>
      <c r="B150" s="5">
        <f>IF(ISBLANK(periods!$AC150), periods!$A151, periods!$AC150)</f>
        <v>0</v>
      </c>
      <c r="C150" t="e">
        <f>IF(ISBLANK(periods!$C150), output_periods!$AU149, periods!$C150)</f>
        <v>#VALUE!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 t="e">
        <f>IF(ISBLANK(periods!$L150), output_periods!$AZ149, periods!$L150)</f>
        <v>#VALUE!</v>
      </c>
      <c r="M150" t="str">
        <f>IF(ISBLANK(periods!$M150), output_periods!$M149, periods!$M150)</f>
        <v>Occupiable units (opt)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 t="str">
        <f>IF(ISBLANK(periods!$AA150), output_periods!$AA149, periods!$AA150)</f>
        <v>Monthly Average Rent (optional)</v>
      </c>
      <c r="AB150" t="str">
        <f>IF(ISBLANK(periods!$AB150), output_periods!$AB149, periods!$AB150)</f>
        <v>Lowest Monthly Rent (optional)</v>
      </c>
      <c r="AC150" s="69">
        <f>periods!AC150</f>
        <v>0</v>
      </c>
      <c r="AD150" s="64">
        <f>periods!AD150</f>
        <v>0</v>
      </c>
      <c r="AE150" s="64">
        <f>periods!AE150</f>
        <v>0</v>
      </c>
      <c r="AF150" s="64">
        <f>periods!AF150</f>
        <v>0</v>
      </c>
      <c r="AG150" s="64">
        <f>periods!AG150</f>
        <v>0</v>
      </c>
      <c r="AH150" s="64">
        <f>periods!AH150</f>
        <v>0</v>
      </c>
      <c r="AI150" s="64">
        <f>periods!AI150</f>
        <v>0</v>
      </c>
      <c r="AJ150" s="64">
        <f>periods!AJ150</f>
        <v>0</v>
      </c>
      <c r="AK150" s="64">
        <f>periods!AK150</f>
        <v>0</v>
      </c>
      <c r="AL150" s="64">
        <f>periods!AL150</f>
        <v>0</v>
      </c>
      <c r="AM150" s="64">
        <f>periods!AM150</f>
        <v>0</v>
      </c>
      <c r="AN150" s="72">
        <f>periods!AN150</f>
        <v>0</v>
      </c>
      <c r="AO150" s="72">
        <f>periods!AO150</f>
        <v>0</v>
      </c>
      <c r="AP150" s="64">
        <f>periods!AP150</f>
        <v>0</v>
      </c>
      <c r="AQ150" s="64">
        <f>periods!AQ150</f>
        <v>0</v>
      </c>
      <c r="AR150" s="64">
        <f>periods!AR150</f>
        <v>0</v>
      </c>
      <c r="AS150" s="4">
        <f t="shared" si="63"/>
        <v>0</v>
      </c>
      <c r="AT150" t="str">
        <f t="shared" si="64"/>
        <v>Occupiable units (opt)</v>
      </c>
      <c r="AU150" t="e">
        <f t="shared" si="65"/>
        <v>#VALUE!</v>
      </c>
      <c r="AV150">
        <f t="shared" si="66"/>
        <v>0</v>
      </c>
      <c r="AW150">
        <f t="shared" si="67"/>
        <v>0</v>
      </c>
      <c r="AX150">
        <f t="shared" si="68"/>
        <v>0</v>
      </c>
      <c r="AY150" s="8">
        <f t="shared" si="69"/>
        <v>0</v>
      </c>
      <c r="AZ150" t="e">
        <f t="shared" si="70"/>
        <v>#VALUE!</v>
      </c>
      <c r="BA150">
        <f t="shared" si="71"/>
        <v>0</v>
      </c>
      <c r="BB150">
        <f t="shared" si="72"/>
        <v>0</v>
      </c>
      <c r="BC150">
        <f t="shared" si="73"/>
        <v>0</v>
      </c>
      <c r="BD150">
        <f t="shared" si="74"/>
        <v>0</v>
      </c>
      <c r="BE150" t="e">
        <f t="shared" si="75"/>
        <v>#VALUE!</v>
      </c>
      <c r="BF150" t="e">
        <f t="shared" si="76"/>
        <v>#VALUE!</v>
      </c>
      <c r="BG150" t="e">
        <f t="shared" si="77"/>
        <v>#VALUE!</v>
      </c>
      <c r="BH150">
        <f t="shared" si="78"/>
        <v>0</v>
      </c>
      <c r="BI150">
        <f t="shared" si="79"/>
        <v>0</v>
      </c>
      <c r="BJ150">
        <f t="shared" si="80"/>
        <v>0</v>
      </c>
      <c r="BK150">
        <f t="shared" si="81"/>
        <v>0</v>
      </c>
      <c r="BL150">
        <f t="shared" si="82"/>
        <v>0</v>
      </c>
      <c r="BM150">
        <f t="shared" si="83"/>
        <v>0</v>
      </c>
      <c r="BN150">
        <f t="shared" si="84"/>
        <v>0</v>
      </c>
      <c r="BO150">
        <f t="shared" si="85"/>
        <v>0</v>
      </c>
      <c r="BP150">
        <f t="shared" si="58"/>
        <v>0</v>
      </c>
      <c r="BQ150">
        <f t="shared" si="59"/>
        <v>0</v>
      </c>
      <c r="BR150">
        <f t="shared" si="60"/>
        <v>0</v>
      </c>
      <c r="BS150">
        <f t="shared" si="61"/>
        <v>0</v>
      </c>
      <c r="BT150">
        <f t="shared" si="62"/>
        <v>0</v>
      </c>
      <c r="BU150">
        <f t="shared" si="86"/>
        <v>0</v>
      </c>
    </row>
    <row r="151" spans="1:73" x14ac:dyDescent="0.2">
      <c r="A151" s="5">
        <f>periods!$A151</f>
        <v>0</v>
      </c>
      <c r="B151" s="5">
        <f>IF(ISBLANK(periods!$AC151), periods!$A152, periods!$AC151)</f>
        <v>0</v>
      </c>
      <c r="C151" t="e">
        <f>IF(ISBLANK(periods!$C151), output_periods!$AU150, periods!$C151)</f>
        <v>#VALUE!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 t="e">
        <f>IF(ISBLANK(periods!$L151), output_periods!$AZ150, periods!$L151)</f>
        <v>#VALUE!</v>
      </c>
      <c r="M151" t="str">
        <f>IF(ISBLANK(periods!$M151), output_periods!$M150, periods!$M151)</f>
        <v>Occupiable units (opt)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 t="str">
        <f>IF(ISBLANK(periods!$AA151), output_periods!$AA150, periods!$AA151)</f>
        <v>Monthly Average Rent (optional)</v>
      </c>
      <c r="AB151" t="str">
        <f>IF(ISBLANK(periods!$AB151), output_periods!$AB150, periods!$AB151)</f>
        <v>Lowest Monthly Rent (optional)</v>
      </c>
      <c r="AC151" s="69">
        <f>periods!AC151</f>
        <v>0</v>
      </c>
      <c r="AD151" s="64">
        <f>periods!AD151</f>
        <v>0</v>
      </c>
      <c r="AE151" s="64">
        <f>periods!AE151</f>
        <v>0</v>
      </c>
      <c r="AF151" s="64">
        <f>periods!AF151</f>
        <v>0</v>
      </c>
      <c r="AG151" s="64">
        <f>periods!AG151</f>
        <v>0</v>
      </c>
      <c r="AH151" s="64">
        <f>periods!AH151</f>
        <v>0</v>
      </c>
      <c r="AI151" s="64">
        <f>periods!AI151</f>
        <v>0</v>
      </c>
      <c r="AJ151" s="64">
        <f>periods!AJ151</f>
        <v>0</v>
      </c>
      <c r="AK151" s="64">
        <f>periods!AK151</f>
        <v>0</v>
      </c>
      <c r="AL151" s="64">
        <f>periods!AL151</f>
        <v>0</v>
      </c>
      <c r="AM151" s="64">
        <f>periods!AM151</f>
        <v>0</v>
      </c>
      <c r="AN151" s="72">
        <f>periods!AN151</f>
        <v>0</v>
      </c>
      <c r="AO151" s="72">
        <f>periods!AO151</f>
        <v>0</v>
      </c>
      <c r="AP151" s="64">
        <f>periods!AP151</f>
        <v>0</v>
      </c>
      <c r="AQ151" s="64">
        <f>periods!AQ151</f>
        <v>0</v>
      </c>
      <c r="AR151" s="64">
        <f>periods!AR151</f>
        <v>0</v>
      </c>
      <c r="AS151" s="4">
        <f t="shared" si="63"/>
        <v>0</v>
      </c>
      <c r="AT151" t="str">
        <f t="shared" si="64"/>
        <v>Occupiable units (opt)</v>
      </c>
      <c r="AU151" t="e">
        <f t="shared" si="65"/>
        <v>#VALUE!</v>
      </c>
      <c r="AV151">
        <f t="shared" si="66"/>
        <v>0</v>
      </c>
      <c r="AW151">
        <f t="shared" si="67"/>
        <v>0</v>
      </c>
      <c r="AX151">
        <f t="shared" si="68"/>
        <v>0</v>
      </c>
      <c r="AY151" s="8">
        <f t="shared" si="69"/>
        <v>0</v>
      </c>
      <c r="AZ151" t="e">
        <f t="shared" si="70"/>
        <v>#VALUE!</v>
      </c>
      <c r="BA151">
        <f t="shared" si="71"/>
        <v>0</v>
      </c>
      <c r="BB151">
        <f t="shared" si="72"/>
        <v>0</v>
      </c>
      <c r="BC151">
        <f t="shared" si="73"/>
        <v>0</v>
      </c>
      <c r="BD151">
        <f t="shared" si="74"/>
        <v>0</v>
      </c>
      <c r="BE151" t="e">
        <f t="shared" si="75"/>
        <v>#VALUE!</v>
      </c>
      <c r="BF151" t="e">
        <f t="shared" si="76"/>
        <v>#VALUE!</v>
      </c>
      <c r="BG151" t="e">
        <f t="shared" si="77"/>
        <v>#VALUE!</v>
      </c>
      <c r="BH151">
        <f t="shared" si="78"/>
        <v>0</v>
      </c>
      <c r="BI151">
        <f t="shared" si="79"/>
        <v>0</v>
      </c>
      <c r="BJ151">
        <f t="shared" si="80"/>
        <v>0</v>
      </c>
      <c r="BK151">
        <f t="shared" si="81"/>
        <v>0</v>
      </c>
      <c r="BL151">
        <f t="shared" si="82"/>
        <v>0</v>
      </c>
      <c r="BM151">
        <f t="shared" si="83"/>
        <v>0</v>
      </c>
      <c r="BN151">
        <f t="shared" si="84"/>
        <v>0</v>
      </c>
      <c r="BO151">
        <f t="shared" si="85"/>
        <v>0</v>
      </c>
      <c r="BP151">
        <f t="shared" si="58"/>
        <v>0</v>
      </c>
      <c r="BQ151">
        <f t="shared" si="59"/>
        <v>0</v>
      </c>
      <c r="BR151">
        <f t="shared" si="60"/>
        <v>0</v>
      </c>
      <c r="BS151">
        <f t="shared" si="61"/>
        <v>0</v>
      </c>
      <c r="BT151">
        <f t="shared" si="62"/>
        <v>0</v>
      </c>
      <c r="BU151">
        <f t="shared" si="86"/>
        <v>0</v>
      </c>
    </row>
    <row r="152" spans="1:73" x14ac:dyDescent="0.2">
      <c r="A152" s="5">
        <f>periods!$A152</f>
        <v>0</v>
      </c>
      <c r="B152" s="5">
        <f>IF(ISBLANK(periods!$AC152), periods!$A153, periods!$AC152)</f>
        <v>0</v>
      </c>
      <c r="C152" t="e">
        <f>IF(ISBLANK(periods!$C152), output_periods!$AU151, periods!$C152)</f>
        <v>#VALUE!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 t="e">
        <f>IF(ISBLANK(periods!$L152), output_periods!$AZ151, periods!$L152)</f>
        <v>#VALUE!</v>
      </c>
      <c r="M152" t="str">
        <f>IF(ISBLANK(periods!$M152), output_periods!$M151, periods!$M152)</f>
        <v>Occupiable units (opt)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 t="str">
        <f>IF(ISBLANK(periods!$AA152), output_periods!$AA151, periods!$AA152)</f>
        <v>Monthly Average Rent (optional)</v>
      </c>
      <c r="AB152" t="str">
        <f>IF(ISBLANK(periods!$AB152), output_periods!$AB151, periods!$AB152)</f>
        <v>Lowest Monthly Rent (optional)</v>
      </c>
      <c r="AC152" s="69">
        <f>periods!AC152</f>
        <v>0</v>
      </c>
      <c r="AD152" s="64">
        <f>periods!AD152</f>
        <v>0</v>
      </c>
      <c r="AE152" s="64">
        <f>periods!AE152</f>
        <v>0</v>
      </c>
      <c r="AF152" s="64">
        <f>periods!AF152</f>
        <v>0</v>
      </c>
      <c r="AG152" s="64">
        <f>periods!AG152</f>
        <v>0</v>
      </c>
      <c r="AH152" s="64">
        <f>periods!AH152</f>
        <v>0</v>
      </c>
      <c r="AI152" s="64">
        <f>periods!AI152</f>
        <v>0</v>
      </c>
      <c r="AJ152" s="64">
        <f>periods!AJ152</f>
        <v>0</v>
      </c>
      <c r="AK152" s="64">
        <f>periods!AK152</f>
        <v>0</v>
      </c>
      <c r="AL152" s="64">
        <f>periods!AL152</f>
        <v>0</v>
      </c>
      <c r="AM152" s="64">
        <f>periods!AM152</f>
        <v>0</v>
      </c>
      <c r="AN152" s="72">
        <f>periods!AN152</f>
        <v>0</v>
      </c>
      <c r="AO152" s="72">
        <f>periods!AO152</f>
        <v>0</v>
      </c>
      <c r="AP152" s="64">
        <f>periods!AP152</f>
        <v>0</v>
      </c>
      <c r="AQ152" s="64">
        <f>periods!AQ152</f>
        <v>0</v>
      </c>
      <c r="AR152" s="64">
        <f>periods!AR152</f>
        <v>0</v>
      </c>
      <c r="AS152" s="4">
        <f t="shared" si="63"/>
        <v>0</v>
      </c>
      <c r="AT152" t="str">
        <f t="shared" si="64"/>
        <v>Occupiable units (opt)</v>
      </c>
      <c r="AU152" t="e">
        <f t="shared" si="65"/>
        <v>#VALUE!</v>
      </c>
      <c r="AV152">
        <f t="shared" si="66"/>
        <v>0</v>
      </c>
      <c r="AW152">
        <f t="shared" si="67"/>
        <v>0</v>
      </c>
      <c r="AX152">
        <f t="shared" si="68"/>
        <v>0</v>
      </c>
      <c r="AY152" s="8">
        <f t="shared" si="69"/>
        <v>0</v>
      </c>
      <c r="AZ152" t="e">
        <f t="shared" si="70"/>
        <v>#VALUE!</v>
      </c>
      <c r="BA152">
        <f t="shared" si="71"/>
        <v>0</v>
      </c>
      <c r="BB152">
        <f t="shared" si="72"/>
        <v>0</v>
      </c>
      <c r="BC152">
        <f t="shared" si="73"/>
        <v>0</v>
      </c>
      <c r="BD152">
        <f t="shared" si="74"/>
        <v>0</v>
      </c>
      <c r="BE152" t="e">
        <f t="shared" si="75"/>
        <v>#VALUE!</v>
      </c>
      <c r="BF152" t="e">
        <f t="shared" si="76"/>
        <v>#VALUE!</v>
      </c>
      <c r="BG152" t="e">
        <f t="shared" si="77"/>
        <v>#VALUE!</v>
      </c>
      <c r="BH152">
        <f t="shared" si="78"/>
        <v>0</v>
      </c>
      <c r="BI152">
        <f t="shared" si="79"/>
        <v>0</v>
      </c>
      <c r="BJ152">
        <f t="shared" si="80"/>
        <v>0</v>
      </c>
      <c r="BK152">
        <f t="shared" si="81"/>
        <v>0</v>
      </c>
      <c r="BL152">
        <f t="shared" si="82"/>
        <v>0</v>
      </c>
      <c r="BM152">
        <f t="shared" si="83"/>
        <v>0</v>
      </c>
      <c r="BN152">
        <f t="shared" si="84"/>
        <v>0</v>
      </c>
      <c r="BO152">
        <f t="shared" si="85"/>
        <v>0</v>
      </c>
      <c r="BP152">
        <f t="shared" si="58"/>
        <v>0</v>
      </c>
      <c r="BQ152">
        <f t="shared" si="59"/>
        <v>0</v>
      </c>
      <c r="BR152">
        <f t="shared" si="60"/>
        <v>0</v>
      </c>
      <c r="BS152">
        <f t="shared" si="61"/>
        <v>0</v>
      </c>
      <c r="BT152">
        <f t="shared" si="62"/>
        <v>0</v>
      </c>
      <c r="BU152">
        <f t="shared" si="86"/>
        <v>0</v>
      </c>
    </row>
    <row r="153" spans="1:73" x14ac:dyDescent="0.2">
      <c r="A153" s="5">
        <f>periods!$A153</f>
        <v>0</v>
      </c>
      <c r="B153" s="5">
        <f>IF(ISBLANK(periods!$AC153), periods!$A154, periods!$AC153)</f>
        <v>0</v>
      </c>
      <c r="C153" t="e">
        <f>IF(ISBLANK(periods!$C153), output_periods!$AU152, periods!$C153)</f>
        <v>#VALUE!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 t="e">
        <f>IF(ISBLANK(periods!$L153), output_periods!$AZ152, periods!$L153)</f>
        <v>#VALUE!</v>
      </c>
      <c r="M153" t="str">
        <f>IF(ISBLANK(periods!$M153), output_periods!$M152, periods!$M153)</f>
        <v>Occupiable units (opt)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 t="str">
        <f>IF(ISBLANK(periods!$AA153), output_periods!$AA152, periods!$AA153)</f>
        <v>Monthly Average Rent (optional)</v>
      </c>
      <c r="AB153" t="str">
        <f>IF(ISBLANK(periods!$AB153), output_periods!$AB152, periods!$AB153)</f>
        <v>Lowest Monthly Rent (optional)</v>
      </c>
      <c r="AC153" s="69">
        <f>periods!AC153</f>
        <v>0</v>
      </c>
      <c r="AD153" s="64">
        <f>periods!AD153</f>
        <v>0</v>
      </c>
      <c r="AE153" s="64">
        <f>periods!AE153</f>
        <v>0</v>
      </c>
      <c r="AF153" s="64">
        <f>periods!AF153</f>
        <v>0</v>
      </c>
      <c r="AG153" s="64">
        <f>periods!AG153</f>
        <v>0</v>
      </c>
      <c r="AH153" s="64">
        <f>periods!AH153</f>
        <v>0</v>
      </c>
      <c r="AI153" s="64">
        <f>periods!AI153</f>
        <v>0</v>
      </c>
      <c r="AJ153" s="64">
        <f>periods!AJ153</f>
        <v>0</v>
      </c>
      <c r="AK153" s="64">
        <f>periods!AK153</f>
        <v>0</v>
      </c>
      <c r="AL153" s="64">
        <f>periods!AL153</f>
        <v>0</v>
      </c>
      <c r="AM153" s="64">
        <f>periods!AM153</f>
        <v>0</v>
      </c>
      <c r="AN153" s="72">
        <f>periods!AN153</f>
        <v>0</v>
      </c>
      <c r="AO153" s="72">
        <f>periods!AO153</f>
        <v>0</v>
      </c>
      <c r="AP153" s="64">
        <f>periods!AP153</f>
        <v>0</v>
      </c>
      <c r="AQ153" s="64">
        <f>periods!AQ153</f>
        <v>0</v>
      </c>
      <c r="AR153" s="64">
        <f>periods!AR153</f>
        <v>0</v>
      </c>
      <c r="AS153" s="4">
        <f t="shared" si="63"/>
        <v>0</v>
      </c>
      <c r="AT153" t="str">
        <f t="shared" si="64"/>
        <v>Occupiable units (opt)</v>
      </c>
      <c r="AU153" t="e">
        <f t="shared" si="65"/>
        <v>#VALUE!</v>
      </c>
      <c r="AV153">
        <f t="shared" si="66"/>
        <v>0</v>
      </c>
      <c r="AW153">
        <f t="shared" si="67"/>
        <v>0</v>
      </c>
      <c r="AX153">
        <f t="shared" si="68"/>
        <v>0</v>
      </c>
      <c r="AY153" s="8">
        <f t="shared" si="69"/>
        <v>0</v>
      </c>
      <c r="AZ153" t="e">
        <f t="shared" si="70"/>
        <v>#VALUE!</v>
      </c>
      <c r="BA153">
        <f t="shared" si="71"/>
        <v>0</v>
      </c>
      <c r="BB153">
        <f t="shared" si="72"/>
        <v>0</v>
      </c>
      <c r="BC153">
        <f t="shared" si="73"/>
        <v>0</v>
      </c>
      <c r="BD153">
        <f t="shared" si="74"/>
        <v>0</v>
      </c>
      <c r="BE153" t="e">
        <f t="shared" si="75"/>
        <v>#VALUE!</v>
      </c>
      <c r="BF153" t="e">
        <f t="shared" si="76"/>
        <v>#VALUE!</v>
      </c>
      <c r="BG153" t="e">
        <f t="shared" si="77"/>
        <v>#VALUE!</v>
      </c>
      <c r="BH153">
        <f t="shared" si="78"/>
        <v>0</v>
      </c>
      <c r="BI153">
        <f t="shared" si="79"/>
        <v>0</v>
      </c>
      <c r="BJ153">
        <f t="shared" si="80"/>
        <v>0</v>
      </c>
      <c r="BK153">
        <f t="shared" si="81"/>
        <v>0</v>
      </c>
      <c r="BL153">
        <f t="shared" si="82"/>
        <v>0</v>
      </c>
      <c r="BM153">
        <f t="shared" si="83"/>
        <v>0</v>
      </c>
      <c r="BN153">
        <f t="shared" si="84"/>
        <v>0</v>
      </c>
      <c r="BO153">
        <f t="shared" si="85"/>
        <v>0</v>
      </c>
      <c r="BP153">
        <f t="shared" si="58"/>
        <v>0</v>
      </c>
      <c r="BQ153">
        <f t="shared" si="59"/>
        <v>0</v>
      </c>
      <c r="BR153">
        <f t="shared" si="60"/>
        <v>0</v>
      </c>
      <c r="BS153">
        <f t="shared" si="61"/>
        <v>0</v>
      </c>
      <c r="BT153">
        <f t="shared" si="62"/>
        <v>0</v>
      </c>
      <c r="BU153">
        <f t="shared" si="86"/>
        <v>0</v>
      </c>
    </row>
    <row r="154" spans="1:73" x14ac:dyDescent="0.2">
      <c r="A154" s="5">
        <f>periods!$A154</f>
        <v>0</v>
      </c>
      <c r="B154" s="5">
        <f>IF(ISBLANK(periods!$AC154), periods!$A155, periods!$AC154)</f>
        <v>0</v>
      </c>
      <c r="C154" t="e">
        <f>IF(ISBLANK(periods!$C154), output_periods!$AU153, periods!$C154)</f>
        <v>#VALUE!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 t="e">
        <f>IF(ISBLANK(periods!$L154), output_periods!$AZ153, periods!$L154)</f>
        <v>#VALUE!</v>
      </c>
      <c r="M154" t="str">
        <f>IF(ISBLANK(periods!$M154), output_periods!$M153, periods!$M154)</f>
        <v>Occupiable units (opt)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 t="str">
        <f>IF(ISBLANK(periods!$AA154), output_periods!$AA153, periods!$AA154)</f>
        <v>Monthly Average Rent (optional)</v>
      </c>
      <c r="AB154" t="str">
        <f>IF(ISBLANK(periods!$AB154), output_periods!$AB153, periods!$AB154)</f>
        <v>Lowest Monthly Rent (optional)</v>
      </c>
      <c r="AC154" s="69">
        <f>periods!AC154</f>
        <v>0</v>
      </c>
      <c r="AD154" s="64">
        <f>periods!AD154</f>
        <v>0</v>
      </c>
      <c r="AE154" s="64">
        <f>periods!AE154</f>
        <v>0</v>
      </c>
      <c r="AF154" s="64">
        <f>periods!AF154</f>
        <v>0</v>
      </c>
      <c r="AG154" s="64">
        <f>periods!AG154</f>
        <v>0</v>
      </c>
      <c r="AH154" s="64">
        <f>periods!AH154</f>
        <v>0</v>
      </c>
      <c r="AI154" s="64">
        <f>periods!AI154</f>
        <v>0</v>
      </c>
      <c r="AJ154" s="64">
        <f>periods!AJ154</f>
        <v>0</v>
      </c>
      <c r="AK154" s="64">
        <f>periods!AK154</f>
        <v>0</v>
      </c>
      <c r="AL154" s="64">
        <f>periods!AL154</f>
        <v>0</v>
      </c>
      <c r="AM154" s="64">
        <f>periods!AM154</f>
        <v>0</v>
      </c>
      <c r="AN154" s="72">
        <f>periods!AN154</f>
        <v>0</v>
      </c>
      <c r="AO154" s="72">
        <f>periods!AO154</f>
        <v>0</v>
      </c>
      <c r="AP154" s="64">
        <f>periods!AP154</f>
        <v>0</v>
      </c>
      <c r="AQ154" s="64">
        <f>periods!AQ154</f>
        <v>0</v>
      </c>
      <c r="AR154" s="64">
        <f>periods!AR154</f>
        <v>0</v>
      </c>
      <c r="AS154" s="4">
        <f t="shared" si="63"/>
        <v>0</v>
      </c>
      <c r="AT154" t="str">
        <f t="shared" si="64"/>
        <v>Occupiable units (opt)</v>
      </c>
      <c r="AU154" t="e">
        <f t="shared" si="65"/>
        <v>#VALUE!</v>
      </c>
      <c r="AV154">
        <f t="shared" si="66"/>
        <v>0</v>
      </c>
      <c r="AW154">
        <f t="shared" si="67"/>
        <v>0</v>
      </c>
      <c r="AX154">
        <f t="shared" si="68"/>
        <v>0</v>
      </c>
      <c r="AY154" s="8">
        <f t="shared" si="69"/>
        <v>0</v>
      </c>
      <c r="AZ154" t="e">
        <f t="shared" si="70"/>
        <v>#VALUE!</v>
      </c>
      <c r="BA154">
        <f t="shared" si="71"/>
        <v>0</v>
      </c>
      <c r="BB154">
        <f t="shared" si="72"/>
        <v>0</v>
      </c>
      <c r="BC154">
        <f t="shared" si="73"/>
        <v>0</v>
      </c>
      <c r="BD154">
        <f t="shared" si="74"/>
        <v>0</v>
      </c>
      <c r="BE154" t="e">
        <f t="shared" si="75"/>
        <v>#VALUE!</v>
      </c>
      <c r="BF154" t="e">
        <f t="shared" si="76"/>
        <v>#VALUE!</v>
      </c>
      <c r="BG154" t="e">
        <f t="shared" si="77"/>
        <v>#VALUE!</v>
      </c>
      <c r="BH154">
        <f t="shared" si="78"/>
        <v>0</v>
      </c>
      <c r="BI154">
        <f t="shared" si="79"/>
        <v>0</v>
      </c>
      <c r="BJ154">
        <f t="shared" si="80"/>
        <v>0</v>
      </c>
      <c r="BK154">
        <f t="shared" si="81"/>
        <v>0</v>
      </c>
      <c r="BL154">
        <f t="shared" si="82"/>
        <v>0</v>
      </c>
      <c r="BM154">
        <f t="shared" si="83"/>
        <v>0</v>
      </c>
      <c r="BN154">
        <f t="shared" si="84"/>
        <v>0</v>
      </c>
      <c r="BO154">
        <f t="shared" si="85"/>
        <v>0</v>
      </c>
      <c r="BP154">
        <f t="shared" si="58"/>
        <v>0</v>
      </c>
      <c r="BQ154">
        <f t="shared" si="59"/>
        <v>0</v>
      </c>
      <c r="BR154">
        <f t="shared" si="60"/>
        <v>0</v>
      </c>
      <c r="BS154">
        <f t="shared" si="61"/>
        <v>0</v>
      </c>
      <c r="BT154">
        <f t="shared" si="62"/>
        <v>0</v>
      </c>
      <c r="BU154">
        <f t="shared" si="86"/>
        <v>0</v>
      </c>
    </row>
    <row r="155" spans="1:73" x14ac:dyDescent="0.2">
      <c r="A155" s="5">
        <f>periods!$A155</f>
        <v>0</v>
      </c>
      <c r="B155" s="5">
        <f>IF(ISBLANK(periods!$AC155), periods!$A156, periods!$AC155)</f>
        <v>0</v>
      </c>
      <c r="C155" t="e">
        <f>IF(ISBLANK(periods!$C155), output_periods!$AU154, periods!$C155)</f>
        <v>#VALUE!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 t="e">
        <f>IF(ISBLANK(periods!$L155), output_periods!$AZ154, periods!$L155)</f>
        <v>#VALUE!</v>
      </c>
      <c r="M155" t="str">
        <f>IF(ISBLANK(periods!$M155), output_periods!$M154, periods!$M155)</f>
        <v>Occupiable units (opt)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 t="str">
        <f>IF(ISBLANK(periods!$AA155), output_periods!$AA154, periods!$AA155)</f>
        <v>Monthly Average Rent (optional)</v>
      </c>
      <c r="AB155" t="str">
        <f>IF(ISBLANK(periods!$AB155), output_periods!$AB154, periods!$AB155)</f>
        <v>Lowest Monthly Rent (optional)</v>
      </c>
      <c r="AC155" s="69">
        <f>periods!AC155</f>
        <v>0</v>
      </c>
      <c r="AD155" s="64">
        <f>periods!AD155</f>
        <v>0</v>
      </c>
      <c r="AE155" s="64">
        <f>periods!AE155</f>
        <v>0</v>
      </c>
      <c r="AF155" s="64">
        <f>periods!AF155</f>
        <v>0</v>
      </c>
      <c r="AG155" s="64">
        <f>periods!AG155</f>
        <v>0</v>
      </c>
      <c r="AH155" s="64">
        <f>periods!AH155</f>
        <v>0</v>
      </c>
      <c r="AI155" s="64">
        <f>periods!AI155</f>
        <v>0</v>
      </c>
      <c r="AJ155" s="64">
        <f>periods!AJ155</f>
        <v>0</v>
      </c>
      <c r="AK155" s="64">
        <f>periods!AK155</f>
        <v>0</v>
      </c>
      <c r="AL155" s="64">
        <f>periods!AL155</f>
        <v>0</v>
      </c>
      <c r="AM155" s="64">
        <f>periods!AM155</f>
        <v>0</v>
      </c>
      <c r="AN155" s="72">
        <f>periods!AN155</f>
        <v>0</v>
      </c>
      <c r="AO155" s="72">
        <f>periods!AO155</f>
        <v>0</v>
      </c>
      <c r="AP155" s="64">
        <f>periods!AP155</f>
        <v>0</v>
      </c>
      <c r="AQ155" s="64">
        <f>periods!AQ155</f>
        <v>0</v>
      </c>
      <c r="AR155" s="64">
        <f>periods!AR155</f>
        <v>0</v>
      </c>
      <c r="AS155" s="4">
        <f t="shared" si="63"/>
        <v>0</v>
      </c>
      <c r="AT155" t="str">
        <f t="shared" si="64"/>
        <v>Occupiable units (opt)</v>
      </c>
      <c r="AU155" t="e">
        <f t="shared" si="65"/>
        <v>#VALUE!</v>
      </c>
      <c r="AV155">
        <f t="shared" si="66"/>
        <v>0</v>
      </c>
      <c r="AW155">
        <f t="shared" si="67"/>
        <v>0</v>
      </c>
      <c r="AX155">
        <f t="shared" si="68"/>
        <v>0</v>
      </c>
      <c r="AY155" s="8">
        <f t="shared" si="69"/>
        <v>0</v>
      </c>
      <c r="AZ155" t="e">
        <f t="shared" si="70"/>
        <v>#VALUE!</v>
      </c>
      <c r="BA155">
        <f t="shared" si="71"/>
        <v>0</v>
      </c>
      <c r="BB155">
        <f t="shared" si="72"/>
        <v>0</v>
      </c>
      <c r="BC155">
        <f t="shared" si="73"/>
        <v>0</v>
      </c>
      <c r="BD155">
        <f t="shared" si="74"/>
        <v>0</v>
      </c>
      <c r="BE155" t="e">
        <f t="shared" si="75"/>
        <v>#VALUE!</v>
      </c>
      <c r="BF155" t="e">
        <f t="shared" si="76"/>
        <v>#VALUE!</v>
      </c>
      <c r="BG155" t="e">
        <f t="shared" si="77"/>
        <v>#VALUE!</v>
      </c>
      <c r="BH155">
        <f t="shared" si="78"/>
        <v>0</v>
      </c>
      <c r="BI155">
        <f t="shared" si="79"/>
        <v>0</v>
      </c>
      <c r="BJ155">
        <f t="shared" si="80"/>
        <v>0</v>
      </c>
      <c r="BK155">
        <f t="shared" si="81"/>
        <v>0</v>
      </c>
      <c r="BL155">
        <f t="shared" si="82"/>
        <v>0</v>
      </c>
      <c r="BM155">
        <f t="shared" si="83"/>
        <v>0</v>
      </c>
      <c r="BN155">
        <f t="shared" si="84"/>
        <v>0</v>
      </c>
      <c r="BO155">
        <f t="shared" si="85"/>
        <v>0</v>
      </c>
      <c r="BP155">
        <f t="shared" si="58"/>
        <v>0</v>
      </c>
      <c r="BQ155">
        <f t="shared" si="59"/>
        <v>0</v>
      </c>
      <c r="BR155">
        <f t="shared" si="60"/>
        <v>0</v>
      </c>
      <c r="BS155">
        <f t="shared" si="61"/>
        <v>0</v>
      </c>
      <c r="BT155">
        <f t="shared" si="62"/>
        <v>0</v>
      </c>
      <c r="BU155">
        <f t="shared" si="86"/>
        <v>0</v>
      </c>
    </row>
    <row r="156" spans="1:73" x14ac:dyDescent="0.2">
      <c r="A156" s="5">
        <f>periods!$A156</f>
        <v>0</v>
      </c>
      <c r="B156" s="5">
        <f>IF(ISBLANK(periods!$AC156), periods!$A157, periods!$AC156)</f>
        <v>0</v>
      </c>
      <c r="C156" t="e">
        <f>IF(ISBLANK(periods!$C156), output_periods!$AU155, periods!$C156)</f>
        <v>#VALUE!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 t="e">
        <f>IF(ISBLANK(periods!$L156), output_periods!$AZ155, periods!$L156)</f>
        <v>#VALUE!</v>
      </c>
      <c r="M156" t="str">
        <f>IF(ISBLANK(periods!$M156), output_periods!$M155, periods!$M156)</f>
        <v>Occupiable units (opt)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 t="str">
        <f>IF(ISBLANK(periods!$AA156), output_periods!$AA155, periods!$AA156)</f>
        <v>Monthly Average Rent (optional)</v>
      </c>
      <c r="AB156" t="str">
        <f>IF(ISBLANK(periods!$AB156), output_periods!$AB155, periods!$AB156)</f>
        <v>Lowest Monthly Rent (optional)</v>
      </c>
      <c r="AC156" s="69">
        <f>periods!AC156</f>
        <v>0</v>
      </c>
      <c r="AD156" s="64">
        <f>periods!AD156</f>
        <v>0</v>
      </c>
      <c r="AE156" s="64">
        <f>periods!AE156</f>
        <v>0</v>
      </c>
      <c r="AF156" s="64">
        <f>periods!AF156</f>
        <v>0</v>
      </c>
      <c r="AG156" s="64">
        <f>periods!AG156</f>
        <v>0</v>
      </c>
      <c r="AH156" s="64">
        <f>periods!AH156</f>
        <v>0</v>
      </c>
      <c r="AI156" s="64">
        <f>periods!AI156</f>
        <v>0</v>
      </c>
      <c r="AJ156" s="64">
        <f>periods!AJ156</f>
        <v>0</v>
      </c>
      <c r="AK156" s="64">
        <f>periods!AK156</f>
        <v>0</v>
      </c>
      <c r="AL156" s="64">
        <f>periods!AL156</f>
        <v>0</v>
      </c>
      <c r="AM156" s="64">
        <f>periods!AM156</f>
        <v>0</v>
      </c>
      <c r="AN156" s="72">
        <f>periods!AN156</f>
        <v>0</v>
      </c>
      <c r="AO156" s="72">
        <f>periods!AO156</f>
        <v>0</v>
      </c>
      <c r="AP156" s="64">
        <f>periods!AP156</f>
        <v>0</v>
      </c>
      <c r="AQ156" s="64">
        <f>periods!AQ156</f>
        <v>0</v>
      </c>
      <c r="AR156" s="64">
        <f>periods!AR156</f>
        <v>0</v>
      </c>
      <c r="AS156" s="4">
        <f t="shared" si="63"/>
        <v>0</v>
      </c>
      <c r="AT156" t="str">
        <f t="shared" si="64"/>
        <v>Occupiable units (opt)</v>
      </c>
      <c r="AU156" t="e">
        <f t="shared" si="65"/>
        <v>#VALUE!</v>
      </c>
      <c r="AV156">
        <f t="shared" si="66"/>
        <v>0</v>
      </c>
      <c r="AW156">
        <f t="shared" si="67"/>
        <v>0</v>
      </c>
      <c r="AX156">
        <f t="shared" si="68"/>
        <v>0</v>
      </c>
      <c r="AY156" s="8">
        <f t="shared" si="69"/>
        <v>0</v>
      </c>
      <c r="AZ156" t="e">
        <f t="shared" si="70"/>
        <v>#VALUE!</v>
      </c>
      <c r="BA156">
        <f t="shared" si="71"/>
        <v>0</v>
      </c>
      <c r="BB156">
        <f t="shared" si="72"/>
        <v>0</v>
      </c>
      <c r="BC156">
        <f t="shared" si="73"/>
        <v>0</v>
      </c>
      <c r="BD156">
        <f t="shared" si="74"/>
        <v>0</v>
      </c>
      <c r="BE156" t="e">
        <f t="shared" si="75"/>
        <v>#VALUE!</v>
      </c>
      <c r="BF156" t="e">
        <f t="shared" si="76"/>
        <v>#VALUE!</v>
      </c>
      <c r="BG156" t="e">
        <f t="shared" si="77"/>
        <v>#VALUE!</v>
      </c>
      <c r="BH156">
        <f t="shared" si="78"/>
        <v>0</v>
      </c>
      <c r="BI156">
        <f t="shared" si="79"/>
        <v>0</v>
      </c>
      <c r="BJ156">
        <f t="shared" si="80"/>
        <v>0</v>
      </c>
      <c r="BK156">
        <f t="shared" si="81"/>
        <v>0</v>
      </c>
      <c r="BL156">
        <f t="shared" si="82"/>
        <v>0</v>
      </c>
      <c r="BM156">
        <f t="shared" si="83"/>
        <v>0</v>
      </c>
      <c r="BN156">
        <f t="shared" si="84"/>
        <v>0</v>
      </c>
      <c r="BO156">
        <f t="shared" si="85"/>
        <v>0</v>
      </c>
      <c r="BP156">
        <f t="shared" si="58"/>
        <v>0</v>
      </c>
      <c r="BQ156">
        <f t="shared" si="59"/>
        <v>0</v>
      </c>
      <c r="BR156">
        <f t="shared" si="60"/>
        <v>0</v>
      </c>
      <c r="BS156">
        <f t="shared" si="61"/>
        <v>0</v>
      </c>
      <c r="BT156">
        <f t="shared" si="62"/>
        <v>0</v>
      </c>
      <c r="BU156">
        <f t="shared" si="86"/>
        <v>0</v>
      </c>
    </row>
    <row r="157" spans="1:73" x14ac:dyDescent="0.2">
      <c r="A157" s="5">
        <f>periods!$A157</f>
        <v>0</v>
      </c>
      <c r="B157" s="5">
        <f>IF(ISBLANK(periods!$AC157), periods!$A158, periods!$AC157)</f>
        <v>0</v>
      </c>
      <c r="C157" t="e">
        <f>IF(ISBLANK(periods!$C157), output_periods!$AU156, periods!$C157)</f>
        <v>#VALUE!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 t="e">
        <f>IF(ISBLANK(periods!$L157), output_periods!$AZ156, periods!$L157)</f>
        <v>#VALUE!</v>
      </c>
      <c r="M157" t="str">
        <f>IF(ISBLANK(periods!$M157), output_periods!$M156, periods!$M157)</f>
        <v>Occupiable units (opt)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 t="str">
        <f>IF(ISBLANK(periods!$AA157), output_periods!$AA156, periods!$AA157)</f>
        <v>Monthly Average Rent (optional)</v>
      </c>
      <c r="AB157" t="str">
        <f>IF(ISBLANK(periods!$AB157), output_periods!$AB156, periods!$AB157)</f>
        <v>Lowest Monthly Rent (optional)</v>
      </c>
      <c r="AC157" s="69">
        <f>periods!AC157</f>
        <v>0</v>
      </c>
      <c r="AD157" s="64">
        <f>periods!AD157</f>
        <v>0</v>
      </c>
      <c r="AE157" s="64">
        <f>periods!AE157</f>
        <v>0</v>
      </c>
      <c r="AF157" s="64">
        <f>periods!AF157</f>
        <v>0</v>
      </c>
      <c r="AG157" s="64">
        <f>periods!AG157</f>
        <v>0</v>
      </c>
      <c r="AH157" s="64">
        <f>periods!AH157</f>
        <v>0</v>
      </c>
      <c r="AI157" s="64">
        <f>periods!AI157</f>
        <v>0</v>
      </c>
      <c r="AJ157" s="64">
        <f>periods!AJ157</f>
        <v>0</v>
      </c>
      <c r="AK157" s="64">
        <f>periods!AK157</f>
        <v>0</v>
      </c>
      <c r="AL157" s="64">
        <f>periods!AL157</f>
        <v>0</v>
      </c>
      <c r="AM157" s="64">
        <f>periods!AM157</f>
        <v>0</v>
      </c>
      <c r="AN157" s="72">
        <f>periods!AN157</f>
        <v>0</v>
      </c>
      <c r="AO157" s="72">
        <f>periods!AO157</f>
        <v>0</v>
      </c>
      <c r="AP157" s="64">
        <f>periods!AP157</f>
        <v>0</v>
      </c>
      <c r="AQ157" s="64">
        <f>periods!AQ157</f>
        <v>0</v>
      </c>
      <c r="AR157" s="64">
        <f>periods!AR157</f>
        <v>0</v>
      </c>
      <c r="AS157" s="4">
        <f t="shared" si="63"/>
        <v>0</v>
      </c>
      <c r="AT157" t="str">
        <f t="shared" si="64"/>
        <v>Occupiable units (opt)</v>
      </c>
      <c r="AU157" t="e">
        <f t="shared" si="65"/>
        <v>#VALUE!</v>
      </c>
      <c r="AV157">
        <f t="shared" si="66"/>
        <v>0</v>
      </c>
      <c r="AW157">
        <f t="shared" si="67"/>
        <v>0</v>
      </c>
      <c r="AX157">
        <f t="shared" si="68"/>
        <v>0</v>
      </c>
      <c r="AY157" s="8">
        <f t="shared" si="69"/>
        <v>0</v>
      </c>
      <c r="AZ157" t="e">
        <f t="shared" si="70"/>
        <v>#VALUE!</v>
      </c>
      <c r="BA157">
        <f t="shared" si="71"/>
        <v>0</v>
      </c>
      <c r="BB157">
        <f t="shared" si="72"/>
        <v>0</v>
      </c>
      <c r="BC157">
        <f t="shared" si="73"/>
        <v>0</v>
      </c>
      <c r="BD157">
        <f t="shared" si="74"/>
        <v>0</v>
      </c>
      <c r="BE157" t="e">
        <f t="shared" si="75"/>
        <v>#VALUE!</v>
      </c>
      <c r="BF157" t="e">
        <f t="shared" si="76"/>
        <v>#VALUE!</v>
      </c>
      <c r="BG157" t="e">
        <f t="shared" si="77"/>
        <v>#VALUE!</v>
      </c>
      <c r="BH157">
        <f t="shared" si="78"/>
        <v>0</v>
      </c>
      <c r="BI157">
        <f t="shared" si="79"/>
        <v>0</v>
      </c>
      <c r="BJ157">
        <f t="shared" si="80"/>
        <v>0</v>
      </c>
      <c r="BK157">
        <f t="shared" si="81"/>
        <v>0</v>
      </c>
      <c r="BL157">
        <f t="shared" si="82"/>
        <v>0</v>
      </c>
      <c r="BM157">
        <f t="shared" si="83"/>
        <v>0</v>
      </c>
      <c r="BN157">
        <f t="shared" si="84"/>
        <v>0</v>
      </c>
      <c r="BO157">
        <f t="shared" si="85"/>
        <v>0</v>
      </c>
      <c r="BP157">
        <f t="shared" si="58"/>
        <v>0</v>
      </c>
      <c r="BQ157">
        <f t="shared" si="59"/>
        <v>0</v>
      </c>
      <c r="BR157">
        <f t="shared" si="60"/>
        <v>0</v>
      </c>
      <c r="BS157">
        <f t="shared" si="61"/>
        <v>0</v>
      </c>
      <c r="BT157">
        <f t="shared" si="62"/>
        <v>0</v>
      </c>
      <c r="BU157">
        <f t="shared" si="86"/>
        <v>0</v>
      </c>
    </row>
    <row r="158" spans="1:73" x14ac:dyDescent="0.2">
      <c r="A158" s="5">
        <f>periods!$A158</f>
        <v>0</v>
      </c>
      <c r="B158" s="5">
        <f>IF(ISBLANK(periods!$AC158), periods!$A159, periods!$AC158)</f>
        <v>0</v>
      </c>
      <c r="C158" t="e">
        <f>IF(ISBLANK(periods!$C158), output_periods!$AU157, periods!$C158)</f>
        <v>#VALUE!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 t="e">
        <f>IF(ISBLANK(periods!$L158), output_periods!$AZ157, periods!$L158)</f>
        <v>#VALUE!</v>
      </c>
      <c r="M158" t="str">
        <f>IF(ISBLANK(periods!$M158), output_periods!$M157, periods!$M158)</f>
        <v>Occupiable units (opt)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 t="str">
        <f>IF(ISBLANK(periods!$AA158), output_periods!$AA157, periods!$AA158)</f>
        <v>Monthly Average Rent (optional)</v>
      </c>
      <c r="AB158" t="str">
        <f>IF(ISBLANK(periods!$AB158), output_periods!$AB157, periods!$AB158)</f>
        <v>Lowest Monthly Rent (optional)</v>
      </c>
      <c r="AC158" s="69">
        <f>periods!AC158</f>
        <v>0</v>
      </c>
      <c r="AD158" s="64">
        <f>periods!AD158</f>
        <v>0</v>
      </c>
      <c r="AE158" s="64">
        <f>periods!AE158</f>
        <v>0</v>
      </c>
      <c r="AF158" s="64">
        <f>periods!AF158</f>
        <v>0</v>
      </c>
      <c r="AG158" s="64">
        <f>periods!AG158</f>
        <v>0</v>
      </c>
      <c r="AH158" s="64">
        <f>periods!AH158</f>
        <v>0</v>
      </c>
      <c r="AI158" s="64">
        <f>periods!AI158</f>
        <v>0</v>
      </c>
      <c r="AJ158" s="64">
        <f>periods!AJ158</f>
        <v>0</v>
      </c>
      <c r="AK158" s="64">
        <f>periods!AK158</f>
        <v>0</v>
      </c>
      <c r="AL158" s="64">
        <f>periods!AL158</f>
        <v>0</v>
      </c>
      <c r="AM158" s="64">
        <f>periods!AM158</f>
        <v>0</v>
      </c>
      <c r="AN158" s="72">
        <f>periods!AN158</f>
        <v>0</v>
      </c>
      <c r="AO158" s="72">
        <f>periods!AO158</f>
        <v>0</v>
      </c>
      <c r="AP158" s="64">
        <f>periods!AP158</f>
        <v>0</v>
      </c>
      <c r="AQ158" s="64">
        <f>periods!AQ158</f>
        <v>0</v>
      </c>
      <c r="AR158" s="64">
        <f>periods!AR158</f>
        <v>0</v>
      </c>
      <c r="AS158" s="4">
        <f t="shared" si="63"/>
        <v>0</v>
      </c>
      <c r="AT158" t="str">
        <f t="shared" si="64"/>
        <v>Occupiable units (opt)</v>
      </c>
      <c r="AU158" t="e">
        <f t="shared" si="65"/>
        <v>#VALUE!</v>
      </c>
      <c r="AV158">
        <f t="shared" si="66"/>
        <v>0</v>
      </c>
      <c r="AW158">
        <f t="shared" si="67"/>
        <v>0</v>
      </c>
      <c r="AX158">
        <f t="shared" si="68"/>
        <v>0</v>
      </c>
      <c r="AY158" s="8">
        <f t="shared" si="69"/>
        <v>0</v>
      </c>
      <c r="AZ158" t="e">
        <f t="shared" si="70"/>
        <v>#VALUE!</v>
      </c>
      <c r="BA158">
        <f t="shared" si="71"/>
        <v>0</v>
      </c>
      <c r="BB158">
        <f t="shared" si="72"/>
        <v>0</v>
      </c>
      <c r="BC158">
        <f t="shared" si="73"/>
        <v>0</v>
      </c>
      <c r="BD158">
        <f t="shared" si="74"/>
        <v>0</v>
      </c>
      <c r="BE158" t="e">
        <f t="shared" si="75"/>
        <v>#VALUE!</v>
      </c>
      <c r="BF158" t="e">
        <f t="shared" si="76"/>
        <v>#VALUE!</v>
      </c>
      <c r="BG158" t="e">
        <f t="shared" si="77"/>
        <v>#VALUE!</v>
      </c>
      <c r="BH158">
        <f t="shared" si="78"/>
        <v>0</v>
      </c>
      <c r="BI158">
        <f t="shared" si="79"/>
        <v>0</v>
      </c>
      <c r="BJ158">
        <f t="shared" si="80"/>
        <v>0</v>
      </c>
      <c r="BK158">
        <f t="shared" si="81"/>
        <v>0</v>
      </c>
      <c r="BL158">
        <f t="shared" si="82"/>
        <v>0</v>
      </c>
      <c r="BM158">
        <f t="shared" si="83"/>
        <v>0</v>
      </c>
      <c r="BN158">
        <f t="shared" si="84"/>
        <v>0</v>
      </c>
      <c r="BO158">
        <f t="shared" si="85"/>
        <v>0</v>
      </c>
      <c r="BP158">
        <f t="shared" si="58"/>
        <v>0</v>
      </c>
      <c r="BQ158">
        <f t="shared" si="59"/>
        <v>0</v>
      </c>
      <c r="BR158">
        <f t="shared" si="60"/>
        <v>0</v>
      </c>
      <c r="BS158">
        <f t="shared" si="61"/>
        <v>0</v>
      </c>
      <c r="BT158">
        <f t="shared" si="62"/>
        <v>0</v>
      </c>
      <c r="BU158">
        <f t="shared" si="86"/>
        <v>0</v>
      </c>
    </row>
    <row r="159" spans="1:73" x14ac:dyDescent="0.2">
      <c r="A159" s="5">
        <f>periods!$A159</f>
        <v>0</v>
      </c>
      <c r="B159" s="5">
        <f>IF(ISBLANK(periods!$AC159), periods!$A160, periods!$AC159)</f>
        <v>0</v>
      </c>
      <c r="C159" t="e">
        <f>IF(ISBLANK(periods!$C159), output_periods!$AU158, periods!$C159)</f>
        <v>#VALUE!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 t="e">
        <f>IF(ISBLANK(periods!$L159), output_periods!$AZ158, periods!$L159)</f>
        <v>#VALUE!</v>
      </c>
      <c r="M159" t="str">
        <f>IF(ISBLANK(periods!$M159), output_periods!$M158, periods!$M159)</f>
        <v>Occupiable units (opt)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 t="str">
        <f>IF(ISBLANK(periods!$AA159), output_periods!$AA158, periods!$AA159)</f>
        <v>Monthly Average Rent (optional)</v>
      </c>
      <c r="AB159" t="str">
        <f>IF(ISBLANK(periods!$AB159), output_periods!$AB158, periods!$AB159)</f>
        <v>Lowest Monthly Rent (optional)</v>
      </c>
      <c r="AC159" s="69">
        <f>periods!AC159</f>
        <v>0</v>
      </c>
      <c r="AD159" s="64">
        <f>periods!AD159</f>
        <v>0</v>
      </c>
      <c r="AE159" s="64">
        <f>periods!AE159</f>
        <v>0</v>
      </c>
      <c r="AF159" s="64">
        <f>periods!AF159</f>
        <v>0</v>
      </c>
      <c r="AG159" s="64">
        <f>periods!AG159</f>
        <v>0</v>
      </c>
      <c r="AH159" s="64">
        <f>periods!AH159</f>
        <v>0</v>
      </c>
      <c r="AI159" s="64">
        <f>periods!AI159</f>
        <v>0</v>
      </c>
      <c r="AJ159" s="64">
        <f>periods!AJ159</f>
        <v>0</v>
      </c>
      <c r="AK159" s="64">
        <f>periods!AK159</f>
        <v>0</v>
      </c>
      <c r="AL159" s="64">
        <f>periods!AL159</f>
        <v>0</v>
      </c>
      <c r="AM159" s="64">
        <f>periods!AM159</f>
        <v>0</v>
      </c>
      <c r="AN159" s="72">
        <f>periods!AN159</f>
        <v>0</v>
      </c>
      <c r="AO159" s="72">
        <f>periods!AO159</f>
        <v>0</v>
      </c>
      <c r="AP159" s="64">
        <f>periods!AP159</f>
        <v>0</v>
      </c>
      <c r="AQ159" s="64">
        <f>periods!AQ159</f>
        <v>0</v>
      </c>
      <c r="AR159" s="64">
        <f>periods!AR159</f>
        <v>0</v>
      </c>
      <c r="AS159" s="4">
        <f t="shared" si="63"/>
        <v>0</v>
      </c>
      <c r="AT159" t="str">
        <f t="shared" si="64"/>
        <v>Occupiable units (opt)</v>
      </c>
      <c r="AU159" t="e">
        <f t="shared" si="65"/>
        <v>#VALUE!</v>
      </c>
      <c r="AV159">
        <f t="shared" si="66"/>
        <v>0</v>
      </c>
      <c r="AW159">
        <f t="shared" si="67"/>
        <v>0</v>
      </c>
      <c r="AX159">
        <f t="shared" si="68"/>
        <v>0</v>
      </c>
      <c r="AY159" s="8">
        <f t="shared" si="69"/>
        <v>0</v>
      </c>
      <c r="AZ159" t="e">
        <f t="shared" si="70"/>
        <v>#VALUE!</v>
      </c>
      <c r="BA159">
        <f t="shared" si="71"/>
        <v>0</v>
      </c>
      <c r="BB159">
        <f t="shared" si="72"/>
        <v>0</v>
      </c>
      <c r="BC159">
        <f t="shared" si="73"/>
        <v>0</v>
      </c>
      <c r="BD159">
        <f t="shared" si="74"/>
        <v>0</v>
      </c>
      <c r="BE159" t="e">
        <f t="shared" si="75"/>
        <v>#VALUE!</v>
      </c>
      <c r="BF159" t="e">
        <f t="shared" si="76"/>
        <v>#VALUE!</v>
      </c>
      <c r="BG159" t="e">
        <f t="shared" si="77"/>
        <v>#VALUE!</v>
      </c>
      <c r="BH159">
        <f t="shared" si="78"/>
        <v>0</v>
      </c>
      <c r="BI159">
        <f t="shared" si="79"/>
        <v>0</v>
      </c>
      <c r="BJ159">
        <f t="shared" si="80"/>
        <v>0</v>
      </c>
      <c r="BK159">
        <f t="shared" si="81"/>
        <v>0</v>
      </c>
      <c r="BL159">
        <f t="shared" si="82"/>
        <v>0</v>
      </c>
      <c r="BM159">
        <f t="shared" si="83"/>
        <v>0</v>
      </c>
      <c r="BN159">
        <f t="shared" si="84"/>
        <v>0</v>
      </c>
      <c r="BO159">
        <f t="shared" si="85"/>
        <v>0</v>
      </c>
      <c r="BP159">
        <f t="shared" si="58"/>
        <v>0</v>
      </c>
      <c r="BQ159">
        <f t="shared" si="59"/>
        <v>0</v>
      </c>
      <c r="BR159">
        <f t="shared" si="60"/>
        <v>0</v>
      </c>
      <c r="BS159">
        <f t="shared" si="61"/>
        <v>0</v>
      </c>
      <c r="BT159">
        <f t="shared" si="62"/>
        <v>0</v>
      </c>
      <c r="BU159">
        <f t="shared" si="86"/>
        <v>0</v>
      </c>
    </row>
    <row r="160" spans="1:73" x14ac:dyDescent="0.2">
      <c r="A160" s="5">
        <f>periods!$A160</f>
        <v>0</v>
      </c>
      <c r="B160" s="5">
        <f>IF(ISBLANK(periods!$AC160), periods!$A161, periods!$AC160)</f>
        <v>0</v>
      </c>
      <c r="C160" t="e">
        <f>IF(ISBLANK(periods!$C160), output_periods!$AU159, periods!$C160)</f>
        <v>#VALUE!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 t="e">
        <f>IF(ISBLANK(periods!$L160), output_periods!$AZ159, periods!$L160)</f>
        <v>#VALUE!</v>
      </c>
      <c r="M160" t="str">
        <f>IF(ISBLANK(periods!$M160), output_periods!$M159, periods!$M160)</f>
        <v>Occupiable units (opt)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 t="str">
        <f>IF(ISBLANK(periods!$AA160), output_periods!$AA159, periods!$AA160)</f>
        <v>Monthly Average Rent (optional)</v>
      </c>
      <c r="AB160" t="str">
        <f>IF(ISBLANK(periods!$AB160), output_periods!$AB159, periods!$AB160)</f>
        <v>Lowest Monthly Rent (optional)</v>
      </c>
      <c r="AC160" s="69">
        <f>periods!AC160</f>
        <v>0</v>
      </c>
      <c r="AD160" s="64">
        <f>periods!AD160</f>
        <v>0</v>
      </c>
      <c r="AE160" s="64">
        <f>periods!AE160</f>
        <v>0</v>
      </c>
      <c r="AF160" s="64">
        <f>periods!AF160</f>
        <v>0</v>
      </c>
      <c r="AG160" s="64">
        <f>periods!AG160</f>
        <v>0</v>
      </c>
      <c r="AH160" s="64">
        <f>periods!AH160</f>
        <v>0</v>
      </c>
      <c r="AI160" s="64">
        <f>periods!AI160</f>
        <v>0</v>
      </c>
      <c r="AJ160" s="64">
        <f>periods!AJ160</f>
        <v>0</v>
      </c>
      <c r="AK160" s="64">
        <f>periods!AK160</f>
        <v>0</v>
      </c>
      <c r="AL160" s="64">
        <f>periods!AL160</f>
        <v>0</v>
      </c>
      <c r="AM160" s="64">
        <f>periods!AM160</f>
        <v>0</v>
      </c>
      <c r="AN160" s="72">
        <f>periods!AN160</f>
        <v>0</v>
      </c>
      <c r="AO160" s="72">
        <f>periods!AO160</f>
        <v>0</v>
      </c>
      <c r="AP160" s="64">
        <f>periods!AP160</f>
        <v>0</v>
      </c>
      <c r="AQ160" s="64">
        <f>periods!AQ160</f>
        <v>0</v>
      </c>
      <c r="AR160" s="64">
        <f>periods!AR160</f>
        <v>0</v>
      </c>
      <c r="AS160" s="4">
        <f t="shared" si="63"/>
        <v>0</v>
      </c>
      <c r="AT160" t="str">
        <f t="shared" si="64"/>
        <v>Occupiable units (opt)</v>
      </c>
      <c r="AU160" t="e">
        <f t="shared" si="65"/>
        <v>#VALUE!</v>
      </c>
      <c r="AV160">
        <f t="shared" si="66"/>
        <v>0</v>
      </c>
      <c r="AW160">
        <f t="shared" si="67"/>
        <v>0</v>
      </c>
      <c r="AX160">
        <f t="shared" si="68"/>
        <v>0</v>
      </c>
      <c r="AY160" s="8">
        <f t="shared" si="69"/>
        <v>0</v>
      </c>
      <c r="AZ160" t="e">
        <f t="shared" si="70"/>
        <v>#VALUE!</v>
      </c>
      <c r="BA160">
        <f t="shared" si="71"/>
        <v>0</v>
      </c>
      <c r="BB160">
        <f t="shared" si="72"/>
        <v>0</v>
      </c>
      <c r="BC160">
        <f t="shared" si="73"/>
        <v>0</v>
      </c>
      <c r="BD160">
        <f t="shared" si="74"/>
        <v>0</v>
      </c>
      <c r="BE160" t="e">
        <f t="shared" si="75"/>
        <v>#VALUE!</v>
      </c>
      <c r="BF160" t="e">
        <f t="shared" si="76"/>
        <v>#VALUE!</v>
      </c>
      <c r="BG160" t="e">
        <f t="shared" si="77"/>
        <v>#VALUE!</v>
      </c>
      <c r="BH160">
        <f t="shared" si="78"/>
        <v>0</v>
      </c>
      <c r="BI160">
        <f t="shared" si="79"/>
        <v>0</v>
      </c>
      <c r="BJ160">
        <f t="shared" si="80"/>
        <v>0</v>
      </c>
      <c r="BK160">
        <f t="shared" si="81"/>
        <v>0</v>
      </c>
      <c r="BL160">
        <f t="shared" si="82"/>
        <v>0</v>
      </c>
      <c r="BM160">
        <f t="shared" si="83"/>
        <v>0</v>
      </c>
      <c r="BN160">
        <f t="shared" si="84"/>
        <v>0</v>
      </c>
      <c r="BO160">
        <f t="shared" si="85"/>
        <v>0</v>
      </c>
      <c r="BP160">
        <f t="shared" si="58"/>
        <v>0</v>
      </c>
      <c r="BQ160">
        <f t="shared" si="59"/>
        <v>0</v>
      </c>
      <c r="BR160">
        <f t="shared" si="60"/>
        <v>0</v>
      </c>
      <c r="BS160">
        <f t="shared" si="61"/>
        <v>0</v>
      </c>
      <c r="BT160">
        <f t="shared" si="62"/>
        <v>0</v>
      </c>
      <c r="BU160">
        <f t="shared" si="86"/>
        <v>0</v>
      </c>
    </row>
    <row r="161" spans="1:73" x14ac:dyDescent="0.2">
      <c r="A161" s="5">
        <f>periods!$A161</f>
        <v>0</v>
      </c>
      <c r="B161" s="5">
        <f>IF(ISBLANK(periods!$AC161), periods!$A162, periods!$AC161)</f>
        <v>0</v>
      </c>
      <c r="C161" t="e">
        <f>IF(ISBLANK(periods!$C161), output_periods!$AU160, periods!$C161)</f>
        <v>#VALUE!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 t="e">
        <f>IF(ISBLANK(periods!$L161), output_periods!$AZ160, periods!$L161)</f>
        <v>#VALUE!</v>
      </c>
      <c r="M161" t="str">
        <f>IF(ISBLANK(periods!$M161), output_periods!$M160, periods!$M161)</f>
        <v>Occupiable units (opt)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 t="str">
        <f>IF(ISBLANK(periods!$AA161), output_periods!$AA160, periods!$AA161)</f>
        <v>Monthly Average Rent (optional)</v>
      </c>
      <c r="AB161" t="str">
        <f>IF(ISBLANK(periods!$AB161), output_periods!$AB160, periods!$AB161)</f>
        <v>Lowest Monthly Rent (optional)</v>
      </c>
      <c r="AC161" s="69">
        <f>periods!AC161</f>
        <v>0</v>
      </c>
      <c r="AD161" s="64">
        <f>periods!AD161</f>
        <v>0</v>
      </c>
      <c r="AE161" s="64">
        <f>periods!AE161</f>
        <v>0</v>
      </c>
      <c r="AF161" s="64">
        <f>periods!AF161</f>
        <v>0</v>
      </c>
      <c r="AG161" s="64">
        <f>periods!AG161</f>
        <v>0</v>
      </c>
      <c r="AH161" s="64">
        <f>periods!AH161</f>
        <v>0</v>
      </c>
      <c r="AI161" s="64">
        <f>periods!AI161</f>
        <v>0</v>
      </c>
      <c r="AJ161" s="64">
        <f>periods!AJ161</f>
        <v>0</v>
      </c>
      <c r="AK161" s="64">
        <f>periods!AK161</f>
        <v>0</v>
      </c>
      <c r="AL161" s="64">
        <f>periods!AL161</f>
        <v>0</v>
      </c>
      <c r="AM161" s="64">
        <f>periods!AM161</f>
        <v>0</v>
      </c>
      <c r="AN161" s="72">
        <f>periods!AN161</f>
        <v>0</v>
      </c>
      <c r="AO161" s="72">
        <f>periods!AO161</f>
        <v>0</v>
      </c>
      <c r="AP161" s="64">
        <f>periods!AP161</f>
        <v>0</v>
      </c>
      <c r="AQ161" s="64">
        <f>periods!AQ161</f>
        <v>0</v>
      </c>
      <c r="AR161" s="64">
        <f>periods!AR161</f>
        <v>0</v>
      </c>
      <c r="AS161" s="4">
        <f t="shared" si="63"/>
        <v>0</v>
      </c>
      <c r="AT161" t="str">
        <f t="shared" si="64"/>
        <v>Occupiable units (opt)</v>
      </c>
      <c r="AU161" t="e">
        <f t="shared" si="65"/>
        <v>#VALUE!</v>
      </c>
      <c r="AV161">
        <f t="shared" si="66"/>
        <v>0</v>
      </c>
      <c r="AW161">
        <f t="shared" si="67"/>
        <v>0</v>
      </c>
      <c r="AX161">
        <f t="shared" si="68"/>
        <v>0</v>
      </c>
      <c r="AY161" s="8">
        <f t="shared" si="69"/>
        <v>0</v>
      </c>
      <c r="AZ161" t="e">
        <f t="shared" si="70"/>
        <v>#VALUE!</v>
      </c>
      <c r="BA161">
        <f t="shared" si="71"/>
        <v>0</v>
      </c>
      <c r="BB161">
        <f t="shared" si="72"/>
        <v>0</v>
      </c>
      <c r="BC161">
        <f t="shared" si="73"/>
        <v>0</v>
      </c>
      <c r="BD161">
        <f t="shared" si="74"/>
        <v>0</v>
      </c>
      <c r="BE161" t="e">
        <f t="shared" si="75"/>
        <v>#VALUE!</v>
      </c>
      <c r="BF161" t="e">
        <f t="shared" si="76"/>
        <v>#VALUE!</v>
      </c>
      <c r="BG161" t="e">
        <f t="shared" si="77"/>
        <v>#VALUE!</v>
      </c>
      <c r="BH161">
        <f t="shared" si="78"/>
        <v>0</v>
      </c>
      <c r="BI161">
        <f t="shared" si="79"/>
        <v>0</v>
      </c>
      <c r="BJ161">
        <f t="shared" si="80"/>
        <v>0</v>
      </c>
      <c r="BK161">
        <f t="shared" si="81"/>
        <v>0</v>
      </c>
      <c r="BL161">
        <f t="shared" si="82"/>
        <v>0</v>
      </c>
      <c r="BM161">
        <f t="shared" si="83"/>
        <v>0</v>
      </c>
      <c r="BN161">
        <f t="shared" si="84"/>
        <v>0</v>
      </c>
      <c r="BO161">
        <f t="shared" si="85"/>
        <v>0</v>
      </c>
      <c r="BP161">
        <f t="shared" si="58"/>
        <v>0</v>
      </c>
      <c r="BQ161">
        <f t="shared" si="59"/>
        <v>0</v>
      </c>
      <c r="BR161">
        <f t="shared" si="60"/>
        <v>0</v>
      </c>
      <c r="BS161">
        <f t="shared" si="61"/>
        <v>0</v>
      </c>
      <c r="BT161">
        <f t="shared" si="62"/>
        <v>0</v>
      </c>
      <c r="BU161">
        <f t="shared" si="86"/>
        <v>0</v>
      </c>
    </row>
    <row r="162" spans="1:73" x14ac:dyDescent="0.2">
      <c r="A162" s="5">
        <f>periods!$A162</f>
        <v>0</v>
      </c>
      <c r="B162" s="5">
        <f>IF(ISBLANK(periods!$AC162), periods!$A163, periods!$AC162)</f>
        <v>0</v>
      </c>
      <c r="C162" t="e">
        <f>IF(ISBLANK(periods!$C162), output_periods!$AU161, periods!$C162)</f>
        <v>#VALUE!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 t="e">
        <f>IF(ISBLANK(periods!$L162), output_periods!$AZ161, periods!$L162)</f>
        <v>#VALUE!</v>
      </c>
      <c r="M162" t="str">
        <f>IF(ISBLANK(periods!$M162), output_periods!$M161, periods!$M162)</f>
        <v>Occupiable units (opt)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 t="str">
        <f>IF(ISBLANK(periods!$AA162), output_periods!$AA161, periods!$AA162)</f>
        <v>Monthly Average Rent (optional)</v>
      </c>
      <c r="AB162" t="str">
        <f>IF(ISBLANK(periods!$AB162), output_periods!$AB161, periods!$AB162)</f>
        <v>Lowest Monthly Rent (optional)</v>
      </c>
      <c r="AC162" s="69">
        <f>periods!AC162</f>
        <v>0</v>
      </c>
      <c r="AD162" s="64">
        <f>periods!AD162</f>
        <v>0</v>
      </c>
      <c r="AE162" s="64">
        <f>periods!AE162</f>
        <v>0</v>
      </c>
      <c r="AF162" s="64">
        <f>periods!AF162</f>
        <v>0</v>
      </c>
      <c r="AG162" s="64">
        <f>periods!AG162</f>
        <v>0</v>
      </c>
      <c r="AH162" s="64">
        <f>periods!AH162</f>
        <v>0</v>
      </c>
      <c r="AI162" s="64">
        <f>periods!AI162</f>
        <v>0</v>
      </c>
      <c r="AJ162" s="64">
        <f>periods!AJ162</f>
        <v>0</v>
      </c>
      <c r="AK162" s="64">
        <f>periods!AK162</f>
        <v>0</v>
      </c>
      <c r="AL162" s="64">
        <f>periods!AL162</f>
        <v>0</v>
      </c>
      <c r="AM162" s="64">
        <f>periods!AM162</f>
        <v>0</v>
      </c>
      <c r="AN162" s="72">
        <f>periods!AN162</f>
        <v>0</v>
      </c>
      <c r="AO162" s="72">
        <f>periods!AO162</f>
        <v>0</v>
      </c>
      <c r="AP162" s="64">
        <f>periods!AP162</f>
        <v>0</v>
      </c>
      <c r="AQ162" s="64">
        <f>periods!AQ162</f>
        <v>0</v>
      </c>
      <c r="AR162" s="64">
        <f>periods!AR162</f>
        <v>0</v>
      </c>
      <c r="AS162" s="4">
        <f t="shared" si="63"/>
        <v>0</v>
      </c>
      <c r="AT162" t="str">
        <f t="shared" si="64"/>
        <v>Occupiable units (opt)</v>
      </c>
      <c r="AU162" t="e">
        <f t="shared" si="65"/>
        <v>#VALUE!</v>
      </c>
      <c r="AV162">
        <f t="shared" si="66"/>
        <v>0</v>
      </c>
      <c r="AW162">
        <f t="shared" si="67"/>
        <v>0</v>
      </c>
      <c r="AX162">
        <f t="shared" si="68"/>
        <v>0</v>
      </c>
      <c r="AY162" s="8">
        <f t="shared" si="69"/>
        <v>0</v>
      </c>
      <c r="AZ162" t="e">
        <f t="shared" si="70"/>
        <v>#VALUE!</v>
      </c>
      <c r="BA162">
        <f t="shared" si="71"/>
        <v>0</v>
      </c>
      <c r="BB162">
        <f t="shared" si="72"/>
        <v>0</v>
      </c>
      <c r="BC162">
        <f t="shared" si="73"/>
        <v>0</v>
      </c>
      <c r="BD162">
        <f t="shared" si="74"/>
        <v>0</v>
      </c>
      <c r="BE162" t="e">
        <f t="shared" si="75"/>
        <v>#VALUE!</v>
      </c>
      <c r="BF162" t="e">
        <f t="shared" si="76"/>
        <v>#VALUE!</v>
      </c>
      <c r="BG162" t="e">
        <f t="shared" si="77"/>
        <v>#VALUE!</v>
      </c>
      <c r="BH162">
        <f t="shared" si="78"/>
        <v>0</v>
      </c>
      <c r="BI162">
        <f t="shared" si="79"/>
        <v>0</v>
      </c>
      <c r="BJ162">
        <f t="shared" si="80"/>
        <v>0</v>
      </c>
      <c r="BK162">
        <f t="shared" si="81"/>
        <v>0</v>
      </c>
      <c r="BL162">
        <f t="shared" si="82"/>
        <v>0</v>
      </c>
      <c r="BM162">
        <f t="shared" si="83"/>
        <v>0</v>
      </c>
      <c r="BN162">
        <f t="shared" si="84"/>
        <v>0</v>
      </c>
      <c r="BO162">
        <f t="shared" si="85"/>
        <v>0</v>
      </c>
      <c r="BP162">
        <f t="shared" si="58"/>
        <v>0</v>
      </c>
      <c r="BQ162">
        <f t="shared" si="59"/>
        <v>0</v>
      </c>
      <c r="BR162">
        <f t="shared" si="60"/>
        <v>0</v>
      </c>
      <c r="BS162">
        <f t="shared" si="61"/>
        <v>0</v>
      </c>
      <c r="BT162">
        <f t="shared" si="62"/>
        <v>0</v>
      </c>
      <c r="BU162">
        <f t="shared" si="86"/>
        <v>0</v>
      </c>
    </row>
    <row r="163" spans="1:73" x14ac:dyDescent="0.2">
      <c r="A163" s="5">
        <f>periods!$A163</f>
        <v>0</v>
      </c>
      <c r="B163" s="5">
        <f>IF(ISBLANK(periods!$AC163), periods!$A164, periods!$AC163)</f>
        <v>0</v>
      </c>
      <c r="C163" t="e">
        <f>IF(ISBLANK(periods!$C163), output_periods!$AU162, periods!$C163)</f>
        <v>#VALUE!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 t="e">
        <f>IF(ISBLANK(periods!$L163), output_periods!$AZ162, periods!$L163)</f>
        <v>#VALUE!</v>
      </c>
      <c r="M163" t="str">
        <f>IF(ISBLANK(periods!$M163), output_periods!$M162, periods!$M163)</f>
        <v>Occupiable units (opt)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 t="str">
        <f>IF(ISBLANK(periods!$AA163), output_periods!$AA162, periods!$AA163)</f>
        <v>Monthly Average Rent (optional)</v>
      </c>
      <c r="AB163" t="str">
        <f>IF(ISBLANK(periods!$AB163), output_periods!$AB162, periods!$AB163)</f>
        <v>Lowest Monthly Rent (optional)</v>
      </c>
      <c r="AC163" s="69">
        <f>periods!AC163</f>
        <v>0</v>
      </c>
      <c r="AD163" s="64">
        <f>periods!AD163</f>
        <v>0</v>
      </c>
      <c r="AE163" s="64">
        <f>periods!AE163</f>
        <v>0</v>
      </c>
      <c r="AF163" s="64">
        <f>periods!AF163</f>
        <v>0</v>
      </c>
      <c r="AG163" s="64">
        <f>periods!AG163</f>
        <v>0</v>
      </c>
      <c r="AH163" s="64">
        <f>periods!AH163</f>
        <v>0</v>
      </c>
      <c r="AI163" s="64">
        <f>periods!AI163</f>
        <v>0</v>
      </c>
      <c r="AJ163" s="64">
        <f>periods!AJ163</f>
        <v>0</v>
      </c>
      <c r="AK163" s="64">
        <f>periods!AK163</f>
        <v>0</v>
      </c>
      <c r="AL163" s="64">
        <f>periods!AL163</f>
        <v>0</v>
      </c>
      <c r="AM163" s="64">
        <f>periods!AM163</f>
        <v>0</v>
      </c>
      <c r="AN163" s="72">
        <f>periods!AN163</f>
        <v>0</v>
      </c>
      <c r="AO163" s="72">
        <f>periods!AO163</f>
        <v>0</v>
      </c>
      <c r="AP163" s="64">
        <f>periods!AP163</f>
        <v>0</v>
      </c>
      <c r="AQ163" s="64">
        <f>periods!AQ163</f>
        <v>0</v>
      </c>
      <c r="AR163" s="64">
        <f>periods!AR163</f>
        <v>0</v>
      </c>
      <c r="AS163" s="4">
        <f t="shared" si="63"/>
        <v>0</v>
      </c>
      <c r="AT163" t="str">
        <f t="shared" si="64"/>
        <v>Occupiable units (opt)</v>
      </c>
      <c r="AU163" t="e">
        <f t="shared" si="65"/>
        <v>#VALUE!</v>
      </c>
      <c r="AV163">
        <f t="shared" si="66"/>
        <v>0</v>
      </c>
      <c r="AW163">
        <f t="shared" si="67"/>
        <v>0</v>
      </c>
      <c r="AX163">
        <f t="shared" si="68"/>
        <v>0</v>
      </c>
      <c r="AY163" s="8">
        <f t="shared" si="69"/>
        <v>0</v>
      </c>
      <c r="AZ163" t="e">
        <f t="shared" si="70"/>
        <v>#VALUE!</v>
      </c>
      <c r="BA163">
        <f t="shared" si="71"/>
        <v>0</v>
      </c>
      <c r="BB163">
        <f t="shared" si="72"/>
        <v>0</v>
      </c>
      <c r="BC163">
        <f t="shared" si="73"/>
        <v>0</v>
      </c>
      <c r="BD163">
        <f t="shared" si="74"/>
        <v>0</v>
      </c>
      <c r="BE163" t="e">
        <f t="shared" si="75"/>
        <v>#VALUE!</v>
      </c>
      <c r="BF163" t="e">
        <f t="shared" si="76"/>
        <v>#VALUE!</v>
      </c>
      <c r="BG163" t="e">
        <f t="shared" si="77"/>
        <v>#VALUE!</v>
      </c>
      <c r="BH163">
        <f t="shared" si="78"/>
        <v>0</v>
      </c>
      <c r="BI163">
        <f t="shared" si="79"/>
        <v>0</v>
      </c>
      <c r="BJ163">
        <f t="shared" si="80"/>
        <v>0</v>
      </c>
      <c r="BK163">
        <f t="shared" si="81"/>
        <v>0</v>
      </c>
      <c r="BL163">
        <f t="shared" si="82"/>
        <v>0</v>
      </c>
      <c r="BM163">
        <f t="shared" si="83"/>
        <v>0</v>
      </c>
      <c r="BN163">
        <f t="shared" si="84"/>
        <v>0</v>
      </c>
      <c r="BO163">
        <f t="shared" si="85"/>
        <v>0</v>
      </c>
      <c r="BP163">
        <f t="shared" si="58"/>
        <v>0</v>
      </c>
      <c r="BQ163">
        <f t="shared" si="59"/>
        <v>0</v>
      </c>
      <c r="BR163">
        <f t="shared" si="60"/>
        <v>0</v>
      </c>
      <c r="BS163">
        <f t="shared" si="61"/>
        <v>0</v>
      </c>
      <c r="BT163">
        <f t="shared" si="62"/>
        <v>0</v>
      </c>
      <c r="BU163">
        <f t="shared" si="86"/>
        <v>0</v>
      </c>
    </row>
    <row r="164" spans="1:73" x14ac:dyDescent="0.2">
      <c r="A164" s="5">
        <f>periods!$A164</f>
        <v>0</v>
      </c>
      <c r="B164" s="5">
        <f>IF(ISBLANK(periods!$AC164), periods!$A165, periods!$AC164)</f>
        <v>0</v>
      </c>
      <c r="C164" t="e">
        <f>IF(ISBLANK(periods!$C164), output_periods!$AU163, periods!$C164)</f>
        <v>#VALUE!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 t="e">
        <f>IF(ISBLANK(periods!$L164), output_periods!$AZ163, periods!$L164)</f>
        <v>#VALUE!</v>
      </c>
      <c r="M164" t="str">
        <f>IF(ISBLANK(periods!$M164), output_periods!$M163, periods!$M164)</f>
        <v>Occupiable units (opt)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 t="str">
        <f>IF(ISBLANK(periods!$AA164), output_periods!$AA163, periods!$AA164)</f>
        <v>Monthly Average Rent (optional)</v>
      </c>
      <c r="AB164" t="str">
        <f>IF(ISBLANK(periods!$AB164), output_periods!$AB163, periods!$AB164)</f>
        <v>Lowest Monthly Rent (optional)</v>
      </c>
      <c r="AC164" s="69">
        <f>periods!AC164</f>
        <v>0</v>
      </c>
      <c r="AD164" s="64">
        <f>periods!AD164</f>
        <v>0</v>
      </c>
      <c r="AE164" s="64">
        <f>periods!AE164</f>
        <v>0</v>
      </c>
      <c r="AF164" s="64">
        <f>periods!AF164</f>
        <v>0</v>
      </c>
      <c r="AG164" s="64">
        <f>periods!AG164</f>
        <v>0</v>
      </c>
      <c r="AH164" s="64">
        <f>periods!AH164</f>
        <v>0</v>
      </c>
      <c r="AI164" s="64">
        <f>periods!AI164</f>
        <v>0</v>
      </c>
      <c r="AJ164" s="64">
        <f>periods!AJ164</f>
        <v>0</v>
      </c>
      <c r="AK164" s="64">
        <f>periods!AK164</f>
        <v>0</v>
      </c>
      <c r="AL164" s="64">
        <f>periods!AL164</f>
        <v>0</v>
      </c>
      <c r="AM164" s="64">
        <f>periods!AM164</f>
        <v>0</v>
      </c>
      <c r="AN164" s="72">
        <f>periods!AN164</f>
        <v>0</v>
      </c>
      <c r="AO164" s="72">
        <f>periods!AO164</f>
        <v>0</v>
      </c>
      <c r="AP164" s="64">
        <f>periods!AP164</f>
        <v>0</v>
      </c>
      <c r="AQ164" s="64">
        <f>periods!AQ164</f>
        <v>0</v>
      </c>
      <c r="AR164" s="64">
        <f>periods!AR164</f>
        <v>0</v>
      </c>
      <c r="AS164" s="4">
        <f t="shared" si="63"/>
        <v>0</v>
      </c>
      <c r="AT164" t="str">
        <f t="shared" si="64"/>
        <v>Occupiable units (opt)</v>
      </c>
      <c r="AU164" t="e">
        <f t="shared" si="65"/>
        <v>#VALUE!</v>
      </c>
      <c r="AV164">
        <f t="shared" si="66"/>
        <v>0</v>
      </c>
      <c r="AW164">
        <f t="shared" si="67"/>
        <v>0</v>
      </c>
      <c r="AX164">
        <f t="shared" si="68"/>
        <v>0</v>
      </c>
      <c r="AY164" s="8">
        <f t="shared" si="69"/>
        <v>0</v>
      </c>
      <c r="AZ164" t="e">
        <f t="shared" si="70"/>
        <v>#VALUE!</v>
      </c>
      <c r="BA164">
        <f t="shared" si="71"/>
        <v>0</v>
      </c>
      <c r="BB164">
        <f t="shared" si="72"/>
        <v>0</v>
      </c>
      <c r="BC164">
        <f t="shared" si="73"/>
        <v>0</v>
      </c>
      <c r="BD164">
        <f t="shared" si="74"/>
        <v>0</v>
      </c>
      <c r="BE164" t="e">
        <f t="shared" si="75"/>
        <v>#VALUE!</v>
      </c>
      <c r="BF164" t="e">
        <f t="shared" si="76"/>
        <v>#VALUE!</v>
      </c>
      <c r="BG164" t="e">
        <f t="shared" si="77"/>
        <v>#VALUE!</v>
      </c>
      <c r="BH164">
        <f t="shared" si="78"/>
        <v>0</v>
      </c>
      <c r="BI164">
        <f t="shared" si="79"/>
        <v>0</v>
      </c>
      <c r="BJ164">
        <f t="shared" si="80"/>
        <v>0</v>
      </c>
      <c r="BK164">
        <f t="shared" si="81"/>
        <v>0</v>
      </c>
      <c r="BL164">
        <f t="shared" si="82"/>
        <v>0</v>
      </c>
      <c r="BM164">
        <f t="shared" si="83"/>
        <v>0</v>
      </c>
      <c r="BN164">
        <f t="shared" si="84"/>
        <v>0</v>
      </c>
      <c r="BO164">
        <f t="shared" si="85"/>
        <v>0</v>
      </c>
      <c r="BP164">
        <f t="shared" si="58"/>
        <v>0</v>
      </c>
      <c r="BQ164">
        <f t="shared" si="59"/>
        <v>0</v>
      </c>
      <c r="BR164">
        <f t="shared" si="60"/>
        <v>0</v>
      </c>
      <c r="BS164">
        <f t="shared" si="61"/>
        <v>0</v>
      </c>
      <c r="BT164">
        <f t="shared" si="62"/>
        <v>0</v>
      </c>
      <c r="BU164">
        <f t="shared" si="86"/>
        <v>0</v>
      </c>
    </row>
    <row r="165" spans="1:73" x14ac:dyDescent="0.2">
      <c r="A165" s="5">
        <f>periods!$A165</f>
        <v>0</v>
      </c>
      <c r="B165" s="5">
        <f>IF(ISBLANK(periods!$AC165), periods!$A166, periods!$AC165)</f>
        <v>0</v>
      </c>
      <c r="C165" t="e">
        <f>IF(ISBLANK(periods!$C165), output_periods!$AU164, periods!$C165)</f>
        <v>#VALUE!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 t="e">
        <f>IF(ISBLANK(periods!$L165), output_periods!$AZ164, periods!$L165)</f>
        <v>#VALUE!</v>
      </c>
      <c r="M165" t="str">
        <f>IF(ISBLANK(periods!$M165), output_periods!$M164, periods!$M165)</f>
        <v>Occupiable units (opt)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 t="str">
        <f>IF(ISBLANK(periods!$AA165), output_periods!$AA164, periods!$AA165)</f>
        <v>Monthly Average Rent (optional)</v>
      </c>
      <c r="AB165" t="str">
        <f>IF(ISBLANK(periods!$AB165), output_periods!$AB164, periods!$AB165)</f>
        <v>Lowest Monthly Rent (optional)</v>
      </c>
      <c r="AC165" s="69">
        <f>periods!AC165</f>
        <v>0</v>
      </c>
      <c r="AD165" s="64">
        <f>periods!AD165</f>
        <v>0</v>
      </c>
      <c r="AE165" s="64">
        <f>periods!AE165</f>
        <v>0</v>
      </c>
      <c r="AF165" s="64">
        <f>periods!AF165</f>
        <v>0</v>
      </c>
      <c r="AG165" s="64">
        <f>periods!AG165</f>
        <v>0</v>
      </c>
      <c r="AH165" s="64">
        <f>periods!AH165</f>
        <v>0</v>
      </c>
      <c r="AI165" s="64">
        <f>periods!AI165</f>
        <v>0</v>
      </c>
      <c r="AJ165" s="64">
        <f>periods!AJ165</f>
        <v>0</v>
      </c>
      <c r="AK165" s="64">
        <f>periods!AK165</f>
        <v>0</v>
      </c>
      <c r="AL165" s="64">
        <f>periods!AL165</f>
        <v>0</v>
      </c>
      <c r="AM165" s="64">
        <f>periods!AM165</f>
        <v>0</v>
      </c>
      <c r="AN165" s="72">
        <f>periods!AN165</f>
        <v>0</v>
      </c>
      <c r="AO165" s="72">
        <f>periods!AO165</f>
        <v>0</v>
      </c>
      <c r="AP165" s="64">
        <f>periods!AP165</f>
        <v>0</v>
      </c>
      <c r="AQ165" s="64">
        <f>periods!AQ165</f>
        <v>0</v>
      </c>
      <c r="AR165" s="64">
        <f>periods!AR165</f>
        <v>0</v>
      </c>
      <c r="AS165" s="4">
        <f t="shared" si="63"/>
        <v>0</v>
      </c>
      <c r="AT165" t="str">
        <f t="shared" si="64"/>
        <v>Occupiable units (opt)</v>
      </c>
      <c r="AU165" t="e">
        <f t="shared" si="65"/>
        <v>#VALUE!</v>
      </c>
      <c r="AV165">
        <f t="shared" si="66"/>
        <v>0</v>
      </c>
      <c r="AW165">
        <f t="shared" si="67"/>
        <v>0</v>
      </c>
      <c r="AX165">
        <f t="shared" si="68"/>
        <v>0</v>
      </c>
      <c r="AY165" s="8">
        <f t="shared" si="69"/>
        <v>0</v>
      </c>
      <c r="AZ165" t="e">
        <f t="shared" si="70"/>
        <v>#VALUE!</v>
      </c>
      <c r="BA165">
        <f t="shared" si="71"/>
        <v>0</v>
      </c>
      <c r="BB165">
        <f t="shared" si="72"/>
        <v>0</v>
      </c>
      <c r="BC165">
        <f t="shared" si="73"/>
        <v>0</v>
      </c>
      <c r="BD165">
        <f t="shared" si="74"/>
        <v>0</v>
      </c>
      <c r="BE165" t="e">
        <f t="shared" si="75"/>
        <v>#VALUE!</v>
      </c>
      <c r="BF165" t="e">
        <f t="shared" si="76"/>
        <v>#VALUE!</v>
      </c>
      <c r="BG165" t="e">
        <f t="shared" si="77"/>
        <v>#VALUE!</v>
      </c>
      <c r="BH165">
        <f t="shared" si="78"/>
        <v>0</v>
      </c>
      <c r="BI165">
        <f t="shared" si="79"/>
        <v>0</v>
      </c>
      <c r="BJ165">
        <f t="shared" si="80"/>
        <v>0</v>
      </c>
      <c r="BK165">
        <f t="shared" si="81"/>
        <v>0</v>
      </c>
      <c r="BL165">
        <f t="shared" si="82"/>
        <v>0</v>
      </c>
      <c r="BM165">
        <f t="shared" si="83"/>
        <v>0</v>
      </c>
      <c r="BN165">
        <f t="shared" si="84"/>
        <v>0</v>
      </c>
      <c r="BO165">
        <f t="shared" si="85"/>
        <v>0</v>
      </c>
      <c r="BP165">
        <f t="shared" si="58"/>
        <v>0</v>
      </c>
      <c r="BQ165">
        <f t="shared" si="59"/>
        <v>0</v>
      </c>
      <c r="BR165">
        <f t="shared" si="60"/>
        <v>0</v>
      </c>
      <c r="BS165">
        <f t="shared" si="61"/>
        <v>0</v>
      </c>
      <c r="BT165">
        <f t="shared" si="62"/>
        <v>0</v>
      </c>
      <c r="BU165">
        <f t="shared" si="86"/>
        <v>0</v>
      </c>
    </row>
    <row r="166" spans="1:73" x14ac:dyDescent="0.2">
      <c r="A166" s="5">
        <f>periods!$A166</f>
        <v>0</v>
      </c>
      <c r="B166" s="5">
        <f>IF(ISBLANK(periods!$AC166), periods!$A167, periods!$AC166)</f>
        <v>0</v>
      </c>
      <c r="C166" t="e">
        <f>IF(ISBLANK(periods!$C166), output_periods!$AU165, periods!$C166)</f>
        <v>#VALUE!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 t="e">
        <f>IF(ISBLANK(periods!$L166), output_periods!$AZ165, periods!$L166)</f>
        <v>#VALUE!</v>
      </c>
      <c r="M166" t="str">
        <f>IF(ISBLANK(periods!$M166), output_periods!$M165, periods!$M166)</f>
        <v>Occupiable units (opt)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 t="str">
        <f>IF(ISBLANK(periods!$AA166), output_periods!$AA165, periods!$AA166)</f>
        <v>Monthly Average Rent (optional)</v>
      </c>
      <c r="AB166" t="str">
        <f>IF(ISBLANK(periods!$AB166), output_periods!$AB165, periods!$AB166)</f>
        <v>Lowest Monthly Rent (optional)</v>
      </c>
      <c r="AC166" s="69">
        <f>periods!AC166</f>
        <v>0</v>
      </c>
      <c r="AD166" s="64">
        <f>periods!AD166</f>
        <v>0</v>
      </c>
      <c r="AE166" s="64">
        <f>periods!AE166</f>
        <v>0</v>
      </c>
      <c r="AF166" s="64">
        <f>periods!AF166</f>
        <v>0</v>
      </c>
      <c r="AG166" s="64">
        <f>periods!AG166</f>
        <v>0</v>
      </c>
      <c r="AH166" s="64">
        <f>periods!AH166</f>
        <v>0</v>
      </c>
      <c r="AI166" s="64">
        <f>periods!AI166</f>
        <v>0</v>
      </c>
      <c r="AJ166" s="64">
        <f>periods!AJ166</f>
        <v>0</v>
      </c>
      <c r="AK166" s="64">
        <f>periods!AK166</f>
        <v>0</v>
      </c>
      <c r="AL166" s="64">
        <f>periods!AL166</f>
        <v>0</v>
      </c>
      <c r="AM166" s="64">
        <f>periods!AM166</f>
        <v>0</v>
      </c>
      <c r="AN166" s="72">
        <f>periods!AN166</f>
        <v>0</v>
      </c>
      <c r="AO166" s="72">
        <f>periods!AO166</f>
        <v>0</v>
      </c>
      <c r="AP166" s="64">
        <f>periods!AP166</f>
        <v>0</v>
      </c>
      <c r="AQ166" s="64">
        <f>periods!AQ166</f>
        <v>0</v>
      </c>
      <c r="AR166" s="64">
        <f>periods!AR166</f>
        <v>0</v>
      </c>
      <c r="AS166" s="4">
        <f t="shared" si="63"/>
        <v>0</v>
      </c>
      <c r="AT166" t="str">
        <f t="shared" si="64"/>
        <v>Occupiable units (opt)</v>
      </c>
      <c r="AU166" t="e">
        <f t="shared" si="65"/>
        <v>#VALUE!</v>
      </c>
      <c r="AV166">
        <f t="shared" si="66"/>
        <v>0</v>
      </c>
      <c r="AW166">
        <f t="shared" si="67"/>
        <v>0</v>
      </c>
      <c r="AX166">
        <f t="shared" si="68"/>
        <v>0</v>
      </c>
      <c r="AY166" s="8">
        <f t="shared" si="69"/>
        <v>0</v>
      </c>
      <c r="AZ166" t="e">
        <f t="shared" si="70"/>
        <v>#VALUE!</v>
      </c>
      <c r="BA166">
        <f t="shared" si="71"/>
        <v>0</v>
      </c>
      <c r="BB166">
        <f t="shared" si="72"/>
        <v>0</v>
      </c>
      <c r="BC166">
        <f t="shared" si="73"/>
        <v>0</v>
      </c>
      <c r="BD166">
        <f t="shared" si="74"/>
        <v>0</v>
      </c>
      <c r="BE166" t="e">
        <f t="shared" si="75"/>
        <v>#VALUE!</v>
      </c>
      <c r="BF166" t="e">
        <f t="shared" si="76"/>
        <v>#VALUE!</v>
      </c>
      <c r="BG166" t="e">
        <f t="shared" si="77"/>
        <v>#VALUE!</v>
      </c>
      <c r="BH166">
        <f t="shared" si="78"/>
        <v>0</v>
      </c>
      <c r="BI166">
        <f t="shared" si="79"/>
        <v>0</v>
      </c>
      <c r="BJ166">
        <f t="shared" si="80"/>
        <v>0</v>
      </c>
      <c r="BK166">
        <f t="shared" si="81"/>
        <v>0</v>
      </c>
      <c r="BL166">
        <f t="shared" si="82"/>
        <v>0</v>
      </c>
      <c r="BM166">
        <f t="shared" si="83"/>
        <v>0</v>
      </c>
      <c r="BN166">
        <f t="shared" si="84"/>
        <v>0</v>
      </c>
      <c r="BO166">
        <f t="shared" si="85"/>
        <v>0</v>
      </c>
      <c r="BP166">
        <f t="shared" si="58"/>
        <v>0</v>
      </c>
      <c r="BQ166">
        <f t="shared" si="59"/>
        <v>0</v>
      </c>
      <c r="BR166">
        <f t="shared" si="60"/>
        <v>0</v>
      </c>
      <c r="BS166">
        <f t="shared" si="61"/>
        <v>0</v>
      </c>
      <c r="BT166">
        <f t="shared" si="62"/>
        <v>0</v>
      </c>
      <c r="BU166">
        <f t="shared" si="86"/>
        <v>0</v>
      </c>
    </row>
    <row r="167" spans="1:73" x14ac:dyDescent="0.2">
      <c r="A167" s="5">
        <f>periods!$A167</f>
        <v>0</v>
      </c>
      <c r="B167" s="5">
        <f>IF(ISBLANK(periods!$AC167), periods!$A168, periods!$AC167)</f>
        <v>0</v>
      </c>
      <c r="C167" t="e">
        <f>IF(ISBLANK(periods!$C167), output_periods!$AU166, periods!$C167)</f>
        <v>#VALUE!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 t="e">
        <f>IF(ISBLANK(periods!$L167), output_periods!$AZ166, periods!$L167)</f>
        <v>#VALUE!</v>
      </c>
      <c r="M167" t="str">
        <f>IF(ISBLANK(periods!$M167), output_periods!$M166, periods!$M167)</f>
        <v>Occupiable units (opt)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 t="str">
        <f>IF(ISBLANK(periods!$AA167), output_periods!$AA166, periods!$AA167)</f>
        <v>Monthly Average Rent (optional)</v>
      </c>
      <c r="AB167" t="str">
        <f>IF(ISBLANK(periods!$AB167), output_periods!$AB166, periods!$AB167)</f>
        <v>Lowest Monthly Rent (optional)</v>
      </c>
      <c r="AC167" s="69">
        <f>periods!AC167</f>
        <v>0</v>
      </c>
      <c r="AD167" s="64">
        <f>periods!AD167</f>
        <v>0</v>
      </c>
      <c r="AE167" s="64">
        <f>periods!AE167</f>
        <v>0</v>
      </c>
      <c r="AF167" s="64">
        <f>periods!AF167</f>
        <v>0</v>
      </c>
      <c r="AG167" s="64">
        <f>periods!AG167</f>
        <v>0</v>
      </c>
      <c r="AH167" s="64">
        <f>periods!AH167</f>
        <v>0</v>
      </c>
      <c r="AI167" s="64">
        <f>periods!AI167</f>
        <v>0</v>
      </c>
      <c r="AJ167" s="64">
        <f>periods!AJ167</f>
        <v>0</v>
      </c>
      <c r="AK167" s="64">
        <f>periods!AK167</f>
        <v>0</v>
      </c>
      <c r="AL167" s="64">
        <f>periods!AL167</f>
        <v>0</v>
      </c>
      <c r="AM167" s="64">
        <f>periods!AM167</f>
        <v>0</v>
      </c>
      <c r="AN167" s="72">
        <f>periods!AN167</f>
        <v>0</v>
      </c>
      <c r="AO167" s="72">
        <f>periods!AO167</f>
        <v>0</v>
      </c>
      <c r="AP167" s="64">
        <f>periods!AP167</f>
        <v>0</v>
      </c>
      <c r="AQ167" s="64">
        <f>periods!AQ167</f>
        <v>0</v>
      </c>
      <c r="AR167" s="64">
        <f>periods!AR167</f>
        <v>0</v>
      </c>
      <c r="AS167" s="4">
        <f t="shared" si="63"/>
        <v>0</v>
      </c>
      <c r="AT167" t="str">
        <f t="shared" si="64"/>
        <v>Occupiable units (opt)</v>
      </c>
      <c r="AU167" t="e">
        <f t="shared" si="65"/>
        <v>#VALUE!</v>
      </c>
      <c r="AV167">
        <f t="shared" si="66"/>
        <v>0</v>
      </c>
      <c r="AW167">
        <f t="shared" si="67"/>
        <v>0</v>
      </c>
      <c r="AX167">
        <f t="shared" si="68"/>
        <v>0</v>
      </c>
      <c r="AY167" s="8">
        <f t="shared" si="69"/>
        <v>0</v>
      </c>
      <c r="AZ167" t="e">
        <f t="shared" si="70"/>
        <v>#VALUE!</v>
      </c>
      <c r="BA167">
        <f t="shared" si="71"/>
        <v>0</v>
      </c>
      <c r="BB167">
        <f t="shared" si="72"/>
        <v>0</v>
      </c>
      <c r="BC167">
        <f t="shared" si="73"/>
        <v>0</v>
      </c>
      <c r="BD167">
        <f t="shared" si="74"/>
        <v>0</v>
      </c>
      <c r="BE167" t="e">
        <f t="shared" si="75"/>
        <v>#VALUE!</v>
      </c>
      <c r="BF167" t="e">
        <f t="shared" si="76"/>
        <v>#VALUE!</v>
      </c>
      <c r="BG167" t="e">
        <f t="shared" si="77"/>
        <v>#VALUE!</v>
      </c>
      <c r="BH167">
        <f t="shared" si="78"/>
        <v>0</v>
      </c>
      <c r="BI167">
        <f t="shared" si="79"/>
        <v>0</v>
      </c>
      <c r="BJ167">
        <f t="shared" si="80"/>
        <v>0</v>
      </c>
      <c r="BK167">
        <f t="shared" si="81"/>
        <v>0</v>
      </c>
      <c r="BL167">
        <f t="shared" si="82"/>
        <v>0</v>
      </c>
      <c r="BM167">
        <f t="shared" si="83"/>
        <v>0</v>
      </c>
      <c r="BN167">
        <f t="shared" si="84"/>
        <v>0</v>
      </c>
      <c r="BO167">
        <f t="shared" si="85"/>
        <v>0</v>
      </c>
      <c r="BP167">
        <f t="shared" si="58"/>
        <v>0</v>
      </c>
      <c r="BQ167">
        <f t="shared" si="59"/>
        <v>0</v>
      </c>
      <c r="BR167">
        <f t="shared" si="60"/>
        <v>0</v>
      </c>
      <c r="BS167">
        <f t="shared" si="61"/>
        <v>0</v>
      </c>
      <c r="BT167">
        <f t="shared" si="62"/>
        <v>0</v>
      </c>
      <c r="BU167">
        <f t="shared" si="86"/>
        <v>0</v>
      </c>
    </row>
    <row r="168" spans="1:73" x14ac:dyDescent="0.2">
      <c r="A168" s="5">
        <f>periods!$A168</f>
        <v>0</v>
      </c>
      <c r="B168" s="5">
        <f>IF(ISBLANK(periods!$AC168), periods!$A169, periods!$AC168)</f>
        <v>0</v>
      </c>
      <c r="C168" t="e">
        <f>IF(ISBLANK(periods!$C168), output_periods!$AU167, periods!$C168)</f>
        <v>#VALUE!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 t="e">
        <f>IF(ISBLANK(periods!$L168), output_periods!$AZ167, periods!$L168)</f>
        <v>#VALUE!</v>
      </c>
      <c r="M168" t="str">
        <f>IF(ISBLANK(periods!$M168), output_periods!$M167, periods!$M168)</f>
        <v>Occupiable units (opt)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 t="str">
        <f>IF(ISBLANK(periods!$AA168), output_periods!$AA167, periods!$AA168)</f>
        <v>Monthly Average Rent (optional)</v>
      </c>
      <c r="AB168" t="str">
        <f>IF(ISBLANK(periods!$AB168), output_periods!$AB167, periods!$AB168)</f>
        <v>Lowest Monthly Rent (optional)</v>
      </c>
      <c r="AC168" s="69">
        <f>periods!AC168</f>
        <v>0</v>
      </c>
      <c r="AD168" s="64">
        <f>periods!AD168</f>
        <v>0</v>
      </c>
      <c r="AE168" s="64">
        <f>periods!AE168</f>
        <v>0</v>
      </c>
      <c r="AF168" s="64">
        <f>periods!AF168</f>
        <v>0</v>
      </c>
      <c r="AG168" s="64">
        <f>periods!AG168</f>
        <v>0</v>
      </c>
      <c r="AH168" s="64">
        <f>periods!AH168</f>
        <v>0</v>
      </c>
      <c r="AI168" s="64">
        <f>periods!AI168</f>
        <v>0</v>
      </c>
      <c r="AJ168" s="64">
        <f>periods!AJ168</f>
        <v>0</v>
      </c>
      <c r="AK168" s="64">
        <f>periods!AK168</f>
        <v>0</v>
      </c>
      <c r="AL168" s="64">
        <f>periods!AL168</f>
        <v>0</v>
      </c>
      <c r="AM168" s="64">
        <f>periods!AM168</f>
        <v>0</v>
      </c>
      <c r="AN168" s="72">
        <f>periods!AN168</f>
        <v>0</v>
      </c>
      <c r="AO168" s="72">
        <f>periods!AO168</f>
        <v>0</v>
      </c>
      <c r="AP168" s="64">
        <f>periods!AP168</f>
        <v>0</v>
      </c>
      <c r="AQ168" s="64">
        <f>periods!AQ168</f>
        <v>0</v>
      </c>
      <c r="AR168" s="64">
        <f>periods!AR168</f>
        <v>0</v>
      </c>
      <c r="AS168" s="4">
        <f t="shared" si="63"/>
        <v>0</v>
      </c>
      <c r="AT168" t="str">
        <f t="shared" si="64"/>
        <v>Occupiable units (opt)</v>
      </c>
      <c r="AU168" t="e">
        <f t="shared" si="65"/>
        <v>#VALUE!</v>
      </c>
      <c r="AV168">
        <f t="shared" si="66"/>
        <v>0</v>
      </c>
      <c r="AW168">
        <f t="shared" si="67"/>
        <v>0</v>
      </c>
      <c r="AX168">
        <f t="shared" si="68"/>
        <v>0</v>
      </c>
      <c r="AY168" s="8">
        <f t="shared" si="69"/>
        <v>0</v>
      </c>
      <c r="AZ168" t="e">
        <f t="shared" si="70"/>
        <v>#VALUE!</v>
      </c>
      <c r="BA168">
        <f t="shared" si="71"/>
        <v>0</v>
      </c>
      <c r="BB168">
        <f t="shared" si="72"/>
        <v>0</v>
      </c>
      <c r="BC168">
        <f t="shared" si="73"/>
        <v>0</v>
      </c>
      <c r="BD168">
        <f t="shared" si="74"/>
        <v>0</v>
      </c>
      <c r="BE168" t="e">
        <f t="shared" si="75"/>
        <v>#VALUE!</v>
      </c>
      <c r="BF168" t="e">
        <f t="shared" si="76"/>
        <v>#VALUE!</v>
      </c>
      <c r="BG168" t="e">
        <f t="shared" si="77"/>
        <v>#VALUE!</v>
      </c>
      <c r="BH168">
        <f t="shared" si="78"/>
        <v>0</v>
      </c>
      <c r="BI168">
        <f t="shared" si="79"/>
        <v>0</v>
      </c>
      <c r="BJ168">
        <f t="shared" si="80"/>
        <v>0</v>
      </c>
      <c r="BK168">
        <f t="shared" si="81"/>
        <v>0</v>
      </c>
      <c r="BL168">
        <f t="shared" si="82"/>
        <v>0</v>
      </c>
      <c r="BM168">
        <f t="shared" si="83"/>
        <v>0</v>
      </c>
      <c r="BN168">
        <f t="shared" si="84"/>
        <v>0</v>
      </c>
      <c r="BO168">
        <f t="shared" si="85"/>
        <v>0</v>
      </c>
      <c r="BP168">
        <f t="shared" si="58"/>
        <v>0</v>
      </c>
      <c r="BQ168">
        <f t="shared" si="59"/>
        <v>0</v>
      </c>
      <c r="BR168">
        <f t="shared" si="60"/>
        <v>0</v>
      </c>
      <c r="BS168">
        <f t="shared" si="61"/>
        <v>0</v>
      </c>
      <c r="BT168">
        <f t="shared" si="62"/>
        <v>0</v>
      </c>
      <c r="BU168">
        <f t="shared" si="86"/>
        <v>0</v>
      </c>
    </row>
    <row r="169" spans="1:73" x14ac:dyDescent="0.2">
      <c r="A169" s="5">
        <f>periods!$A169</f>
        <v>0</v>
      </c>
      <c r="B169" s="5">
        <f>IF(ISBLANK(periods!$AC169), periods!$A170, periods!$AC169)</f>
        <v>0</v>
      </c>
      <c r="C169" t="e">
        <f>IF(ISBLANK(periods!$C169), output_periods!$AU168, periods!$C169)</f>
        <v>#VALUE!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 t="e">
        <f>IF(ISBLANK(periods!$L169), output_periods!$AZ168, periods!$L169)</f>
        <v>#VALUE!</v>
      </c>
      <c r="M169" t="str">
        <f>IF(ISBLANK(periods!$M169), output_periods!$M168, periods!$M169)</f>
        <v>Occupiable units (opt)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 t="str">
        <f>IF(ISBLANK(periods!$AA169), output_periods!$AA168, periods!$AA169)</f>
        <v>Monthly Average Rent (optional)</v>
      </c>
      <c r="AB169" t="str">
        <f>IF(ISBLANK(periods!$AB169), output_periods!$AB168, periods!$AB169)</f>
        <v>Lowest Monthly Rent (optional)</v>
      </c>
      <c r="AC169" s="69">
        <f>periods!AC169</f>
        <v>0</v>
      </c>
      <c r="AD169" s="64">
        <f>periods!AD169</f>
        <v>0</v>
      </c>
      <c r="AE169" s="64">
        <f>periods!AE169</f>
        <v>0</v>
      </c>
      <c r="AF169" s="64">
        <f>periods!AF169</f>
        <v>0</v>
      </c>
      <c r="AG169" s="64">
        <f>periods!AG169</f>
        <v>0</v>
      </c>
      <c r="AH169" s="64">
        <f>periods!AH169</f>
        <v>0</v>
      </c>
      <c r="AI169" s="64">
        <f>periods!AI169</f>
        <v>0</v>
      </c>
      <c r="AJ169" s="64">
        <f>periods!AJ169</f>
        <v>0</v>
      </c>
      <c r="AK169" s="64">
        <f>periods!AK169</f>
        <v>0</v>
      </c>
      <c r="AL169" s="64">
        <f>periods!AL169</f>
        <v>0</v>
      </c>
      <c r="AM169" s="64">
        <f>periods!AM169</f>
        <v>0</v>
      </c>
      <c r="AN169" s="72">
        <f>periods!AN169</f>
        <v>0</v>
      </c>
      <c r="AO169" s="72">
        <f>periods!AO169</f>
        <v>0</v>
      </c>
      <c r="AP169" s="64">
        <f>periods!AP169</f>
        <v>0</v>
      </c>
      <c r="AQ169" s="64">
        <f>periods!AQ169</f>
        <v>0</v>
      </c>
      <c r="AR169" s="64">
        <f>periods!AR169</f>
        <v>0</v>
      </c>
      <c r="AS169" s="4">
        <f t="shared" si="63"/>
        <v>0</v>
      </c>
      <c r="AT169" t="str">
        <f t="shared" si="64"/>
        <v>Occupiable units (opt)</v>
      </c>
      <c r="AU169" t="e">
        <f t="shared" si="65"/>
        <v>#VALUE!</v>
      </c>
      <c r="AV169">
        <f t="shared" si="66"/>
        <v>0</v>
      </c>
      <c r="AW169">
        <f t="shared" si="67"/>
        <v>0</v>
      </c>
      <c r="AX169">
        <f t="shared" si="68"/>
        <v>0</v>
      </c>
      <c r="AY169" s="8">
        <f t="shared" si="69"/>
        <v>0</v>
      </c>
      <c r="AZ169" t="e">
        <f t="shared" si="70"/>
        <v>#VALUE!</v>
      </c>
      <c r="BA169">
        <f t="shared" si="71"/>
        <v>0</v>
      </c>
      <c r="BB169">
        <f t="shared" si="72"/>
        <v>0</v>
      </c>
      <c r="BC169">
        <f t="shared" si="73"/>
        <v>0</v>
      </c>
      <c r="BD169">
        <f t="shared" si="74"/>
        <v>0</v>
      </c>
      <c r="BE169" t="e">
        <f t="shared" si="75"/>
        <v>#VALUE!</v>
      </c>
      <c r="BF169" t="e">
        <f t="shared" si="76"/>
        <v>#VALUE!</v>
      </c>
      <c r="BG169" t="e">
        <f t="shared" si="77"/>
        <v>#VALUE!</v>
      </c>
      <c r="BH169">
        <f t="shared" si="78"/>
        <v>0</v>
      </c>
      <c r="BI169">
        <f t="shared" si="79"/>
        <v>0</v>
      </c>
      <c r="BJ169">
        <f t="shared" si="80"/>
        <v>0</v>
      </c>
      <c r="BK169">
        <f t="shared" si="81"/>
        <v>0</v>
      </c>
      <c r="BL169">
        <f t="shared" si="82"/>
        <v>0</v>
      </c>
      <c r="BM169">
        <f t="shared" si="83"/>
        <v>0</v>
      </c>
      <c r="BN169">
        <f t="shared" si="84"/>
        <v>0</v>
      </c>
      <c r="BO169">
        <f t="shared" si="85"/>
        <v>0</v>
      </c>
      <c r="BP169">
        <f t="shared" si="58"/>
        <v>0</v>
      </c>
      <c r="BQ169">
        <f t="shared" si="59"/>
        <v>0</v>
      </c>
      <c r="BR169">
        <f t="shared" si="60"/>
        <v>0</v>
      </c>
      <c r="BS169">
        <f t="shared" si="61"/>
        <v>0</v>
      </c>
      <c r="BT169">
        <f t="shared" si="62"/>
        <v>0</v>
      </c>
      <c r="BU169">
        <f t="shared" si="86"/>
        <v>0</v>
      </c>
    </row>
    <row r="170" spans="1:73" x14ac:dyDescent="0.2">
      <c r="A170" s="5">
        <f>periods!$A170</f>
        <v>0</v>
      </c>
      <c r="B170" s="5">
        <f>IF(ISBLANK(periods!$AC170), periods!$A171, periods!$AC170)</f>
        <v>0</v>
      </c>
      <c r="C170" t="e">
        <f>IF(ISBLANK(periods!$C170), output_periods!$AU169, periods!$C170)</f>
        <v>#VALUE!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 t="e">
        <f>IF(ISBLANK(periods!$L170), output_periods!$AZ169, periods!$L170)</f>
        <v>#VALUE!</v>
      </c>
      <c r="M170" t="str">
        <f>IF(ISBLANK(periods!$M170), output_periods!$M169, periods!$M170)</f>
        <v>Occupiable units (opt)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 t="str">
        <f>IF(ISBLANK(periods!$AA170), output_periods!$AA169, periods!$AA170)</f>
        <v>Monthly Average Rent (optional)</v>
      </c>
      <c r="AB170" t="str">
        <f>IF(ISBLANK(periods!$AB170), output_periods!$AB169, periods!$AB170)</f>
        <v>Lowest Monthly Rent (optional)</v>
      </c>
      <c r="AC170" s="69">
        <f>periods!AC170</f>
        <v>0</v>
      </c>
      <c r="AD170" s="64">
        <f>periods!AD170</f>
        <v>0</v>
      </c>
      <c r="AE170" s="64">
        <f>periods!AE170</f>
        <v>0</v>
      </c>
      <c r="AF170" s="64">
        <f>periods!AF170</f>
        <v>0</v>
      </c>
      <c r="AG170" s="64">
        <f>periods!AG170</f>
        <v>0</v>
      </c>
      <c r="AH170" s="64">
        <f>periods!AH170</f>
        <v>0</v>
      </c>
      <c r="AI170" s="64">
        <f>periods!AI170</f>
        <v>0</v>
      </c>
      <c r="AJ170" s="64">
        <f>periods!AJ170</f>
        <v>0</v>
      </c>
      <c r="AK170" s="64">
        <f>periods!AK170</f>
        <v>0</v>
      </c>
      <c r="AL170" s="64">
        <f>periods!AL170</f>
        <v>0</v>
      </c>
      <c r="AM170" s="64">
        <f>periods!AM170</f>
        <v>0</v>
      </c>
      <c r="AN170" s="72">
        <f>periods!AN170</f>
        <v>0</v>
      </c>
      <c r="AO170" s="72">
        <f>periods!AO170</f>
        <v>0</v>
      </c>
      <c r="AP170" s="64">
        <f>periods!AP170</f>
        <v>0</v>
      </c>
      <c r="AQ170" s="64">
        <f>periods!AQ170</f>
        <v>0</v>
      </c>
      <c r="AR170" s="64">
        <f>periods!AR170</f>
        <v>0</v>
      </c>
      <c r="AS170" s="4">
        <f t="shared" si="63"/>
        <v>0</v>
      </c>
      <c r="AT170" t="str">
        <f t="shared" si="64"/>
        <v>Occupiable units (opt)</v>
      </c>
      <c r="AU170" t="e">
        <f t="shared" si="65"/>
        <v>#VALUE!</v>
      </c>
      <c r="AV170">
        <f t="shared" si="66"/>
        <v>0</v>
      </c>
      <c r="AW170">
        <f t="shared" si="67"/>
        <v>0</v>
      </c>
      <c r="AX170">
        <f t="shared" si="68"/>
        <v>0</v>
      </c>
      <c r="AY170" s="8">
        <f t="shared" si="69"/>
        <v>0</v>
      </c>
      <c r="AZ170" t="e">
        <f t="shared" si="70"/>
        <v>#VALUE!</v>
      </c>
      <c r="BA170">
        <f t="shared" si="71"/>
        <v>0</v>
      </c>
      <c r="BB170">
        <f t="shared" si="72"/>
        <v>0</v>
      </c>
      <c r="BC170">
        <f t="shared" si="73"/>
        <v>0</v>
      </c>
      <c r="BD170">
        <f t="shared" si="74"/>
        <v>0</v>
      </c>
      <c r="BE170" t="e">
        <f t="shared" si="75"/>
        <v>#VALUE!</v>
      </c>
      <c r="BF170" t="e">
        <f t="shared" si="76"/>
        <v>#VALUE!</v>
      </c>
      <c r="BG170" t="e">
        <f t="shared" si="77"/>
        <v>#VALUE!</v>
      </c>
      <c r="BH170">
        <f t="shared" si="78"/>
        <v>0</v>
      </c>
      <c r="BI170">
        <f t="shared" si="79"/>
        <v>0</v>
      </c>
      <c r="BJ170">
        <f t="shared" si="80"/>
        <v>0</v>
      </c>
      <c r="BK170">
        <f t="shared" si="81"/>
        <v>0</v>
      </c>
      <c r="BL170">
        <f t="shared" si="82"/>
        <v>0</v>
      </c>
      <c r="BM170">
        <f t="shared" si="83"/>
        <v>0</v>
      </c>
      <c r="BN170">
        <f t="shared" si="84"/>
        <v>0</v>
      </c>
      <c r="BO170">
        <f t="shared" si="85"/>
        <v>0</v>
      </c>
      <c r="BP170">
        <f t="shared" si="58"/>
        <v>0</v>
      </c>
      <c r="BQ170">
        <f t="shared" si="59"/>
        <v>0</v>
      </c>
      <c r="BR170">
        <f t="shared" si="60"/>
        <v>0</v>
      </c>
      <c r="BS170">
        <f t="shared" si="61"/>
        <v>0</v>
      </c>
      <c r="BT170">
        <f t="shared" si="62"/>
        <v>0</v>
      </c>
      <c r="BU170">
        <f t="shared" si="86"/>
        <v>0</v>
      </c>
    </row>
    <row r="171" spans="1:73" x14ac:dyDescent="0.2">
      <c r="A171" s="5">
        <f>periods!$A171</f>
        <v>0</v>
      </c>
      <c r="B171" s="5">
        <f>IF(ISBLANK(periods!$AC171), periods!$A172, periods!$AC171)</f>
        <v>0</v>
      </c>
      <c r="C171" t="e">
        <f>IF(ISBLANK(periods!$C171), output_periods!$AU170, periods!$C171)</f>
        <v>#VALUE!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 t="e">
        <f>IF(ISBLANK(periods!$L171), output_periods!$AZ170, periods!$L171)</f>
        <v>#VALUE!</v>
      </c>
      <c r="M171" t="str">
        <f>IF(ISBLANK(periods!$M171), output_periods!$M170, periods!$M171)</f>
        <v>Occupiable units (opt)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 t="str">
        <f>IF(ISBLANK(periods!$AA171), output_periods!$AA170, periods!$AA171)</f>
        <v>Monthly Average Rent (optional)</v>
      </c>
      <c r="AB171" t="str">
        <f>IF(ISBLANK(periods!$AB171), output_periods!$AB170, periods!$AB171)</f>
        <v>Lowest Monthly Rent (optional)</v>
      </c>
      <c r="AC171" s="69">
        <f>periods!AC171</f>
        <v>0</v>
      </c>
      <c r="AD171" s="64">
        <f>periods!AD171</f>
        <v>0</v>
      </c>
      <c r="AE171" s="64">
        <f>periods!AE171</f>
        <v>0</v>
      </c>
      <c r="AF171" s="64">
        <f>periods!AF171</f>
        <v>0</v>
      </c>
      <c r="AG171" s="64">
        <f>periods!AG171</f>
        <v>0</v>
      </c>
      <c r="AH171" s="64">
        <f>periods!AH171</f>
        <v>0</v>
      </c>
      <c r="AI171" s="64">
        <f>periods!AI171</f>
        <v>0</v>
      </c>
      <c r="AJ171" s="64">
        <f>periods!AJ171</f>
        <v>0</v>
      </c>
      <c r="AK171" s="64">
        <f>periods!AK171</f>
        <v>0</v>
      </c>
      <c r="AL171" s="64">
        <f>periods!AL171</f>
        <v>0</v>
      </c>
      <c r="AM171" s="64">
        <f>periods!AM171</f>
        <v>0</v>
      </c>
      <c r="AN171" s="72">
        <f>periods!AN171</f>
        <v>0</v>
      </c>
      <c r="AO171" s="72">
        <f>periods!AO171</f>
        <v>0</v>
      </c>
      <c r="AP171" s="64">
        <f>periods!AP171</f>
        <v>0</v>
      </c>
      <c r="AQ171" s="64">
        <f>periods!AQ171</f>
        <v>0</v>
      </c>
      <c r="AR171" s="64">
        <f>periods!AR171</f>
        <v>0</v>
      </c>
      <c r="AS171" s="4">
        <f t="shared" si="63"/>
        <v>0</v>
      </c>
      <c r="AT171" t="str">
        <f t="shared" si="64"/>
        <v>Occupiable units (opt)</v>
      </c>
      <c r="AU171" t="e">
        <f t="shared" si="65"/>
        <v>#VALUE!</v>
      </c>
      <c r="AV171">
        <f t="shared" si="66"/>
        <v>0</v>
      </c>
      <c r="AW171">
        <f t="shared" si="67"/>
        <v>0</v>
      </c>
      <c r="AX171">
        <f t="shared" si="68"/>
        <v>0</v>
      </c>
      <c r="AY171" s="8">
        <f t="shared" si="69"/>
        <v>0</v>
      </c>
      <c r="AZ171" t="e">
        <f t="shared" si="70"/>
        <v>#VALUE!</v>
      </c>
      <c r="BA171">
        <f t="shared" si="71"/>
        <v>0</v>
      </c>
      <c r="BB171">
        <f t="shared" si="72"/>
        <v>0</v>
      </c>
      <c r="BC171">
        <f t="shared" si="73"/>
        <v>0</v>
      </c>
      <c r="BD171">
        <f t="shared" si="74"/>
        <v>0</v>
      </c>
      <c r="BE171" t="e">
        <f t="shared" si="75"/>
        <v>#VALUE!</v>
      </c>
      <c r="BF171" t="e">
        <f t="shared" si="76"/>
        <v>#VALUE!</v>
      </c>
      <c r="BG171" t="e">
        <f t="shared" si="77"/>
        <v>#VALUE!</v>
      </c>
      <c r="BH171">
        <f t="shared" si="78"/>
        <v>0</v>
      </c>
      <c r="BI171">
        <f t="shared" si="79"/>
        <v>0</v>
      </c>
      <c r="BJ171">
        <f t="shared" si="80"/>
        <v>0</v>
      </c>
      <c r="BK171">
        <f t="shared" si="81"/>
        <v>0</v>
      </c>
      <c r="BL171">
        <f t="shared" si="82"/>
        <v>0</v>
      </c>
      <c r="BM171">
        <f t="shared" si="83"/>
        <v>0</v>
      </c>
      <c r="BN171">
        <f t="shared" si="84"/>
        <v>0</v>
      </c>
      <c r="BO171">
        <f t="shared" si="85"/>
        <v>0</v>
      </c>
      <c r="BP171">
        <f t="shared" si="58"/>
        <v>0</v>
      </c>
      <c r="BQ171">
        <f t="shared" si="59"/>
        <v>0</v>
      </c>
      <c r="BR171">
        <f t="shared" si="60"/>
        <v>0</v>
      </c>
      <c r="BS171">
        <f t="shared" si="61"/>
        <v>0</v>
      </c>
      <c r="BT171">
        <f t="shared" si="62"/>
        <v>0</v>
      </c>
      <c r="BU171">
        <f t="shared" si="86"/>
        <v>0</v>
      </c>
    </row>
    <row r="172" spans="1:73" x14ac:dyDescent="0.2">
      <c r="A172" s="5">
        <f>periods!$A172</f>
        <v>0</v>
      </c>
      <c r="B172" s="5">
        <f>IF(ISBLANK(periods!$AC172), periods!$A173, periods!$AC172)</f>
        <v>0</v>
      </c>
      <c r="C172" t="e">
        <f>IF(ISBLANK(periods!$C172), output_periods!$AU171, periods!$C172)</f>
        <v>#VALUE!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 t="e">
        <f>IF(ISBLANK(periods!$L172), output_periods!$AZ171, periods!$L172)</f>
        <v>#VALUE!</v>
      </c>
      <c r="M172" t="str">
        <f>IF(ISBLANK(periods!$M172), output_periods!$M171, periods!$M172)</f>
        <v>Occupiable units (opt)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 t="str">
        <f>IF(ISBLANK(periods!$AA172), output_periods!$AA171, periods!$AA172)</f>
        <v>Monthly Average Rent (optional)</v>
      </c>
      <c r="AB172" t="str">
        <f>IF(ISBLANK(periods!$AB172), output_periods!$AB171, periods!$AB172)</f>
        <v>Lowest Monthly Rent (optional)</v>
      </c>
      <c r="AC172" s="69">
        <f>periods!AC172</f>
        <v>0</v>
      </c>
      <c r="AD172" s="64">
        <f>periods!AD172</f>
        <v>0</v>
      </c>
      <c r="AE172" s="64">
        <f>periods!AE172</f>
        <v>0</v>
      </c>
      <c r="AF172" s="64">
        <f>periods!AF172</f>
        <v>0</v>
      </c>
      <c r="AG172" s="64">
        <f>periods!AG172</f>
        <v>0</v>
      </c>
      <c r="AH172" s="64">
        <f>periods!AH172</f>
        <v>0</v>
      </c>
      <c r="AI172" s="64">
        <f>periods!AI172</f>
        <v>0</v>
      </c>
      <c r="AJ172" s="64">
        <f>periods!AJ172</f>
        <v>0</v>
      </c>
      <c r="AK172" s="64">
        <f>periods!AK172</f>
        <v>0</v>
      </c>
      <c r="AL172" s="64">
        <f>periods!AL172</f>
        <v>0</v>
      </c>
      <c r="AM172" s="64">
        <f>periods!AM172</f>
        <v>0</v>
      </c>
      <c r="AN172" s="72">
        <f>periods!AN172</f>
        <v>0</v>
      </c>
      <c r="AO172" s="72">
        <f>periods!AO172</f>
        <v>0</v>
      </c>
      <c r="AP172" s="64">
        <f>periods!AP172</f>
        <v>0</v>
      </c>
      <c r="AQ172" s="64">
        <f>periods!AQ172</f>
        <v>0</v>
      </c>
      <c r="AR172" s="64">
        <f>periods!AR172</f>
        <v>0</v>
      </c>
      <c r="AS172" s="4">
        <f t="shared" si="63"/>
        <v>0</v>
      </c>
      <c r="AT172" t="str">
        <f t="shared" si="64"/>
        <v>Occupiable units (opt)</v>
      </c>
      <c r="AU172" t="e">
        <f t="shared" si="65"/>
        <v>#VALUE!</v>
      </c>
      <c r="AV172">
        <f t="shared" si="66"/>
        <v>0</v>
      </c>
      <c r="AW172">
        <f t="shared" si="67"/>
        <v>0</v>
      </c>
      <c r="AX172">
        <f t="shared" si="68"/>
        <v>0</v>
      </c>
      <c r="AY172" s="8">
        <f t="shared" si="69"/>
        <v>0</v>
      </c>
      <c r="AZ172" t="e">
        <f t="shared" si="70"/>
        <v>#VALUE!</v>
      </c>
      <c r="BA172">
        <f t="shared" si="71"/>
        <v>0</v>
      </c>
      <c r="BB172">
        <f t="shared" si="72"/>
        <v>0</v>
      </c>
      <c r="BC172">
        <f t="shared" si="73"/>
        <v>0</v>
      </c>
      <c r="BD172">
        <f t="shared" si="74"/>
        <v>0</v>
      </c>
      <c r="BE172" t="e">
        <f t="shared" si="75"/>
        <v>#VALUE!</v>
      </c>
      <c r="BF172" t="e">
        <f t="shared" si="76"/>
        <v>#VALUE!</v>
      </c>
      <c r="BG172" t="e">
        <f t="shared" si="77"/>
        <v>#VALUE!</v>
      </c>
      <c r="BH172">
        <f t="shared" si="78"/>
        <v>0</v>
      </c>
      <c r="BI172">
        <f t="shared" si="79"/>
        <v>0</v>
      </c>
      <c r="BJ172">
        <f t="shared" si="80"/>
        <v>0</v>
      </c>
      <c r="BK172">
        <f t="shared" si="81"/>
        <v>0</v>
      </c>
      <c r="BL172">
        <f t="shared" si="82"/>
        <v>0</v>
      </c>
      <c r="BM172">
        <f t="shared" si="83"/>
        <v>0</v>
      </c>
      <c r="BN172">
        <f t="shared" si="84"/>
        <v>0</v>
      </c>
      <c r="BO172">
        <f t="shared" si="85"/>
        <v>0</v>
      </c>
      <c r="BP172">
        <f t="shared" si="58"/>
        <v>0</v>
      </c>
      <c r="BQ172">
        <f t="shared" si="59"/>
        <v>0</v>
      </c>
      <c r="BR172">
        <f t="shared" si="60"/>
        <v>0</v>
      </c>
      <c r="BS172">
        <f t="shared" si="61"/>
        <v>0</v>
      </c>
      <c r="BT172">
        <f t="shared" si="62"/>
        <v>0</v>
      </c>
      <c r="BU172">
        <f t="shared" si="86"/>
        <v>0</v>
      </c>
    </row>
    <row r="173" spans="1:73" x14ac:dyDescent="0.2">
      <c r="A173" s="5">
        <f>periods!$A173</f>
        <v>0</v>
      </c>
      <c r="B173" s="5">
        <f>IF(ISBLANK(periods!$AC173), periods!$A174, periods!$AC173)</f>
        <v>0</v>
      </c>
      <c r="C173" t="e">
        <f>IF(ISBLANK(periods!$C173), output_periods!$AU172, periods!$C173)</f>
        <v>#VALUE!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 t="e">
        <f>IF(ISBLANK(periods!$L173), output_periods!$AZ172, periods!$L173)</f>
        <v>#VALUE!</v>
      </c>
      <c r="M173" t="str">
        <f>IF(ISBLANK(periods!$M173), output_periods!$M172, periods!$M173)</f>
        <v>Occupiable units (opt)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 t="str">
        <f>IF(ISBLANK(periods!$AA173), output_periods!$AA172, periods!$AA173)</f>
        <v>Monthly Average Rent (optional)</v>
      </c>
      <c r="AB173" t="str">
        <f>IF(ISBLANK(periods!$AB173), output_periods!$AB172, periods!$AB173)</f>
        <v>Lowest Monthly Rent (optional)</v>
      </c>
      <c r="AC173" s="69">
        <f>periods!AC173</f>
        <v>0</v>
      </c>
      <c r="AD173" s="64">
        <f>periods!AD173</f>
        <v>0</v>
      </c>
      <c r="AE173" s="64">
        <f>periods!AE173</f>
        <v>0</v>
      </c>
      <c r="AF173" s="64">
        <f>periods!AF173</f>
        <v>0</v>
      </c>
      <c r="AG173" s="64">
        <f>periods!AG173</f>
        <v>0</v>
      </c>
      <c r="AH173" s="64">
        <f>periods!AH173</f>
        <v>0</v>
      </c>
      <c r="AI173" s="64">
        <f>periods!AI173</f>
        <v>0</v>
      </c>
      <c r="AJ173" s="64">
        <f>periods!AJ173</f>
        <v>0</v>
      </c>
      <c r="AK173" s="64">
        <f>periods!AK173</f>
        <v>0</v>
      </c>
      <c r="AL173" s="64">
        <f>periods!AL173</f>
        <v>0</v>
      </c>
      <c r="AM173" s="64">
        <f>periods!AM173</f>
        <v>0</v>
      </c>
      <c r="AN173" s="72">
        <f>periods!AN173</f>
        <v>0</v>
      </c>
      <c r="AO173" s="72">
        <f>periods!AO173</f>
        <v>0</v>
      </c>
      <c r="AP173" s="64">
        <f>periods!AP173</f>
        <v>0</v>
      </c>
      <c r="AQ173" s="64">
        <f>periods!AQ173</f>
        <v>0</v>
      </c>
      <c r="AR173" s="64">
        <f>periods!AR173</f>
        <v>0</v>
      </c>
      <c r="AS173" s="4">
        <f t="shared" si="63"/>
        <v>0</v>
      </c>
      <c r="AT173" t="str">
        <f t="shared" si="64"/>
        <v>Occupiable units (opt)</v>
      </c>
      <c r="AU173" t="e">
        <f t="shared" si="65"/>
        <v>#VALUE!</v>
      </c>
      <c r="AV173">
        <f t="shared" si="66"/>
        <v>0</v>
      </c>
      <c r="AW173">
        <f t="shared" si="67"/>
        <v>0</v>
      </c>
      <c r="AX173">
        <f t="shared" si="68"/>
        <v>0</v>
      </c>
      <c r="AY173" s="8">
        <f t="shared" si="69"/>
        <v>0</v>
      </c>
      <c r="AZ173" t="e">
        <f t="shared" si="70"/>
        <v>#VALUE!</v>
      </c>
      <c r="BA173">
        <f t="shared" si="71"/>
        <v>0</v>
      </c>
      <c r="BB173">
        <f t="shared" si="72"/>
        <v>0</v>
      </c>
      <c r="BC173">
        <f t="shared" si="73"/>
        <v>0</v>
      </c>
      <c r="BD173">
        <f t="shared" si="74"/>
        <v>0</v>
      </c>
      <c r="BE173" t="e">
        <f t="shared" si="75"/>
        <v>#VALUE!</v>
      </c>
      <c r="BF173" t="e">
        <f t="shared" si="76"/>
        <v>#VALUE!</v>
      </c>
      <c r="BG173" t="e">
        <f t="shared" si="77"/>
        <v>#VALUE!</v>
      </c>
      <c r="BH173">
        <f t="shared" si="78"/>
        <v>0</v>
      </c>
      <c r="BI173">
        <f t="shared" si="79"/>
        <v>0</v>
      </c>
      <c r="BJ173">
        <f t="shared" si="80"/>
        <v>0</v>
      </c>
      <c r="BK173">
        <f t="shared" si="81"/>
        <v>0</v>
      </c>
      <c r="BL173">
        <f t="shared" si="82"/>
        <v>0</v>
      </c>
      <c r="BM173">
        <f t="shared" si="83"/>
        <v>0</v>
      </c>
      <c r="BN173">
        <f t="shared" si="84"/>
        <v>0</v>
      </c>
      <c r="BO173">
        <f t="shared" si="85"/>
        <v>0</v>
      </c>
      <c r="BP173">
        <f t="shared" si="58"/>
        <v>0</v>
      </c>
      <c r="BQ173">
        <f t="shared" si="59"/>
        <v>0</v>
      </c>
      <c r="BR173">
        <f t="shared" si="60"/>
        <v>0</v>
      </c>
      <c r="BS173">
        <f t="shared" si="61"/>
        <v>0</v>
      </c>
      <c r="BT173">
        <f t="shared" si="62"/>
        <v>0</v>
      </c>
      <c r="BU173">
        <f t="shared" si="86"/>
        <v>0</v>
      </c>
    </row>
    <row r="174" spans="1:73" x14ac:dyDescent="0.2">
      <c r="A174" s="5">
        <f>periods!$A174</f>
        <v>0</v>
      </c>
      <c r="B174" s="5">
        <f>IF(ISBLANK(periods!$AC174), periods!$A175, periods!$AC174)</f>
        <v>0</v>
      </c>
      <c r="C174" t="e">
        <f>IF(ISBLANK(periods!$C174), output_periods!$AU173, periods!$C174)</f>
        <v>#VALUE!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 t="e">
        <f>IF(ISBLANK(periods!$L174), output_periods!$AZ173, periods!$L174)</f>
        <v>#VALUE!</v>
      </c>
      <c r="M174" t="str">
        <f>IF(ISBLANK(periods!$M174), output_periods!$M173, periods!$M174)</f>
        <v>Occupiable units (opt)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 t="str">
        <f>IF(ISBLANK(periods!$AA174), output_periods!$AA173, periods!$AA174)</f>
        <v>Monthly Average Rent (optional)</v>
      </c>
      <c r="AB174" t="str">
        <f>IF(ISBLANK(periods!$AB174), output_periods!$AB173, periods!$AB174)</f>
        <v>Lowest Monthly Rent (optional)</v>
      </c>
      <c r="AC174" s="69">
        <f>periods!AC174</f>
        <v>0</v>
      </c>
      <c r="AD174" s="64">
        <f>periods!AD174</f>
        <v>0</v>
      </c>
      <c r="AE174" s="64">
        <f>periods!AE174</f>
        <v>0</v>
      </c>
      <c r="AF174" s="64">
        <f>periods!AF174</f>
        <v>0</v>
      </c>
      <c r="AG174" s="64">
        <f>periods!AG174</f>
        <v>0</v>
      </c>
      <c r="AH174" s="64">
        <f>periods!AH174</f>
        <v>0</v>
      </c>
      <c r="AI174" s="64">
        <f>periods!AI174</f>
        <v>0</v>
      </c>
      <c r="AJ174" s="64">
        <f>periods!AJ174</f>
        <v>0</v>
      </c>
      <c r="AK174" s="64">
        <f>periods!AK174</f>
        <v>0</v>
      </c>
      <c r="AL174" s="64">
        <f>periods!AL174</f>
        <v>0</v>
      </c>
      <c r="AM174" s="64">
        <f>periods!AM174</f>
        <v>0</v>
      </c>
      <c r="AN174" s="72">
        <f>periods!AN174</f>
        <v>0</v>
      </c>
      <c r="AO174" s="72">
        <f>periods!AO174</f>
        <v>0</v>
      </c>
      <c r="AP174" s="64">
        <f>periods!AP174</f>
        <v>0</v>
      </c>
      <c r="AQ174" s="64">
        <f>periods!AQ174</f>
        <v>0</v>
      </c>
      <c r="AR174" s="64">
        <f>periods!AR174</f>
        <v>0</v>
      </c>
      <c r="AS174" s="4">
        <f t="shared" si="63"/>
        <v>0</v>
      </c>
      <c r="AT174" t="str">
        <f t="shared" si="64"/>
        <v>Occupiable units (opt)</v>
      </c>
      <c r="AU174" t="e">
        <f t="shared" si="65"/>
        <v>#VALUE!</v>
      </c>
      <c r="AV174">
        <f t="shared" si="66"/>
        <v>0</v>
      </c>
      <c r="AW174">
        <f t="shared" si="67"/>
        <v>0</v>
      </c>
      <c r="AX174">
        <f t="shared" si="68"/>
        <v>0</v>
      </c>
      <c r="AY174" s="8">
        <f t="shared" si="69"/>
        <v>0</v>
      </c>
      <c r="AZ174" t="e">
        <f t="shared" si="70"/>
        <v>#VALUE!</v>
      </c>
      <c r="BA174">
        <f t="shared" si="71"/>
        <v>0</v>
      </c>
      <c r="BB174">
        <f t="shared" si="72"/>
        <v>0</v>
      </c>
      <c r="BC174">
        <f t="shared" si="73"/>
        <v>0</v>
      </c>
      <c r="BD174">
        <f t="shared" si="74"/>
        <v>0</v>
      </c>
      <c r="BE174" t="e">
        <f t="shared" si="75"/>
        <v>#VALUE!</v>
      </c>
      <c r="BF174" t="e">
        <f t="shared" si="76"/>
        <v>#VALUE!</v>
      </c>
      <c r="BG174" t="e">
        <f t="shared" si="77"/>
        <v>#VALUE!</v>
      </c>
      <c r="BH174">
        <f t="shared" si="78"/>
        <v>0</v>
      </c>
      <c r="BI174">
        <f t="shared" si="79"/>
        <v>0</v>
      </c>
      <c r="BJ174">
        <f t="shared" si="80"/>
        <v>0</v>
      </c>
      <c r="BK174">
        <f t="shared" si="81"/>
        <v>0</v>
      </c>
      <c r="BL174">
        <f t="shared" si="82"/>
        <v>0</v>
      </c>
      <c r="BM174">
        <f t="shared" si="83"/>
        <v>0</v>
      </c>
      <c r="BN174">
        <f t="shared" si="84"/>
        <v>0</v>
      </c>
      <c r="BO174">
        <f t="shared" si="85"/>
        <v>0</v>
      </c>
      <c r="BP174">
        <f t="shared" si="58"/>
        <v>0</v>
      </c>
      <c r="BQ174">
        <f t="shared" si="59"/>
        <v>0</v>
      </c>
      <c r="BR174">
        <f t="shared" si="60"/>
        <v>0</v>
      </c>
      <c r="BS174">
        <f t="shared" si="61"/>
        <v>0</v>
      </c>
      <c r="BT174">
        <f t="shared" si="62"/>
        <v>0</v>
      </c>
      <c r="BU174">
        <f t="shared" si="86"/>
        <v>0</v>
      </c>
    </row>
    <row r="175" spans="1:73" x14ac:dyDescent="0.2">
      <c r="A175" s="5">
        <f>periods!$A175</f>
        <v>0</v>
      </c>
      <c r="B175" s="5">
        <f>IF(ISBLANK(periods!$AC175), periods!$A176, periods!$AC175)</f>
        <v>0</v>
      </c>
      <c r="C175" t="e">
        <f>IF(ISBLANK(periods!$C175), output_periods!$AU174, periods!$C175)</f>
        <v>#VALUE!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 t="e">
        <f>IF(ISBLANK(periods!$L175), output_periods!$AZ174, periods!$L175)</f>
        <v>#VALUE!</v>
      </c>
      <c r="M175" t="str">
        <f>IF(ISBLANK(periods!$M175), output_periods!$M174, periods!$M175)</f>
        <v>Occupiable units (opt)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 t="str">
        <f>IF(ISBLANK(periods!$AA175), output_periods!$AA174, periods!$AA175)</f>
        <v>Monthly Average Rent (optional)</v>
      </c>
      <c r="AB175" t="str">
        <f>IF(ISBLANK(periods!$AB175), output_periods!$AB174, periods!$AB175)</f>
        <v>Lowest Monthly Rent (optional)</v>
      </c>
      <c r="AC175" s="69">
        <f>periods!AC175</f>
        <v>0</v>
      </c>
      <c r="AD175" s="64">
        <f>periods!AD175</f>
        <v>0</v>
      </c>
      <c r="AE175" s="64">
        <f>periods!AE175</f>
        <v>0</v>
      </c>
      <c r="AF175" s="64">
        <f>periods!AF175</f>
        <v>0</v>
      </c>
      <c r="AG175" s="64">
        <f>periods!AG175</f>
        <v>0</v>
      </c>
      <c r="AH175" s="64">
        <f>periods!AH175</f>
        <v>0</v>
      </c>
      <c r="AI175" s="64">
        <f>periods!AI175</f>
        <v>0</v>
      </c>
      <c r="AJ175" s="64">
        <f>periods!AJ175</f>
        <v>0</v>
      </c>
      <c r="AK175" s="64">
        <f>periods!AK175</f>
        <v>0</v>
      </c>
      <c r="AL175" s="64">
        <f>periods!AL175</f>
        <v>0</v>
      </c>
      <c r="AM175" s="64">
        <f>periods!AM175</f>
        <v>0</v>
      </c>
      <c r="AN175" s="72">
        <f>periods!AN175</f>
        <v>0</v>
      </c>
      <c r="AO175" s="72">
        <f>periods!AO175</f>
        <v>0</v>
      </c>
      <c r="AP175" s="64">
        <f>periods!AP175</f>
        <v>0</v>
      </c>
      <c r="AQ175" s="64">
        <f>periods!AQ175</f>
        <v>0</v>
      </c>
      <c r="AR175" s="64">
        <f>periods!AR175</f>
        <v>0</v>
      </c>
      <c r="AS175" s="4">
        <f t="shared" si="63"/>
        <v>0</v>
      </c>
      <c r="AT175" t="str">
        <f t="shared" si="64"/>
        <v>Occupiable units (opt)</v>
      </c>
      <c r="AU175" t="e">
        <f t="shared" si="65"/>
        <v>#VALUE!</v>
      </c>
      <c r="AV175">
        <f t="shared" si="66"/>
        <v>0</v>
      </c>
      <c r="AW175">
        <f t="shared" si="67"/>
        <v>0</v>
      </c>
      <c r="AX175">
        <f t="shared" si="68"/>
        <v>0</v>
      </c>
      <c r="AY175" s="8">
        <f t="shared" si="69"/>
        <v>0</v>
      </c>
      <c r="AZ175" t="e">
        <f t="shared" si="70"/>
        <v>#VALUE!</v>
      </c>
      <c r="BA175">
        <f t="shared" si="71"/>
        <v>0</v>
      </c>
      <c r="BB175">
        <f t="shared" si="72"/>
        <v>0</v>
      </c>
      <c r="BC175">
        <f t="shared" si="73"/>
        <v>0</v>
      </c>
      <c r="BD175">
        <f t="shared" si="74"/>
        <v>0</v>
      </c>
      <c r="BE175" t="e">
        <f t="shared" si="75"/>
        <v>#VALUE!</v>
      </c>
      <c r="BF175" t="e">
        <f t="shared" si="76"/>
        <v>#VALUE!</v>
      </c>
      <c r="BG175" t="e">
        <f t="shared" si="77"/>
        <v>#VALUE!</v>
      </c>
      <c r="BH175">
        <f t="shared" si="78"/>
        <v>0</v>
      </c>
      <c r="BI175">
        <f t="shared" si="79"/>
        <v>0</v>
      </c>
      <c r="BJ175">
        <f t="shared" si="80"/>
        <v>0</v>
      </c>
      <c r="BK175">
        <f t="shared" si="81"/>
        <v>0</v>
      </c>
      <c r="BL175">
        <f t="shared" si="82"/>
        <v>0</v>
      </c>
      <c r="BM175">
        <f t="shared" si="83"/>
        <v>0</v>
      </c>
      <c r="BN175">
        <f t="shared" si="84"/>
        <v>0</v>
      </c>
      <c r="BO175">
        <f t="shared" si="85"/>
        <v>0</v>
      </c>
      <c r="BP175">
        <f t="shared" si="58"/>
        <v>0</v>
      </c>
      <c r="BQ175">
        <f t="shared" si="59"/>
        <v>0</v>
      </c>
      <c r="BR175">
        <f t="shared" si="60"/>
        <v>0</v>
      </c>
      <c r="BS175">
        <f t="shared" si="61"/>
        <v>0</v>
      </c>
      <c r="BT175">
        <f t="shared" si="62"/>
        <v>0</v>
      </c>
      <c r="BU175">
        <f t="shared" si="86"/>
        <v>0</v>
      </c>
    </row>
    <row r="176" spans="1:73" x14ac:dyDescent="0.2">
      <c r="A176" s="5">
        <f>periods!$A176</f>
        <v>0</v>
      </c>
      <c r="B176" s="5">
        <f>IF(ISBLANK(periods!$AC176), periods!$A177, periods!$AC176)</f>
        <v>0</v>
      </c>
      <c r="C176" t="e">
        <f>IF(ISBLANK(periods!$C176), output_periods!$AU175, periods!$C176)</f>
        <v>#VALUE!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 t="e">
        <f>IF(ISBLANK(periods!$L176), output_periods!$AZ175, periods!$L176)</f>
        <v>#VALUE!</v>
      </c>
      <c r="M176" t="str">
        <f>IF(ISBLANK(periods!$M176), output_periods!$M175, periods!$M176)</f>
        <v>Occupiable units (opt)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 t="str">
        <f>IF(ISBLANK(periods!$AA176), output_periods!$AA175, periods!$AA176)</f>
        <v>Monthly Average Rent (optional)</v>
      </c>
      <c r="AB176" t="str">
        <f>IF(ISBLANK(periods!$AB176), output_periods!$AB175, periods!$AB176)</f>
        <v>Lowest Monthly Rent (optional)</v>
      </c>
      <c r="AC176" s="69">
        <f>periods!AC176</f>
        <v>0</v>
      </c>
      <c r="AD176" s="64">
        <f>periods!AD176</f>
        <v>0</v>
      </c>
      <c r="AE176" s="64">
        <f>periods!AE176</f>
        <v>0</v>
      </c>
      <c r="AF176" s="64">
        <f>periods!AF176</f>
        <v>0</v>
      </c>
      <c r="AG176" s="64">
        <f>periods!AG176</f>
        <v>0</v>
      </c>
      <c r="AH176" s="64">
        <f>periods!AH176</f>
        <v>0</v>
      </c>
      <c r="AI176" s="64">
        <f>periods!AI176</f>
        <v>0</v>
      </c>
      <c r="AJ176" s="64">
        <f>periods!AJ176</f>
        <v>0</v>
      </c>
      <c r="AK176" s="64">
        <f>periods!AK176</f>
        <v>0</v>
      </c>
      <c r="AL176" s="64">
        <f>periods!AL176</f>
        <v>0</v>
      </c>
      <c r="AM176" s="64">
        <f>periods!AM176</f>
        <v>0</v>
      </c>
      <c r="AN176" s="72">
        <f>periods!AN176</f>
        <v>0</v>
      </c>
      <c r="AO176" s="72">
        <f>periods!AO176</f>
        <v>0</v>
      </c>
      <c r="AP176" s="64">
        <f>periods!AP176</f>
        <v>0</v>
      </c>
      <c r="AQ176" s="64">
        <f>periods!AQ176</f>
        <v>0</v>
      </c>
      <c r="AR176" s="64">
        <f>periods!AR176</f>
        <v>0</v>
      </c>
      <c r="AS176" s="4">
        <f t="shared" si="63"/>
        <v>0</v>
      </c>
      <c r="AT176" t="str">
        <f t="shared" si="64"/>
        <v>Occupiable units (opt)</v>
      </c>
      <c r="AU176" t="e">
        <f t="shared" si="65"/>
        <v>#VALUE!</v>
      </c>
      <c r="AV176">
        <f t="shared" si="66"/>
        <v>0</v>
      </c>
      <c r="AW176">
        <f t="shared" si="67"/>
        <v>0</v>
      </c>
      <c r="AX176">
        <f t="shared" si="68"/>
        <v>0</v>
      </c>
      <c r="AY176" s="8">
        <f t="shared" si="69"/>
        <v>0</v>
      </c>
      <c r="AZ176" t="e">
        <f t="shared" si="70"/>
        <v>#VALUE!</v>
      </c>
      <c r="BA176">
        <f t="shared" si="71"/>
        <v>0</v>
      </c>
      <c r="BB176">
        <f t="shared" si="72"/>
        <v>0</v>
      </c>
      <c r="BC176">
        <f t="shared" si="73"/>
        <v>0</v>
      </c>
      <c r="BD176">
        <f t="shared" si="74"/>
        <v>0</v>
      </c>
      <c r="BE176" t="e">
        <f t="shared" si="75"/>
        <v>#VALUE!</v>
      </c>
      <c r="BF176" t="e">
        <f t="shared" si="76"/>
        <v>#VALUE!</v>
      </c>
      <c r="BG176" t="e">
        <f t="shared" si="77"/>
        <v>#VALUE!</v>
      </c>
      <c r="BH176">
        <f t="shared" si="78"/>
        <v>0</v>
      </c>
      <c r="BI176">
        <f t="shared" si="79"/>
        <v>0</v>
      </c>
      <c r="BJ176">
        <f t="shared" si="80"/>
        <v>0</v>
      </c>
      <c r="BK176">
        <f t="shared" si="81"/>
        <v>0</v>
      </c>
      <c r="BL176">
        <f t="shared" si="82"/>
        <v>0</v>
      </c>
      <c r="BM176">
        <f t="shared" si="83"/>
        <v>0</v>
      </c>
      <c r="BN176">
        <f t="shared" si="84"/>
        <v>0</v>
      </c>
      <c r="BO176">
        <f t="shared" si="85"/>
        <v>0</v>
      </c>
      <c r="BP176">
        <f t="shared" si="58"/>
        <v>0</v>
      </c>
      <c r="BQ176">
        <f t="shared" si="59"/>
        <v>0</v>
      </c>
      <c r="BR176">
        <f t="shared" si="60"/>
        <v>0</v>
      </c>
      <c r="BS176">
        <f t="shared" si="61"/>
        <v>0</v>
      </c>
      <c r="BT176">
        <f t="shared" si="62"/>
        <v>0</v>
      </c>
      <c r="BU176">
        <f t="shared" si="86"/>
        <v>0</v>
      </c>
    </row>
    <row r="177" spans="1:73" x14ac:dyDescent="0.2">
      <c r="A177" s="5">
        <f>periods!$A177</f>
        <v>0</v>
      </c>
      <c r="B177" s="5">
        <f>IF(ISBLANK(periods!$AC177), periods!$A178, periods!$AC177)</f>
        <v>0</v>
      </c>
      <c r="C177" t="e">
        <f>IF(ISBLANK(periods!$C177), output_periods!$AU176, periods!$C177)</f>
        <v>#VALUE!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 t="e">
        <f>IF(ISBLANK(periods!$L177), output_periods!$AZ176, periods!$L177)</f>
        <v>#VALUE!</v>
      </c>
      <c r="M177" t="str">
        <f>IF(ISBLANK(periods!$M177), output_periods!$M176, periods!$M177)</f>
        <v>Occupiable units (opt)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 t="str">
        <f>IF(ISBLANK(periods!$AA177), output_periods!$AA176, periods!$AA177)</f>
        <v>Monthly Average Rent (optional)</v>
      </c>
      <c r="AB177" t="str">
        <f>IF(ISBLANK(periods!$AB177), output_periods!$AB176, periods!$AB177)</f>
        <v>Lowest Monthly Rent (optional)</v>
      </c>
      <c r="AC177" s="69">
        <f>periods!AC177</f>
        <v>0</v>
      </c>
      <c r="AD177" s="64">
        <f>periods!AD177</f>
        <v>0</v>
      </c>
      <c r="AE177" s="64">
        <f>periods!AE177</f>
        <v>0</v>
      </c>
      <c r="AF177" s="64">
        <f>periods!AF177</f>
        <v>0</v>
      </c>
      <c r="AG177" s="64">
        <f>periods!AG177</f>
        <v>0</v>
      </c>
      <c r="AH177" s="64">
        <f>periods!AH177</f>
        <v>0</v>
      </c>
      <c r="AI177" s="64">
        <f>periods!AI177</f>
        <v>0</v>
      </c>
      <c r="AJ177" s="64">
        <f>periods!AJ177</f>
        <v>0</v>
      </c>
      <c r="AK177" s="64">
        <f>periods!AK177</f>
        <v>0</v>
      </c>
      <c r="AL177" s="64">
        <f>periods!AL177</f>
        <v>0</v>
      </c>
      <c r="AM177" s="64">
        <f>periods!AM177</f>
        <v>0</v>
      </c>
      <c r="AN177" s="72">
        <f>periods!AN177</f>
        <v>0</v>
      </c>
      <c r="AO177" s="72">
        <f>periods!AO177</f>
        <v>0</v>
      </c>
      <c r="AP177" s="64">
        <f>periods!AP177</f>
        <v>0</v>
      </c>
      <c r="AQ177" s="64">
        <f>periods!AQ177</f>
        <v>0</v>
      </c>
      <c r="AR177" s="64">
        <f>periods!AR177</f>
        <v>0</v>
      </c>
      <c r="AS177" s="4">
        <f t="shared" si="63"/>
        <v>0</v>
      </c>
      <c r="AT177" t="str">
        <f t="shared" si="64"/>
        <v>Occupiable units (opt)</v>
      </c>
      <c r="AU177" t="e">
        <f t="shared" si="65"/>
        <v>#VALUE!</v>
      </c>
      <c r="AV177">
        <f t="shared" si="66"/>
        <v>0</v>
      </c>
      <c r="AW177">
        <f t="shared" si="67"/>
        <v>0</v>
      </c>
      <c r="AX177">
        <f t="shared" si="68"/>
        <v>0</v>
      </c>
      <c r="AY177" s="8">
        <f t="shared" si="69"/>
        <v>0</v>
      </c>
      <c r="AZ177" t="e">
        <f t="shared" si="70"/>
        <v>#VALUE!</v>
      </c>
      <c r="BA177">
        <f t="shared" si="71"/>
        <v>0</v>
      </c>
      <c r="BB177">
        <f t="shared" si="72"/>
        <v>0</v>
      </c>
      <c r="BC177">
        <f t="shared" si="73"/>
        <v>0</v>
      </c>
      <c r="BD177">
        <f t="shared" si="74"/>
        <v>0</v>
      </c>
      <c r="BE177" t="e">
        <f t="shared" si="75"/>
        <v>#VALUE!</v>
      </c>
      <c r="BF177" t="e">
        <f t="shared" si="76"/>
        <v>#VALUE!</v>
      </c>
      <c r="BG177" t="e">
        <f t="shared" si="77"/>
        <v>#VALUE!</v>
      </c>
      <c r="BH177">
        <f t="shared" si="78"/>
        <v>0</v>
      </c>
      <c r="BI177">
        <f t="shared" si="79"/>
        <v>0</v>
      </c>
      <c r="BJ177">
        <f t="shared" si="80"/>
        <v>0</v>
      </c>
      <c r="BK177">
        <f t="shared" si="81"/>
        <v>0</v>
      </c>
      <c r="BL177">
        <f t="shared" si="82"/>
        <v>0</v>
      </c>
      <c r="BM177">
        <f t="shared" si="83"/>
        <v>0</v>
      </c>
      <c r="BN177">
        <f t="shared" si="84"/>
        <v>0</v>
      </c>
      <c r="BO177">
        <f t="shared" si="85"/>
        <v>0</v>
      </c>
      <c r="BP177">
        <f t="shared" si="58"/>
        <v>0</v>
      </c>
      <c r="BQ177">
        <f t="shared" si="59"/>
        <v>0</v>
      </c>
      <c r="BR177">
        <f t="shared" si="60"/>
        <v>0</v>
      </c>
      <c r="BS177">
        <f t="shared" si="61"/>
        <v>0</v>
      </c>
      <c r="BT177">
        <f t="shared" si="62"/>
        <v>0</v>
      </c>
      <c r="BU177">
        <f t="shared" si="86"/>
        <v>0</v>
      </c>
    </row>
    <row r="178" spans="1:73" x14ac:dyDescent="0.2">
      <c r="A178" s="5">
        <f>periods!$A178</f>
        <v>0</v>
      </c>
      <c r="B178" s="5">
        <f>IF(ISBLANK(periods!$AC178), periods!$A179, periods!$AC178)</f>
        <v>0</v>
      </c>
      <c r="C178" t="e">
        <f>IF(ISBLANK(periods!$C178), output_periods!$AU177, periods!$C178)</f>
        <v>#VALUE!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 t="e">
        <f>IF(ISBLANK(periods!$L178), output_periods!$AZ177, periods!$L178)</f>
        <v>#VALUE!</v>
      </c>
      <c r="M178" t="str">
        <f>IF(ISBLANK(periods!$M178), output_periods!$M177, periods!$M178)</f>
        <v>Occupiable units (opt)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 t="str">
        <f>IF(ISBLANK(periods!$AA178), output_periods!$AA177, periods!$AA178)</f>
        <v>Monthly Average Rent (optional)</v>
      </c>
      <c r="AB178" t="str">
        <f>IF(ISBLANK(periods!$AB178), output_periods!$AB177, periods!$AB178)</f>
        <v>Lowest Monthly Rent (optional)</v>
      </c>
      <c r="AC178" s="69">
        <f>periods!AC178</f>
        <v>0</v>
      </c>
      <c r="AD178" s="64">
        <f>periods!AD178</f>
        <v>0</v>
      </c>
      <c r="AE178" s="64">
        <f>periods!AE178</f>
        <v>0</v>
      </c>
      <c r="AF178" s="64">
        <f>periods!AF178</f>
        <v>0</v>
      </c>
      <c r="AG178" s="64">
        <f>periods!AG178</f>
        <v>0</v>
      </c>
      <c r="AH178" s="64">
        <f>periods!AH178</f>
        <v>0</v>
      </c>
      <c r="AI178" s="64">
        <f>periods!AI178</f>
        <v>0</v>
      </c>
      <c r="AJ178" s="64">
        <f>periods!AJ178</f>
        <v>0</v>
      </c>
      <c r="AK178" s="64">
        <f>periods!AK178</f>
        <v>0</v>
      </c>
      <c r="AL178" s="64">
        <f>periods!AL178</f>
        <v>0</v>
      </c>
      <c r="AM178" s="64">
        <f>periods!AM178</f>
        <v>0</v>
      </c>
      <c r="AN178" s="72">
        <f>periods!AN178</f>
        <v>0</v>
      </c>
      <c r="AO178" s="72">
        <f>periods!AO178</f>
        <v>0</v>
      </c>
      <c r="AP178" s="64">
        <f>periods!AP178</f>
        <v>0</v>
      </c>
      <c r="AQ178" s="64">
        <f>periods!AQ178</f>
        <v>0</v>
      </c>
      <c r="AR178" s="64">
        <f>periods!AR178</f>
        <v>0</v>
      </c>
      <c r="AS178" s="4">
        <f t="shared" si="63"/>
        <v>0</v>
      </c>
      <c r="AT178" t="str">
        <f t="shared" si="64"/>
        <v>Occupiable units (opt)</v>
      </c>
      <c r="AU178" t="e">
        <f t="shared" si="65"/>
        <v>#VALUE!</v>
      </c>
      <c r="AV178">
        <f t="shared" si="66"/>
        <v>0</v>
      </c>
      <c r="AW178">
        <f t="shared" si="67"/>
        <v>0</v>
      </c>
      <c r="AX178">
        <f t="shared" si="68"/>
        <v>0</v>
      </c>
      <c r="AY178" s="8">
        <f t="shared" si="69"/>
        <v>0</v>
      </c>
      <c r="AZ178" t="e">
        <f t="shared" si="70"/>
        <v>#VALUE!</v>
      </c>
      <c r="BA178">
        <f t="shared" si="71"/>
        <v>0</v>
      </c>
      <c r="BB178">
        <f t="shared" si="72"/>
        <v>0</v>
      </c>
      <c r="BC178">
        <f t="shared" si="73"/>
        <v>0</v>
      </c>
      <c r="BD178">
        <f t="shared" si="74"/>
        <v>0</v>
      </c>
      <c r="BE178" t="e">
        <f t="shared" si="75"/>
        <v>#VALUE!</v>
      </c>
      <c r="BF178" t="e">
        <f t="shared" si="76"/>
        <v>#VALUE!</v>
      </c>
      <c r="BG178" t="e">
        <f t="shared" si="77"/>
        <v>#VALUE!</v>
      </c>
      <c r="BH178">
        <f t="shared" si="78"/>
        <v>0</v>
      </c>
      <c r="BI178">
        <f t="shared" si="79"/>
        <v>0</v>
      </c>
      <c r="BJ178">
        <f t="shared" si="80"/>
        <v>0</v>
      </c>
      <c r="BK178">
        <f t="shared" si="81"/>
        <v>0</v>
      </c>
      <c r="BL178">
        <f t="shared" si="82"/>
        <v>0</v>
      </c>
      <c r="BM178">
        <f t="shared" si="83"/>
        <v>0</v>
      </c>
      <c r="BN178">
        <f t="shared" si="84"/>
        <v>0</v>
      </c>
      <c r="BO178">
        <f t="shared" si="85"/>
        <v>0</v>
      </c>
      <c r="BP178">
        <f t="shared" si="58"/>
        <v>0</v>
      </c>
      <c r="BQ178">
        <f t="shared" si="59"/>
        <v>0</v>
      </c>
      <c r="BR178">
        <f t="shared" si="60"/>
        <v>0</v>
      </c>
      <c r="BS178">
        <f t="shared" si="61"/>
        <v>0</v>
      </c>
      <c r="BT178">
        <f t="shared" si="62"/>
        <v>0</v>
      </c>
      <c r="BU178">
        <f t="shared" si="86"/>
        <v>0</v>
      </c>
    </row>
    <row r="179" spans="1:73" x14ac:dyDescent="0.2">
      <c r="A179" s="5">
        <f>periods!$A179</f>
        <v>0</v>
      </c>
      <c r="B179" s="5">
        <f>IF(ISBLANK(periods!$AC179), periods!$A180, periods!$AC179)</f>
        <v>0</v>
      </c>
      <c r="C179" t="e">
        <f>IF(ISBLANK(periods!$C179), output_periods!$AU178, periods!$C179)</f>
        <v>#VALUE!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 t="e">
        <f>IF(ISBLANK(periods!$L179), output_periods!$AZ178, periods!$L179)</f>
        <v>#VALUE!</v>
      </c>
      <c r="M179" t="str">
        <f>IF(ISBLANK(periods!$M179), output_periods!$M178, periods!$M179)</f>
        <v>Occupiable units (opt)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 t="str">
        <f>IF(ISBLANK(periods!$AA179), output_periods!$AA178, periods!$AA179)</f>
        <v>Monthly Average Rent (optional)</v>
      </c>
      <c r="AB179" t="str">
        <f>IF(ISBLANK(periods!$AB179), output_periods!$AB178, periods!$AB179)</f>
        <v>Lowest Monthly Rent (optional)</v>
      </c>
      <c r="AC179" s="69">
        <f>periods!AC179</f>
        <v>0</v>
      </c>
      <c r="AD179" s="64">
        <f>periods!AD179</f>
        <v>0</v>
      </c>
      <c r="AE179" s="64">
        <f>periods!AE179</f>
        <v>0</v>
      </c>
      <c r="AF179" s="64">
        <f>periods!AF179</f>
        <v>0</v>
      </c>
      <c r="AG179" s="64">
        <f>periods!AG179</f>
        <v>0</v>
      </c>
      <c r="AH179" s="64">
        <f>periods!AH179</f>
        <v>0</v>
      </c>
      <c r="AI179" s="64">
        <f>periods!AI179</f>
        <v>0</v>
      </c>
      <c r="AJ179" s="64">
        <f>periods!AJ179</f>
        <v>0</v>
      </c>
      <c r="AK179" s="64">
        <f>periods!AK179</f>
        <v>0</v>
      </c>
      <c r="AL179" s="64">
        <f>periods!AL179</f>
        <v>0</v>
      </c>
      <c r="AM179" s="64">
        <f>periods!AM179</f>
        <v>0</v>
      </c>
      <c r="AN179" s="72">
        <f>periods!AN179</f>
        <v>0</v>
      </c>
      <c r="AO179" s="72">
        <f>periods!AO179</f>
        <v>0</v>
      </c>
      <c r="AP179" s="64">
        <f>periods!AP179</f>
        <v>0</v>
      </c>
      <c r="AQ179" s="64">
        <f>periods!AQ179</f>
        <v>0</v>
      </c>
      <c r="AR179" s="64">
        <f>periods!AR179</f>
        <v>0</v>
      </c>
      <c r="AS179" s="4">
        <f t="shared" si="63"/>
        <v>0</v>
      </c>
      <c r="AT179" t="str">
        <f t="shared" si="64"/>
        <v>Occupiable units (opt)</v>
      </c>
      <c r="AU179" t="e">
        <f t="shared" si="65"/>
        <v>#VALUE!</v>
      </c>
      <c r="AV179">
        <f t="shared" si="66"/>
        <v>0</v>
      </c>
      <c r="AW179">
        <f t="shared" si="67"/>
        <v>0</v>
      </c>
      <c r="AX179">
        <f t="shared" si="68"/>
        <v>0</v>
      </c>
      <c r="AY179" s="8">
        <f t="shared" si="69"/>
        <v>0</v>
      </c>
      <c r="AZ179" t="e">
        <f t="shared" si="70"/>
        <v>#VALUE!</v>
      </c>
      <c r="BA179">
        <f t="shared" si="71"/>
        <v>0</v>
      </c>
      <c r="BB179">
        <f t="shared" si="72"/>
        <v>0</v>
      </c>
      <c r="BC179">
        <f t="shared" si="73"/>
        <v>0</v>
      </c>
      <c r="BD179">
        <f t="shared" si="74"/>
        <v>0</v>
      </c>
      <c r="BE179" t="e">
        <f t="shared" si="75"/>
        <v>#VALUE!</v>
      </c>
      <c r="BF179" t="e">
        <f t="shared" si="76"/>
        <v>#VALUE!</v>
      </c>
      <c r="BG179" t="e">
        <f t="shared" si="77"/>
        <v>#VALUE!</v>
      </c>
      <c r="BH179">
        <f t="shared" si="78"/>
        <v>0</v>
      </c>
      <c r="BI179">
        <f t="shared" si="79"/>
        <v>0</v>
      </c>
      <c r="BJ179">
        <f t="shared" si="80"/>
        <v>0</v>
      </c>
      <c r="BK179">
        <f t="shared" si="81"/>
        <v>0</v>
      </c>
      <c r="BL179">
        <f t="shared" si="82"/>
        <v>0</v>
      </c>
      <c r="BM179">
        <f t="shared" si="83"/>
        <v>0</v>
      </c>
      <c r="BN179">
        <f t="shared" si="84"/>
        <v>0</v>
      </c>
      <c r="BO179">
        <f t="shared" si="85"/>
        <v>0</v>
      </c>
      <c r="BP179">
        <f t="shared" si="58"/>
        <v>0</v>
      </c>
      <c r="BQ179">
        <f t="shared" si="59"/>
        <v>0</v>
      </c>
      <c r="BR179">
        <f t="shared" si="60"/>
        <v>0</v>
      </c>
      <c r="BS179">
        <f t="shared" si="61"/>
        <v>0</v>
      </c>
      <c r="BT179">
        <f t="shared" si="62"/>
        <v>0</v>
      </c>
      <c r="BU179">
        <f t="shared" si="86"/>
        <v>0</v>
      </c>
    </row>
    <row r="180" spans="1:73" x14ac:dyDescent="0.2">
      <c r="A180" s="5">
        <f>periods!$A180</f>
        <v>0</v>
      </c>
      <c r="B180" s="5">
        <f>IF(ISBLANK(periods!$AC180), periods!$A181, periods!$AC180)</f>
        <v>0</v>
      </c>
      <c r="C180" t="e">
        <f>IF(ISBLANK(periods!$C180), output_periods!$AU179, periods!$C180)</f>
        <v>#VALUE!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 t="e">
        <f>IF(ISBLANK(periods!$L180), output_periods!$AZ179, periods!$L180)</f>
        <v>#VALUE!</v>
      </c>
      <c r="M180" t="str">
        <f>IF(ISBLANK(periods!$M180), output_periods!$M179, periods!$M180)</f>
        <v>Occupiable units (opt)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 t="str">
        <f>IF(ISBLANK(periods!$AA180), output_periods!$AA179, periods!$AA180)</f>
        <v>Monthly Average Rent (optional)</v>
      </c>
      <c r="AB180" t="str">
        <f>IF(ISBLANK(periods!$AB180), output_periods!$AB179, periods!$AB180)</f>
        <v>Lowest Monthly Rent (optional)</v>
      </c>
      <c r="AC180" s="69">
        <f>periods!AC180</f>
        <v>0</v>
      </c>
      <c r="AD180" s="64">
        <f>periods!AD180</f>
        <v>0</v>
      </c>
      <c r="AE180" s="64">
        <f>periods!AE180</f>
        <v>0</v>
      </c>
      <c r="AF180" s="64">
        <f>periods!AF180</f>
        <v>0</v>
      </c>
      <c r="AG180" s="64">
        <f>periods!AG180</f>
        <v>0</v>
      </c>
      <c r="AH180" s="64">
        <f>periods!AH180</f>
        <v>0</v>
      </c>
      <c r="AI180" s="64">
        <f>periods!AI180</f>
        <v>0</v>
      </c>
      <c r="AJ180" s="64">
        <f>periods!AJ180</f>
        <v>0</v>
      </c>
      <c r="AK180" s="64">
        <f>periods!AK180</f>
        <v>0</v>
      </c>
      <c r="AL180" s="64">
        <f>periods!AL180</f>
        <v>0</v>
      </c>
      <c r="AM180" s="64">
        <f>periods!AM180</f>
        <v>0</v>
      </c>
      <c r="AN180" s="72">
        <f>periods!AN180</f>
        <v>0</v>
      </c>
      <c r="AO180" s="72">
        <f>periods!AO180</f>
        <v>0</v>
      </c>
      <c r="AP180" s="64">
        <f>periods!AP180</f>
        <v>0</v>
      </c>
      <c r="AQ180" s="64">
        <f>periods!AQ180</f>
        <v>0</v>
      </c>
      <c r="AR180" s="64">
        <f>periods!AR180</f>
        <v>0</v>
      </c>
      <c r="AS180" s="4">
        <f t="shared" si="63"/>
        <v>0</v>
      </c>
      <c r="AT180" t="str">
        <f t="shared" si="64"/>
        <v>Occupiable units (opt)</v>
      </c>
      <c r="AU180" t="e">
        <f t="shared" si="65"/>
        <v>#VALUE!</v>
      </c>
      <c r="AV180">
        <f t="shared" si="66"/>
        <v>0</v>
      </c>
      <c r="AW180">
        <f t="shared" si="67"/>
        <v>0</v>
      </c>
      <c r="AX180">
        <f t="shared" si="68"/>
        <v>0</v>
      </c>
      <c r="AY180" s="8">
        <f t="shared" si="69"/>
        <v>0</v>
      </c>
      <c r="AZ180" t="e">
        <f t="shared" si="70"/>
        <v>#VALUE!</v>
      </c>
      <c r="BA180">
        <f t="shared" si="71"/>
        <v>0</v>
      </c>
      <c r="BB180">
        <f t="shared" si="72"/>
        <v>0</v>
      </c>
      <c r="BC180">
        <f t="shared" si="73"/>
        <v>0</v>
      </c>
      <c r="BD180">
        <f t="shared" si="74"/>
        <v>0</v>
      </c>
      <c r="BE180" t="e">
        <f t="shared" si="75"/>
        <v>#VALUE!</v>
      </c>
      <c r="BF180" t="e">
        <f t="shared" si="76"/>
        <v>#VALUE!</v>
      </c>
      <c r="BG180" t="e">
        <f t="shared" si="77"/>
        <v>#VALUE!</v>
      </c>
      <c r="BH180">
        <f t="shared" si="78"/>
        <v>0</v>
      </c>
      <c r="BI180">
        <f t="shared" si="79"/>
        <v>0</v>
      </c>
      <c r="BJ180">
        <f t="shared" si="80"/>
        <v>0</v>
      </c>
      <c r="BK180">
        <f t="shared" si="81"/>
        <v>0</v>
      </c>
      <c r="BL180">
        <f t="shared" si="82"/>
        <v>0</v>
      </c>
      <c r="BM180">
        <f t="shared" si="83"/>
        <v>0</v>
      </c>
      <c r="BN180">
        <f t="shared" si="84"/>
        <v>0</v>
      </c>
      <c r="BO180">
        <f t="shared" si="85"/>
        <v>0</v>
      </c>
      <c r="BP180">
        <f t="shared" si="58"/>
        <v>0</v>
      </c>
      <c r="BQ180">
        <f t="shared" si="59"/>
        <v>0</v>
      </c>
      <c r="BR180">
        <f t="shared" si="60"/>
        <v>0</v>
      </c>
      <c r="BS180">
        <f t="shared" si="61"/>
        <v>0</v>
      </c>
      <c r="BT180">
        <f t="shared" si="62"/>
        <v>0</v>
      </c>
      <c r="BU180">
        <f t="shared" si="86"/>
        <v>0</v>
      </c>
    </row>
    <row r="181" spans="1:73" x14ac:dyDescent="0.2">
      <c r="A181" s="5">
        <f>periods!$A181</f>
        <v>0</v>
      </c>
      <c r="B181" s="5">
        <f>IF(ISBLANK(periods!$AC181), periods!$A182, periods!$AC181)</f>
        <v>0</v>
      </c>
      <c r="C181" t="e">
        <f>IF(ISBLANK(periods!$C181), output_periods!$AU180, periods!$C181)</f>
        <v>#VALUE!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 t="e">
        <f>IF(ISBLANK(periods!$L181), output_periods!$AZ180, periods!$L181)</f>
        <v>#VALUE!</v>
      </c>
      <c r="M181" t="str">
        <f>IF(ISBLANK(periods!$M181), output_periods!$M180, periods!$M181)</f>
        <v>Occupiable units (opt)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 t="str">
        <f>IF(ISBLANK(periods!$AA181), output_periods!$AA180, periods!$AA181)</f>
        <v>Monthly Average Rent (optional)</v>
      </c>
      <c r="AB181" t="str">
        <f>IF(ISBLANK(periods!$AB181), output_periods!$AB180, periods!$AB181)</f>
        <v>Lowest Monthly Rent (optional)</v>
      </c>
      <c r="AC181" s="69">
        <f>periods!AC181</f>
        <v>0</v>
      </c>
      <c r="AD181" s="64">
        <f>periods!AD181</f>
        <v>0</v>
      </c>
      <c r="AE181" s="64">
        <f>periods!AE181</f>
        <v>0</v>
      </c>
      <c r="AF181" s="64">
        <f>periods!AF181</f>
        <v>0</v>
      </c>
      <c r="AG181" s="64">
        <f>periods!AG181</f>
        <v>0</v>
      </c>
      <c r="AH181" s="64">
        <f>periods!AH181</f>
        <v>0</v>
      </c>
      <c r="AI181" s="64">
        <f>periods!AI181</f>
        <v>0</v>
      </c>
      <c r="AJ181" s="64">
        <f>periods!AJ181</f>
        <v>0</v>
      </c>
      <c r="AK181" s="64">
        <f>periods!AK181</f>
        <v>0</v>
      </c>
      <c r="AL181" s="64">
        <f>periods!AL181</f>
        <v>0</v>
      </c>
      <c r="AM181" s="64">
        <f>periods!AM181</f>
        <v>0</v>
      </c>
      <c r="AN181" s="72">
        <f>periods!AN181</f>
        <v>0</v>
      </c>
      <c r="AO181" s="72">
        <f>periods!AO181</f>
        <v>0</v>
      </c>
      <c r="AP181" s="64">
        <f>periods!AP181</f>
        <v>0</v>
      </c>
      <c r="AQ181" s="64">
        <f>periods!AQ181</f>
        <v>0</v>
      </c>
      <c r="AR181" s="64">
        <f>periods!AR181</f>
        <v>0</v>
      </c>
      <c r="AS181" s="4">
        <f t="shared" si="63"/>
        <v>0</v>
      </c>
      <c r="AT181" t="str">
        <f t="shared" si="64"/>
        <v>Occupiable units (opt)</v>
      </c>
      <c r="AU181" t="e">
        <f t="shared" si="65"/>
        <v>#VALUE!</v>
      </c>
      <c r="AV181">
        <f t="shared" si="66"/>
        <v>0</v>
      </c>
      <c r="AW181">
        <f t="shared" si="67"/>
        <v>0</v>
      </c>
      <c r="AX181">
        <f t="shared" si="68"/>
        <v>0</v>
      </c>
      <c r="AY181" s="8">
        <f t="shared" si="69"/>
        <v>0</v>
      </c>
      <c r="AZ181" t="e">
        <f t="shared" si="70"/>
        <v>#VALUE!</v>
      </c>
      <c r="BA181">
        <f t="shared" si="71"/>
        <v>0</v>
      </c>
      <c r="BB181">
        <f t="shared" si="72"/>
        <v>0</v>
      </c>
      <c r="BC181">
        <f t="shared" si="73"/>
        <v>0</v>
      </c>
      <c r="BD181">
        <f t="shared" si="74"/>
        <v>0</v>
      </c>
      <c r="BE181" t="e">
        <f t="shared" si="75"/>
        <v>#VALUE!</v>
      </c>
      <c r="BF181" t="e">
        <f t="shared" si="76"/>
        <v>#VALUE!</v>
      </c>
      <c r="BG181" t="e">
        <f t="shared" si="77"/>
        <v>#VALUE!</v>
      </c>
      <c r="BH181">
        <f t="shared" si="78"/>
        <v>0</v>
      </c>
      <c r="BI181">
        <f t="shared" si="79"/>
        <v>0</v>
      </c>
      <c r="BJ181">
        <f t="shared" si="80"/>
        <v>0</v>
      </c>
      <c r="BK181">
        <f t="shared" si="81"/>
        <v>0</v>
      </c>
      <c r="BL181">
        <f t="shared" si="82"/>
        <v>0</v>
      </c>
      <c r="BM181">
        <f t="shared" si="83"/>
        <v>0</v>
      </c>
      <c r="BN181">
        <f t="shared" si="84"/>
        <v>0</v>
      </c>
      <c r="BO181">
        <f t="shared" si="85"/>
        <v>0</v>
      </c>
      <c r="BP181">
        <f t="shared" si="58"/>
        <v>0</v>
      </c>
      <c r="BQ181">
        <f t="shared" si="59"/>
        <v>0</v>
      </c>
      <c r="BR181">
        <f t="shared" si="60"/>
        <v>0</v>
      </c>
      <c r="BS181">
        <f t="shared" si="61"/>
        <v>0</v>
      </c>
      <c r="BT181">
        <f t="shared" si="62"/>
        <v>0</v>
      </c>
      <c r="BU181">
        <f t="shared" si="86"/>
        <v>0</v>
      </c>
    </row>
    <row r="182" spans="1:73" x14ac:dyDescent="0.2">
      <c r="A182" s="5">
        <f>periods!$A182</f>
        <v>0</v>
      </c>
      <c r="B182" s="5">
        <f>IF(ISBLANK(periods!$AC182), periods!$A183, periods!$AC182)</f>
        <v>0</v>
      </c>
      <c r="C182" t="e">
        <f>IF(ISBLANK(periods!$C182), output_periods!$AU181, periods!$C182)</f>
        <v>#VALUE!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 t="e">
        <f>IF(ISBLANK(periods!$L182), output_periods!$AZ181, periods!$L182)</f>
        <v>#VALUE!</v>
      </c>
      <c r="M182" t="str">
        <f>IF(ISBLANK(periods!$M182), output_periods!$M181, periods!$M182)</f>
        <v>Occupiable units (opt)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 t="str">
        <f>IF(ISBLANK(periods!$AA182), output_periods!$AA181, periods!$AA182)</f>
        <v>Monthly Average Rent (optional)</v>
      </c>
      <c r="AB182" t="str">
        <f>IF(ISBLANK(periods!$AB182), output_periods!$AB181, periods!$AB182)</f>
        <v>Lowest Monthly Rent (optional)</v>
      </c>
      <c r="AC182" s="69">
        <f>periods!AC182</f>
        <v>0</v>
      </c>
      <c r="AD182" s="64">
        <f>periods!AD182</f>
        <v>0</v>
      </c>
      <c r="AE182" s="64">
        <f>periods!AE182</f>
        <v>0</v>
      </c>
      <c r="AF182" s="64">
        <f>periods!AF182</f>
        <v>0</v>
      </c>
      <c r="AG182" s="64">
        <f>periods!AG182</f>
        <v>0</v>
      </c>
      <c r="AH182" s="64">
        <f>periods!AH182</f>
        <v>0</v>
      </c>
      <c r="AI182" s="64">
        <f>periods!AI182</f>
        <v>0</v>
      </c>
      <c r="AJ182" s="64">
        <f>periods!AJ182</f>
        <v>0</v>
      </c>
      <c r="AK182" s="64">
        <f>periods!AK182</f>
        <v>0</v>
      </c>
      <c r="AL182" s="64">
        <f>periods!AL182</f>
        <v>0</v>
      </c>
      <c r="AM182" s="64">
        <f>periods!AM182</f>
        <v>0</v>
      </c>
      <c r="AN182" s="72">
        <f>periods!AN182</f>
        <v>0</v>
      </c>
      <c r="AO182" s="72">
        <f>periods!AO182</f>
        <v>0</v>
      </c>
      <c r="AP182" s="64">
        <f>periods!AP182</f>
        <v>0</v>
      </c>
      <c r="AQ182" s="64">
        <f>periods!AQ182</f>
        <v>0</v>
      </c>
      <c r="AR182" s="64">
        <f>periods!AR182</f>
        <v>0</v>
      </c>
      <c r="AS182" s="4">
        <f t="shared" si="63"/>
        <v>0</v>
      </c>
      <c r="AT182" t="str">
        <f t="shared" si="64"/>
        <v>Occupiable units (opt)</v>
      </c>
      <c r="AU182" t="e">
        <f t="shared" si="65"/>
        <v>#VALUE!</v>
      </c>
      <c r="AV182">
        <f t="shared" si="66"/>
        <v>0</v>
      </c>
      <c r="AW182">
        <f t="shared" si="67"/>
        <v>0</v>
      </c>
      <c r="AX182">
        <f t="shared" si="68"/>
        <v>0</v>
      </c>
      <c r="AY182" s="8">
        <f t="shared" si="69"/>
        <v>0</v>
      </c>
      <c r="AZ182" t="e">
        <f t="shared" si="70"/>
        <v>#VALUE!</v>
      </c>
      <c r="BA182">
        <f t="shared" si="71"/>
        <v>0</v>
      </c>
      <c r="BB182">
        <f t="shared" si="72"/>
        <v>0</v>
      </c>
      <c r="BC182">
        <f t="shared" si="73"/>
        <v>0</v>
      </c>
      <c r="BD182">
        <f t="shared" si="74"/>
        <v>0</v>
      </c>
      <c r="BE182" t="e">
        <f t="shared" si="75"/>
        <v>#VALUE!</v>
      </c>
      <c r="BF182" t="e">
        <f t="shared" si="76"/>
        <v>#VALUE!</v>
      </c>
      <c r="BG182" t="e">
        <f t="shared" si="77"/>
        <v>#VALUE!</v>
      </c>
      <c r="BH182">
        <f t="shared" si="78"/>
        <v>0</v>
      </c>
      <c r="BI182">
        <f t="shared" si="79"/>
        <v>0</v>
      </c>
      <c r="BJ182">
        <f t="shared" si="80"/>
        <v>0</v>
      </c>
      <c r="BK182">
        <f t="shared" si="81"/>
        <v>0</v>
      </c>
      <c r="BL182">
        <f t="shared" si="82"/>
        <v>0</v>
      </c>
      <c r="BM182">
        <f t="shared" si="83"/>
        <v>0</v>
      </c>
      <c r="BN182">
        <f t="shared" si="84"/>
        <v>0</v>
      </c>
      <c r="BO182">
        <f t="shared" si="85"/>
        <v>0</v>
      </c>
      <c r="BP182">
        <f t="shared" si="58"/>
        <v>0</v>
      </c>
      <c r="BQ182">
        <f t="shared" si="59"/>
        <v>0</v>
      </c>
      <c r="BR182">
        <f t="shared" si="60"/>
        <v>0</v>
      </c>
      <c r="BS182">
        <f t="shared" si="61"/>
        <v>0</v>
      </c>
      <c r="BT182">
        <f t="shared" si="62"/>
        <v>0</v>
      </c>
      <c r="BU182">
        <f t="shared" si="86"/>
        <v>0</v>
      </c>
    </row>
    <row r="183" spans="1:73" x14ac:dyDescent="0.2">
      <c r="A183" s="5">
        <f>periods!$A183</f>
        <v>0</v>
      </c>
      <c r="B183" s="5">
        <f>IF(ISBLANK(periods!$AC183), periods!$A184, periods!$AC183)</f>
        <v>0</v>
      </c>
      <c r="C183" t="e">
        <f>IF(ISBLANK(periods!$C183), output_periods!$AU182, periods!$C183)</f>
        <v>#VALUE!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 t="e">
        <f>IF(ISBLANK(periods!$L183), output_periods!$AZ182, periods!$L183)</f>
        <v>#VALUE!</v>
      </c>
      <c r="M183" t="str">
        <f>IF(ISBLANK(periods!$M183), output_periods!$M182, periods!$M183)</f>
        <v>Occupiable units (opt)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 t="str">
        <f>IF(ISBLANK(periods!$AA183), output_periods!$AA182, periods!$AA183)</f>
        <v>Monthly Average Rent (optional)</v>
      </c>
      <c r="AB183" t="str">
        <f>IF(ISBLANK(periods!$AB183), output_periods!$AB182, periods!$AB183)</f>
        <v>Lowest Monthly Rent (optional)</v>
      </c>
      <c r="AC183" s="69">
        <f>periods!AC183</f>
        <v>0</v>
      </c>
      <c r="AD183" s="64">
        <f>periods!AD183</f>
        <v>0</v>
      </c>
      <c r="AE183" s="64">
        <f>periods!AE183</f>
        <v>0</v>
      </c>
      <c r="AF183" s="64">
        <f>periods!AF183</f>
        <v>0</v>
      </c>
      <c r="AG183" s="64">
        <f>periods!AG183</f>
        <v>0</v>
      </c>
      <c r="AH183" s="64">
        <f>periods!AH183</f>
        <v>0</v>
      </c>
      <c r="AI183" s="64">
        <f>periods!AI183</f>
        <v>0</v>
      </c>
      <c r="AJ183" s="64">
        <f>periods!AJ183</f>
        <v>0</v>
      </c>
      <c r="AK183" s="64">
        <f>periods!AK183</f>
        <v>0</v>
      </c>
      <c r="AL183" s="64">
        <f>periods!AL183</f>
        <v>0</v>
      </c>
      <c r="AM183" s="64">
        <f>periods!AM183</f>
        <v>0</v>
      </c>
      <c r="AN183" s="72">
        <f>periods!AN183</f>
        <v>0</v>
      </c>
      <c r="AO183" s="72">
        <f>periods!AO183</f>
        <v>0</v>
      </c>
      <c r="AP183" s="64">
        <f>periods!AP183</f>
        <v>0</v>
      </c>
      <c r="AQ183" s="64">
        <f>periods!AQ183</f>
        <v>0</v>
      </c>
      <c r="AR183" s="64">
        <f>periods!AR183</f>
        <v>0</v>
      </c>
      <c r="AS183" s="4">
        <f t="shared" si="63"/>
        <v>0</v>
      </c>
      <c r="AT183" t="str">
        <f t="shared" si="64"/>
        <v>Occupiable units (opt)</v>
      </c>
      <c r="AU183" t="e">
        <f t="shared" si="65"/>
        <v>#VALUE!</v>
      </c>
      <c r="AV183">
        <f t="shared" si="66"/>
        <v>0</v>
      </c>
      <c r="AW183">
        <f t="shared" si="67"/>
        <v>0</v>
      </c>
      <c r="AX183">
        <f t="shared" si="68"/>
        <v>0</v>
      </c>
      <c r="AY183" s="8">
        <f t="shared" si="69"/>
        <v>0</v>
      </c>
      <c r="AZ183" t="e">
        <f t="shared" si="70"/>
        <v>#VALUE!</v>
      </c>
      <c r="BA183">
        <f t="shared" si="71"/>
        <v>0</v>
      </c>
      <c r="BB183">
        <f t="shared" si="72"/>
        <v>0</v>
      </c>
      <c r="BC183">
        <f t="shared" si="73"/>
        <v>0</v>
      </c>
      <c r="BD183">
        <f t="shared" si="74"/>
        <v>0</v>
      </c>
      <c r="BE183" t="e">
        <f t="shared" si="75"/>
        <v>#VALUE!</v>
      </c>
      <c r="BF183" t="e">
        <f t="shared" si="76"/>
        <v>#VALUE!</v>
      </c>
      <c r="BG183" t="e">
        <f t="shared" si="77"/>
        <v>#VALUE!</v>
      </c>
      <c r="BH183">
        <f t="shared" si="78"/>
        <v>0</v>
      </c>
      <c r="BI183">
        <f t="shared" si="79"/>
        <v>0</v>
      </c>
      <c r="BJ183">
        <f t="shared" si="80"/>
        <v>0</v>
      </c>
      <c r="BK183">
        <f t="shared" si="81"/>
        <v>0</v>
      </c>
      <c r="BL183">
        <f t="shared" si="82"/>
        <v>0</v>
      </c>
      <c r="BM183">
        <f t="shared" si="83"/>
        <v>0</v>
      </c>
      <c r="BN183">
        <f t="shared" si="84"/>
        <v>0</v>
      </c>
      <c r="BO183">
        <f t="shared" si="85"/>
        <v>0</v>
      </c>
      <c r="BP183">
        <f t="shared" si="58"/>
        <v>0</v>
      </c>
      <c r="BQ183">
        <f t="shared" si="59"/>
        <v>0</v>
      </c>
      <c r="BR183">
        <f t="shared" si="60"/>
        <v>0</v>
      </c>
      <c r="BS183">
        <f t="shared" si="61"/>
        <v>0</v>
      </c>
      <c r="BT183">
        <f t="shared" si="62"/>
        <v>0</v>
      </c>
      <c r="BU183">
        <f t="shared" si="86"/>
        <v>0</v>
      </c>
    </row>
    <row r="184" spans="1:73" x14ac:dyDescent="0.2">
      <c r="A184" s="5">
        <f>periods!$A184</f>
        <v>0</v>
      </c>
      <c r="B184" s="5">
        <f>IF(ISBLANK(periods!$AC184), periods!$A185, periods!$AC184)</f>
        <v>0</v>
      </c>
      <c r="C184" t="e">
        <f>IF(ISBLANK(periods!$C184), output_periods!$AU183, periods!$C184)</f>
        <v>#VALUE!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 t="e">
        <f>IF(ISBLANK(periods!$L184), output_periods!$AZ183, periods!$L184)</f>
        <v>#VALUE!</v>
      </c>
      <c r="M184" t="str">
        <f>IF(ISBLANK(periods!$M184), output_periods!$M183, periods!$M184)</f>
        <v>Occupiable units (opt)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 t="str">
        <f>IF(ISBLANK(periods!$AA184), output_periods!$AA183, periods!$AA184)</f>
        <v>Monthly Average Rent (optional)</v>
      </c>
      <c r="AB184" t="str">
        <f>IF(ISBLANK(periods!$AB184), output_periods!$AB183, periods!$AB184)</f>
        <v>Lowest Monthly Rent (optional)</v>
      </c>
      <c r="AC184" s="69">
        <f>periods!AC184</f>
        <v>0</v>
      </c>
      <c r="AD184" s="64">
        <f>periods!AD184</f>
        <v>0</v>
      </c>
      <c r="AE184" s="64">
        <f>periods!AE184</f>
        <v>0</v>
      </c>
      <c r="AF184" s="64">
        <f>periods!AF184</f>
        <v>0</v>
      </c>
      <c r="AG184" s="64">
        <f>periods!AG184</f>
        <v>0</v>
      </c>
      <c r="AH184" s="64">
        <f>periods!AH184</f>
        <v>0</v>
      </c>
      <c r="AI184" s="64">
        <f>periods!AI184</f>
        <v>0</v>
      </c>
      <c r="AJ184" s="64">
        <f>periods!AJ184</f>
        <v>0</v>
      </c>
      <c r="AK184" s="64">
        <f>periods!AK184</f>
        <v>0</v>
      </c>
      <c r="AL184" s="64">
        <f>periods!AL184</f>
        <v>0</v>
      </c>
      <c r="AM184" s="64">
        <f>periods!AM184</f>
        <v>0</v>
      </c>
      <c r="AN184" s="72">
        <f>periods!AN184</f>
        <v>0</v>
      </c>
      <c r="AO184" s="72">
        <f>periods!AO184</f>
        <v>0</v>
      </c>
      <c r="AP184" s="64">
        <f>periods!AP184</f>
        <v>0</v>
      </c>
      <c r="AQ184" s="64">
        <f>periods!AQ184</f>
        <v>0</v>
      </c>
      <c r="AR184" s="64">
        <f>periods!AR184</f>
        <v>0</v>
      </c>
      <c r="AS184" s="4">
        <f t="shared" si="63"/>
        <v>0</v>
      </c>
      <c r="AT184" t="str">
        <f t="shared" si="64"/>
        <v>Occupiable units (opt)</v>
      </c>
      <c r="AU184" t="e">
        <f t="shared" si="65"/>
        <v>#VALUE!</v>
      </c>
      <c r="AV184">
        <f t="shared" si="66"/>
        <v>0</v>
      </c>
      <c r="AW184">
        <f t="shared" si="67"/>
        <v>0</v>
      </c>
      <c r="AX184">
        <f t="shared" si="68"/>
        <v>0</v>
      </c>
      <c r="AY184" s="8">
        <f t="shared" si="69"/>
        <v>0</v>
      </c>
      <c r="AZ184" t="e">
        <f t="shared" si="70"/>
        <v>#VALUE!</v>
      </c>
      <c r="BA184">
        <f t="shared" si="71"/>
        <v>0</v>
      </c>
      <c r="BB184">
        <f t="shared" si="72"/>
        <v>0</v>
      </c>
      <c r="BC184">
        <f t="shared" si="73"/>
        <v>0</v>
      </c>
      <c r="BD184">
        <f t="shared" si="74"/>
        <v>0</v>
      </c>
      <c r="BE184" t="e">
        <f t="shared" si="75"/>
        <v>#VALUE!</v>
      </c>
      <c r="BF184" t="e">
        <f t="shared" si="76"/>
        <v>#VALUE!</v>
      </c>
      <c r="BG184" t="e">
        <f t="shared" si="77"/>
        <v>#VALUE!</v>
      </c>
      <c r="BH184">
        <f t="shared" si="78"/>
        <v>0</v>
      </c>
      <c r="BI184">
        <f t="shared" si="79"/>
        <v>0</v>
      </c>
      <c r="BJ184">
        <f t="shared" si="80"/>
        <v>0</v>
      </c>
      <c r="BK184">
        <f t="shared" si="81"/>
        <v>0</v>
      </c>
      <c r="BL184">
        <f t="shared" si="82"/>
        <v>0</v>
      </c>
      <c r="BM184">
        <f t="shared" si="83"/>
        <v>0</v>
      </c>
      <c r="BN184">
        <f t="shared" si="84"/>
        <v>0</v>
      </c>
      <c r="BO184">
        <f t="shared" si="85"/>
        <v>0</v>
      </c>
      <c r="BP184">
        <f t="shared" si="58"/>
        <v>0</v>
      </c>
      <c r="BQ184">
        <f t="shared" si="59"/>
        <v>0</v>
      </c>
      <c r="BR184">
        <f t="shared" si="60"/>
        <v>0</v>
      </c>
      <c r="BS184">
        <f t="shared" si="61"/>
        <v>0</v>
      </c>
      <c r="BT184">
        <f t="shared" si="62"/>
        <v>0</v>
      </c>
      <c r="BU184">
        <f t="shared" si="86"/>
        <v>0</v>
      </c>
    </row>
    <row r="185" spans="1:73" x14ac:dyDescent="0.2">
      <c r="A185" s="5">
        <f>periods!$A185</f>
        <v>0</v>
      </c>
      <c r="B185" s="5">
        <f>IF(ISBLANK(periods!$AC185), periods!$A186, periods!$AC185)</f>
        <v>0</v>
      </c>
      <c r="C185" t="e">
        <f>IF(ISBLANK(periods!$C185), output_periods!$AU184, periods!$C185)</f>
        <v>#VALUE!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 t="e">
        <f>IF(ISBLANK(periods!$L185), output_periods!$AZ184, periods!$L185)</f>
        <v>#VALUE!</v>
      </c>
      <c r="M185" t="str">
        <f>IF(ISBLANK(periods!$M185), output_periods!$M184, periods!$M185)</f>
        <v>Occupiable units (opt)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 t="str">
        <f>IF(ISBLANK(periods!$AA185), output_periods!$AA184, periods!$AA185)</f>
        <v>Monthly Average Rent (optional)</v>
      </c>
      <c r="AB185" t="str">
        <f>IF(ISBLANK(periods!$AB185), output_periods!$AB184, periods!$AB185)</f>
        <v>Lowest Monthly Rent (optional)</v>
      </c>
      <c r="AC185" s="69">
        <f>periods!AC185</f>
        <v>0</v>
      </c>
      <c r="AD185" s="64">
        <f>periods!AD185</f>
        <v>0</v>
      </c>
      <c r="AE185" s="64">
        <f>periods!AE185</f>
        <v>0</v>
      </c>
      <c r="AF185" s="64">
        <f>periods!AF185</f>
        <v>0</v>
      </c>
      <c r="AG185" s="64">
        <f>periods!AG185</f>
        <v>0</v>
      </c>
      <c r="AH185" s="64">
        <f>periods!AH185</f>
        <v>0</v>
      </c>
      <c r="AI185" s="64">
        <f>periods!AI185</f>
        <v>0</v>
      </c>
      <c r="AJ185" s="64">
        <f>periods!AJ185</f>
        <v>0</v>
      </c>
      <c r="AK185" s="64">
        <f>periods!AK185</f>
        <v>0</v>
      </c>
      <c r="AL185" s="64">
        <f>periods!AL185</f>
        <v>0</v>
      </c>
      <c r="AM185" s="64">
        <f>periods!AM185</f>
        <v>0</v>
      </c>
      <c r="AN185" s="72">
        <f>periods!AN185</f>
        <v>0</v>
      </c>
      <c r="AO185" s="72">
        <f>periods!AO185</f>
        <v>0</v>
      </c>
      <c r="AP185" s="64">
        <f>periods!AP185</f>
        <v>0</v>
      </c>
      <c r="AQ185" s="64">
        <f>periods!AQ185</f>
        <v>0</v>
      </c>
      <c r="AR185" s="64">
        <f>periods!AR185</f>
        <v>0</v>
      </c>
      <c r="AS185" s="4">
        <f t="shared" si="63"/>
        <v>0</v>
      </c>
      <c r="AT185" t="str">
        <f t="shared" si="64"/>
        <v>Occupiable units (opt)</v>
      </c>
      <c r="AU185" t="e">
        <f t="shared" si="65"/>
        <v>#VALUE!</v>
      </c>
      <c r="AV185">
        <f t="shared" si="66"/>
        <v>0</v>
      </c>
      <c r="AW185">
        <f t="shared" si="67"/>
        <v>0</v>
      </c>
      <c r="AX185">
        <f t="shared" si="68"/>
        <v>0</v>
      </c>
      <c r="AY185" s="8">
        <f t="shared" si="69"/>
        <v>0</v>
      </c>
      <c r="AZ185" t="e">
        <f t="shared" si="70"/>
        <v>#VALUE!</v>
      </c>
      <c r="BA185">
        <f t="shared" si="71"/>
        <v>0</v>
      </c>
      <c r="BB185">
        <f t="shared" si="72"/>
        <v>0</v>
      </c>
      <c r="BC185">
        <f t="shared" si="73"/>
        <v>0</v>
      </c>
      <c r="BD185">
        <f t="shared" si="74"/>
        <v>0</v>
      </c>
      <c r="BE185" t="e">
        <f t="shared" si="75"/>
        <v>#VALUE!</v>
      </c>
      <c r="BF185" t="e">
        <f t="shared" si="76"/>
        <v>#VALUE!</v>
      </c>
      <c r="BG185" t="e">
        <f t="shared" si="77"/>
        <v>#VALUE!</v>
      </c>
      <c r="BH185">
        <f t="shared" si="78"/>
        <v>0</v>
      </c>
      <c r="BI185">
        <f t="shared" si="79"/>
        <v>0</v>
      </c>
      <c r="BJ185">
        <f t="shared" si="80"/>
        <v>0</v>
      </c>
      <c r="BK185">
        <f t="shared" si="81"/>
        <v>0</v>
      </c>
      <c r="BL185">
        <f t="shared" si="82"/>
        <v>0</v>
      </c>
      <c r="BM185">
        <f t="shared" si="83"/>
        <v>0</v>
      </c>
      <c r="BN185">
        <f t="shared" si="84"/>
        <v>0</v>
      </c>
      <c r="BO185">
        <f t="shared" si="85"/>
        <v>0</v>
      </c>
      <c r="BP185">
        <f t="shared" si="58"/>
        <v>0</v>
      </c>
      <c r="BQ185">
        <f t="shared" si="59"/>
        <v>0</v>
      </c>
      <c r="BR185">
        <f t="shared" si="60"/>
        <v>0</v>
      </c>
      <c r="BS185">
        <f t="shared" si="61"/>
        <v>0</v>
      </c>
      <c r="BT185">
        <f t="shared" si="62"/>
        <v>0</v>
      </c>
      <c r="BU185">
        <f t="shared" si="86"/>
        <v>0</v>
      </c>
    </row>
    <row r="186" spans="1:73" x14ac:dyDescent="0.2">
      <c r="A186" s="5">
        <f>periods!$A186</f>
        <v>0</v>
      </c>
      <c r="B186" s="5">
        <f>IF(ISBLANK(periods!$AC186), periods!$A187, periods!$AC186)</f>
        <v>0</v>
      </c>
      <c r="C186" t="e">
        <f>IF(ISBLANK(periods!$C186), output_periods!$AU185, periods!$C186)</f>
        <v>#VALUE!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 t="e">
        <f>IF(ISBLANK(periods!$L186), output_periods!$AZ185, periods!$L186)</f>
        <v>#VALUE!</v>
      </c>
      <c r="M186" t="str">
        <f>IF(ISBLANK(periods!$M186), output_periods!$M185, periods!$M186)</f>
        <v>Occupiable units (opt)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 t="str">
        <f>IF(ISBLANK(periods!$AA186), output_periods!$AA185, periods!$AA186)</f>
        <v>Monthly Average Rent (optional)</v>
      </c>
      <c r="AB186" t="str">
        <f>IF(ISBLANK(periods!$AB186), output_periods!$AB185, periods!$AB186)</f>
        <v>Lowest Monthly Rent (optional)</v>
      </c>
      <c r="AC186" s="69">
        <f>periods!AC186</f>
        <v>0</v>
      </c>
      <c r="AD186" s="64">
        <f>periods!AD186</f>
        <v>0</v>
      </c>
      <c r="AE186" s="64">
        <f>periods!AE186</f>
        <v>0</v>
      </c>
      <c r="AF186" s="64">
        <f>periods!AF186</f>
        <v>0</v>
      </c>
      <c r="AG186" s="64">
        <f>periods!AG186</f>
        <v>0</v>
      </c>
      <c r="AH186" s="64">
        <f>periods!AH186</f>
        <v>0</v>
      </c>
      <c r="AI186" s="64">
        <f>periods!AI186</f>
        <v>0</v>
      </c>
      <c r="AJ186" s="64">
        <f>periods!AJ186</f>
        <v>0</v>
      </c>
      <c r="AK186" s="64">
        <f>periods!AK186</f>
        <v>0</v>
      </c>
      <c r="AL186" s="64">
        <f>periods!AL186</f>
        <v>0</v>
      </c>
      <c r="AM186" s="64">
        <f>periods!AM186</f>
        <v>0</v>
      </c>
      <c r="AN186" s="72">
        <f>periods!AN186</f>
        <v>0</v>
      </c>
      <c r="AO186" s="72">
        <f>periods!AO186</f>
        <v>0</v>
      </c>
      <c r="AP186" s="64">
        <f>periods!AP186</f>
        <v>0</v>
      </c>
      <c r="AQ186" s="64">
        <f>periods!AQ186</f>
        <v>0</v>
      </c>
      <c r="AR186" s="64">
        <f>periods!AR186</f>
        <v>0</v>
      </c>
      <c r="AS186" s="4">
        <f t="shared" si="63"/>
        <v>0</v>
      </c>
      <c r="AT186" t="str">
        <f t="shared" si="64"/>
        <v>Occupiable units (opt)</v>
      </c>
      <c r="AU186" t="e">
        <f t="shared" si="65"/>
        <v>#VALUE!</v>
      </c>
      <c r="AV186">
        <f t="shared" si="66"/>
        <v>0</v>
      </c>
      <c r="AW186">
        <f t="shared" si="67"/>
        <v>0</v>
      </c>
      <c r="AX186">
        <f t="shared" si="68"/>
        <v>0</v>
      </c>
      <c r="AY186" s="8">
        <f t="shared" si="69"/>
        <v>0</v>
      </c>
      <c r="AZ186" t="e">
        <f t="shared" si="70"/>
        <v>#VALUE!</v>
      </c>
      <c r="BA186">
        <f t="shared" si="71"/>
        <v>0</v>
      </c>
      <c r="BB186">
        <f t="shared" si="72"/>
        <v>0</v>
      </c>
      <c r="BC186">
        <f t="shared" si="73"/>
        <v>0</v>
      </c>
      <c r="BD186">
        <f t="shared" si="74"/>
        <v>0</v>
      </c>
      <c r="BE186" t="e">
        <f t="shared" si="75"/>
        <v>#VALUE!</v>
      </c>
      <c r="BF186" t="e">
        <f t="shared" si="76"/>
        <v>#VALUE!</v>
      </c>
      <c r="BG186" t="e">
        <f t="shared" si="77"/>
        <v>#VALUE!</v>
      </c>
      <c r="BH186">
        <f t="shared" si="78"/>
        <v>0</v>
      </c>
      <c r="BI186">
        <f t="shared" si="79"/>
        <v>0</v>
      </c>
      <c r="BJ186">
        <f t="shared" si="80"/>
        <v>0</v>
      </c>
      <c r="BK186">
        <f t="shared" si="81"/>
        <v>0</v>
      </c>
      <c r="BL186">
        <f t="shared" si="82"/>
        <v>0</v>
      </c>
      <c r="BM186">
        <f t="shared" si="83"/>
        <v>0</v>
      </c>
      <c r="BN186">
        <f t="shared" si="84"/>
        <v>0</v>
      </c>
      <c r="BO186">
        <f t="shared" si="85"/>
        <v>0</v>
      </c>
      <c r="BP186">
        <f t="shared" si="58"/>
        <v>0</v>
      </c>
      <c r="BQ186">
        <f t="shared" si="59"/>
        <v>0</v>
      </c>
      <c r="BR186">
        <f t="shared" si="60"/>
        <v>0</v>
      </c>
      <c r="BS186">
        <f t="shared" si="61"/>
        <v>0</v>
      </c>
      <c r="BT186">
        <f t="shared" si="62"/>
        <v>0</v>
      </c>
      <c r="BU186">
        <f t="shared" si="86"/>
        <v>0</v>
      </c>
    </row>
    <row r="187" spans="1:73" x14ac:dyDescent="0.2">
      <c r="A187" s="5">
        <f>periods!$A187</f>
        <v>0</v>
      </c>
      <c r="B187" s="5">
        <f>IF(ISBLANK(periods!$AC187), periods!$A188, periods!$AC187)</f>
        <v>0</v>
      </c>
      <c r="C187" t="e">
        <f>IF(ISBLANK(periods!$C187), output_periods!$AU186, periods!$C187)</f>
        <v>#VALUE!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 t="e">
        <f>IF(ISBLANK(periods!$L187), output_periods!$AZ186, periods!$L187)</f>
        <v>#VALUE!</v>
      </c>
      <c r="M187" t="str">
        <f>IF(ISBLANK(periods!$M187), output_periods!$M186, periods!$M187)</f>
        <v>Occupiable units (opt)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 t="str">
        <f>IF(ISBLANK(periods!$AA187), output_periods!$AA186, periods!$AA187)</f>
        <v>Monthly Average Rent (optional)</v>
      </c>
      <c r="AB187" t="str">
        <f>IF(ISBLANK(periods!$AB187), output_periods!$AB186, periods!$AB187)</f>
        <v>Lowest Monthly Rent (optional)</v>
      </c>
      <c r="AC187" s="69">
        <f>periods!AC187</f>
        <v>0</v>
      </c>
      <c r="AD187" s="64">
        <f>periods!AD187</f>
        <v>0</v>
      </c>
      <c r="AE187" s="64">
        <f>periods!AE187</f>
        <v>0</v>
      </c>
      <c r="AF187" s="64">
        <f>periods!AF187</f>
        <v>0</v>
      </c>
      <c r="AG187" s="64">
        <f>periods!AG187</f>
        <v>0</v>
      </c>
      <c r="AH187" s="64">
        <f>periods!AH187</f>
        <v>0</v>
      </c>
      <c r="AI187" s="64">
        <f>periods!AI187</f>
        <v>0</v>
      </c>
      <c r="AJ187" s="64">
        <f>periods!AJ187</f>
        <v>0</v>
      </c>
      <c r="AK187" s="64">
        <f>periods!AK187</f>
        <v>0</v>
      </c>
      <c r="AL187" s="64">
        <f>periods!AL187</f>
        <v>0</v>
      </c>
      <c r="AM187" s="64">
        <f>periods!AM187</f>
        <v>0</v>
      </c>
      <c r="AN187" s="72">
        <f>periods!AN187</f>
        <v>0</v>
      </c>
      <c r="AO187" s="72">
        <f>periods!AO187</f>
        <v>0</v>
      </c>
      <c r="AP187" s="64">
        <f>periods!AP187</f>
        <v>0</v>
      </c>
      <c r="AQ187" s="64">
        <f>periods!AQ187</f>
        <v>0</v>
      </c>
      <c r="AR187" s="64">
        <f>periods!AR187</f>
        <v>0</v>
      </c>
      <c r="AS187" s="4">
        <f t="shared" si="63"/>
        <v>0</v>
      </c>
      <c r="AT187" t="str">
        <f t="shared" si="64"/>
        <v>Occupiable units (opt)</v>
      </c>
      <c r="AU187" t="e">
        <f t="shared" si="65"/>
        <v>#VALUE!</v>
      </c>
      <c r="AV187">
        <f t="shared" si="66"/>
        <v>0</v>
      </c>
      <c r="AW187">
        <f t="shared" si="67"/>
        <v>0</v>
      </c>
      <c r="AX187">
        <f t="shared" si="68"/>
        <v>0</v>
      </c>
      <c r="AY187" s="8">
        <f t="shared" si="69"/>
        <v>0</v>
      </c>
      <c r="AZ187" t="e">
        <f t="shared" si="70"/>
        <v>#VALUE!</v>
      </c>
      <c r="BA187">
        <f t="shared" si="71"/>
        <v>0</v>
      </c>
      <c r="BB187">
        <f t="shared" si="72"/>
        <v>0</v>
      </c>
      <c r="BC187">
        <f t="shared" si="73"/>
        <v>0</v>
      </c>
      <c r="BD187">
        <f t="shared" si="74"/>
        <v>0</v>
      </c>
      <c r="BE187" t="e">
        <f t="shared" si="75"/>
        <v>#VALUE!</v>
      </c>
      <c r="BF187" t="e">
        <f t="shared" si="76"/>
        <v>#VALUE!</v>
      </c>
      <c r="BG187" t="e">
        <f t="shared" si="77"/>
        <v>#VALUE!</v>
      </c>
      <c r="BH187">
        <f t="shared" si="78"/>
        <v>0</v>
      </c>
      <c r="BI187">
        <f t="shared" si="79"/>
        <v>0</v>
      </c>
      <c r="BJ187">
        <f t="shared" si="80"/>
        <v>0</v>
      </c>
      <c r="BK187">
        <f t="shared" si="81"/>
        <v>0</v>
      </c>
      <c r="BL187">
        <f t="shared" si="82"/>
        <v>0</v>
      </c>
      <c r="BM187">
        <f t="shared" si="83"/>
        <v>0</v>
      </c>
      <c r="BN187">
        <f t="shared" si="84"/>
        <v>0</v>
      </c>
      <c r="BO187">
        <f t="shared" si="85"/>
        <v>0</v>
      </c>
      <c r="BP187">
        <f t="shared" si="58"/>
        <v>0</v>
      </c>
      <c r="BQ187">
        <f t="shared" si="59"/>
        <v>0</v>
      </c>
      <c r="BR187">
        <f t="shared" si="60"/>
        <v>0</v>
      </c>
      <c r="BS187">
        <f t="shared" si="61"/>
        <v>0</v>
      </c>
      <c r="BT187">
        <f t="shared" si="62"/>
        <v>0</v>
      </c>
      <c r="BU187">
        <f t="shared" si="86"/>
        <v>0</v>
      </c>
    </row>
    <row r="188" spans="1:73" x14ac:dyDescent="0.2">
      <c r="A188" s="5">
        <f>periods!$A188</f>
        <v>0</v>
      </c>
      <c r="B188" s="5">
        <f>IF(ISBLANK(periods!$AC188), periods!$A189, periods!$AC188)</f>
        <v>0</v>
      </c>
      <c r="C188" t="e">
        <f>IF(ISBLANK(periods!$C188), output_periods!$AU187, periods!$C188)</f>
        <v>#VALUE!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 t="e">
        <f>IF(ISBLANK(periods!$L188), output_periods!$AZ187, periods!$L188)</f>
        <v>#VALUE!</v>
      </c>
      <c r="M188" t="str">
        <f>IF(ISBLANK(periods!$M188), output_periods!$M187, periods!$M188)</f>
        <v>Occupiable units (opt)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 t="str">
        <f>IF(ISBLANK(periods!$AA188), output_periods!$AA187, periods!$AA188)</f>
        <v>Monthly Average Rent (optional)</v>
      </c>
      <c r="AB188" t="str">
        <f>IF(ISBLANK(periods!$AB188), output_periods!$AB187, periods!$AB188)</f>
        <v>Lowest Monthly Rent (optional)</v>
      </c>
      <c r="AC188" s="69">
        <f>periods!AC188</f>
        <v>0</v>
      </c>
      <c r="AD188" s="64">
        <f>periods!AD188</f>
        <v>0</v>
      </c>
      <c r="AE188" s="64">
        <f>periods!AE188</f>
        <v>0</v>
      </c>
      <c r="AF188" s="64">
        <f>periods!AF188</f>
        <v>0</v>
      </c>
      <c r="AG188" s="64">
        <f>periods!AG188</f>
        <v>0</v>
      </c>
      <c r="AH188" s="64">
        <f>periods!AH188</f>
        <v>0</v>
      </c>
      <c r="AI188" s="64">
        <f>periods!AI188</f>
        <v>0</v>
      </c>
      <c r="AJ188" s="64">
        <f>periods!AJ188</f>
        <v>0</v>
      </c>
      <c r="AK188" s="64">
        <f>periods!AK188</f>
        <v>0</v>
      </c>
      <c r="AL188" s="64">
        <f>periods!AL188</f>
        <v>0</v>
      </c>
      <c r="AM188" s="64">
        <f>periods!AM188</f>
        <v>0</v>
      </c>
      <c r="AN188" s="72">
        <f>periods!AN188</f>
        <v>0</v>
      </c>
      <c r="AO188" s="72">
        <f>periods!AO188</f>
        <v>0</v>
      </c>
      <c r="AP188" s="64">
        <f>periods!AP188</f>
        <v>0</v>
      </c>
      <c r="AQ188" s="64">
        <f>periods!AQ188</f>
        <v>0</v>
      </c>
      <c r="AR188" s="64">
        <f>periods!AR188</f>
        <v>0</v>
      </c>
      <c r="AS188" s="4">
        <f t="shared" si="63"/>
        <v>0</v>
      </c>
      <c r="AT188" t="str">
        <f t="shared" si="64"/>
        <v>Occupiable units (opt)</v>
      </c>
      <c r="AU188" t="e">
        <f t="shared" si="65"/>
        <v>#VALUE!</v>
      </c>
      <c r="AV188">
        <f t="shared" si="66"/>
        <v>0</v>
      </c>
      <c r="AW188">
        <f t="shared" si="67"/>
        <v>0</v>
      </c>
      <c r="AX188">
        <f t="shared" si="68"/>
        <v>0</v>
      </c>
      <c r="AY188" s="8">
        <f t="shared" si="69"/>
        <v>0</v>
      </c>
      <c r="AZ188" t="e">
        <f t="shared" si="70"/>
        <v>#VALUE!</v>
      </c>
      <c r="BA188">
        <f t="shared" si="71"/>
        <v>0</v>
      </c>
      <c r="BB188">
        <f t="shared" si="72"/>
        <v>0</v>
      </c>
      <c r="BC188">
        <f t="shared" si="73"/>
        <v>0</v>
      </c>
      <c r="BD188">
        <f t="shared" si="74"/>
        <v>0</v>
      </c>
      <c r="BE188" t="e">
        <f t="shared" si="75"/>
        <v>#VALUE!</v>
      </c>
      <c r="BF188" t="e">
        <f t="shared" si="76"/>
        <v>#VALUE!</v>
      </c>
      <c r="BG188" t="e">
        <f t="shared" si="77"/>
        <v>#VALUE!</v>
      </c>
      <c r="BH188">
        <f t="shared" si="78"/>
        <v>0</v>
      </c>
      <c r="BI188">
        <f t="shared" si="79"/>
        <v>0</v>
      </c>
      <c r="BJ188">
        <f t="shared" si="80"/>
        <v>0</v>
      </c>
      <c r="BK188">
        <f t="shared" si="81"/>
        <v>0</v>
      </c>
      <c r="BL188">
        <f t="shared" si="82"/>
        <v>0</v>
      </c>
      <c r="BM188">
        <f t="shared" si="83"/>
        <v>0</v>
      </c>
      <c r="BN188">
        <f t="shared" si="84"/>
        <v>0</v>
      </c>
      <c r="BO188">
        <f t="shared" si="85"/>
        <v>0</v>
      </c>
      <c r="BP188">
        <f t="shared" si="58"/>
        <v>0</v>
      </c>
      <c r="BQ188">
        <f t="shared" si="59"/>
        <v>0</v>
      </c>
      <c r="BR188">
        <f t="shared" si="60"/>
        <v>0</v>
      </c>
      <c r="BS188">
        <f t="shared" si="61"/>
        <v>0</v>
      </c>
      <c r="BT188">
        <f t="shared" si="62"/>
        <v>0</v>
      </c>
      <c r="BU188">
        <f t="shared" si="86"/>
        <v>0</v>
      </c>
    </row>
    <row r="189" spans="1:73" x14ac:dyDescent="0.2">
      <c r="A189" s="5">
        <f>periods!$A189</f>
        <v>0</v>
      </c>
      <c r="B189" s="5">
        <f>IF(ISBLANK(periods!$AC189), periods!$A190, periods!$AC189)</f>
        <v>0</v>
      </c>
      <c r="C189" t="e">
        <f>IF(ISBLANK(periods!$C189), output_periods!$AU188, periods!$C189)</f>
        <v>#VALUE!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 t="e">
        <f>IF(ISBLANK(periods!$L189), output_periods!$AZ188, periods!$L189)</f>
        <v>#VALUE!</v>
      </c>
      <c r="M189" t="str">
        <f>IF(ISBLANK(periods!$M189), output_periods!$M188, periods!$M189)</f>
        <v>Occupiable units (opt)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 t="str">
        <f>IF(ISBLANK(periods!$AA189), output_periods!$AA188, periods!$AA189)</f>
        <v>Monthly Average Rent (optional)</v>
      </c>
      <c r="AB189" t="str">
        <f>IF(ISBLANK(periods!$AB189), output_periods!$AB188, periods!$AB189)</f>
        <v>Lowest Monthly Rent (optional)</v>
      </c>
      <c r="AC189" s="69">
        <f>periods!AC189</f>
        <v>0</v>
      </c>
      <c r="AD189" s="64">
        <f>periods!AD189</f>
        <v>0</v>
      </c>
      <c r="AE189" s="64">
        <f>periods!AE189</f>
        <v>0</v>
      </c>
      <c r="AF189" s="64">
        <f>periods!AF189</f>
        <v>0</v>
      </c>
      <c r="AG189" s="64">
        <f>periods!AG189</f>
        <v>0</v>
      </c>
      <c r="AH189" s="64">
        <f>periods!AH189</f>
        <v>0</v>
      </c>
      <c r="AI189" s="64">
        <f>periods!AI189</f>
        <v>0</v>
      </c>
      <c r="AJ189" s="64">
        <f>periods!AJ189</f>
        <v>0</v>
      </c>
      <c r="AK189" s="64">
        <f>periods!AK189</f>
        <v>0</v>
      </c>
      <c r="AL189" s="64">
        <f>periods!AL189</f>
        <v>0</v>
      </c>
      <c r="AM189" s="64">
        <f>periods!AM189</f>
        <v>0</v>
      </c>
      <c r="AN189" s="72">
        <f>periods!AN189</f>
        <v>0</v>
      </c>
      <c r="AO189" s="72">
        <f>periods!AO189</f>
        <v>0</v>
      </c>
      <c r="AP189" s="64">
        <f>periods!AP189</f>
        <v>0</v>
      </c>
      <c r="AQ189" s="64">
        <f>periods!AQ189</f>
        <v>0</v>
      </c>
      <c r="AR189" s="64">
        <f>periods!AR189</f>
        <v>0</v>
      </c>
      <c r="AS189" s="4">
        <f t="shared" si="63"/>
        <v>0</v>
      </c>
      <c r="AT189" t="str">
        <f t="shared" si="64"/>
        <v>Occupiable units (opt)</v>
      </c>
      <c r="AU189" t="e">
        <f t="shared" si="65"/>
        <v>#VALUE!</v>
      </c>
      <c r="AV189">
        <f t="shared" si="66"/>
        <v>0</v>
      </c>
      <c r="AW189">
        <f t="shared" si="67"/>
        <v>0</v>
      </c>
      <c r="AX189">
        <f t="shared" si="68"/>
        <v>0</v>
      </c>
      <c r="AY189" s="8">
        <f t="shared" si="69"/>
        <v>0</v>
      </c>
      <c r="AZ189" t="e">
        <f t="shared" si="70"/>
        <v>#VALUE!</v>
      </c>
      <c r="BA189">
        <f t="shared" si="71"/>
        <v>0</v>
      </c>
      <c r="BB189">
        <f t="shared" si="72"/>
        <v>0</v>
      </c>
      <c r="BC189">
        <f t="shared" si="73"/>
        <v>0</v>
      </c>
      <c r="BD189">
        <f t="shared" si="74"/>
        <v>0</v>
      </c>
      <c r="BE189" t="e">
        <f t="shared" si="75"/>
        <v>#VALUE!</v>
      </c>
      <c r="BF189" t="e">
        <f t="shared" si="76"/>
        <v>#VALUE!</v>
      </c>
      <c r="BG189" t="e">
        <f t="shared" si="77"/>
        <v>#VALUE!</v>
      </c>
      <c r="BH189">
        <f t="shared" si="78"/>
        <v>0</v>
      </c>
      <c r="BI189">
        <f t="shared" si="79"/>
        <v>0</v>
      </c>
      <c r="BJ189">
        <f t="shared" si="80"/>
        <v>0</v>
      </c>
      <c r="BK189">
        <f t="shared" si="81"/>
        <v>0</v>
      </c>
      <c r="BL189">
        <f t="shared" si="82"/>
        <v>0</v>
      </c>
      <c r="BM189">
        <f t="shared" si="83"/>
        <v>0</v>
      </c>
      <c r="BN189">
        <f t="shared" si="84"/>
        <v>0</v>
      </c>
      <c r="BO189">
        <f t="shared" si="85"/>
        <v>0</v>
      </c>
      <c r="BP189">
        <f t="shared" si="58"/>
        <v>0</v>
      </c>
      <c r="BQ189">
        <f t="shared" si="59"/>
        <v>0</v>
      </c>
      <c r="BR189">
        <f t="shared" si="60"/>
        <v>0</v>
      </c>
      <c r="BS189">
        <f t="shared" si="61"/>
        <v>0</v>
      </c>
      <c r="BT189">
        <f t="shared" si="62"/>
        <v>0</v>
      </c>
      <c r="BU189">
        <f t="shared" si="86"/>
        <v>0</v>
      </c>
    </row>
    <row r="190" spans="1:73" x14ac:dyDescent="0.2">
      <c r="A190" s="5">
        <f>periods!$A190</f>
        <v>0</v>
      </c>
      <c r="B190" s="5">
        <f>IF(ISBLANK(periods!$AC190), periods!$A191, periods!$AC190)</f>
        <v>0</v>
      </c>
      <c r="C190" t="e">
        <f>IF(ISBLANK(periods!$C190), output_periods!$AU189, periods!$C190)</f>
        <v>#VALUE!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 t="e">
        <f>IF(ISBLANK(periods!$L190), output_periods!$AZ189, periods!$L190)</f>
        <v>#VALUE!</v>
      </c>
      <c r="M190" t="str">
        <f>IF(ISBLANK(periods!$M190), output_periods!$M189, periods!$M190)</f>
        <v>Occupiable units (opt)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 t="str">
        <f>IF(ISBLANK(periods!$AA190), output_periods!$AA189, periods!$AA190)</f>
        <v>Monthly Average Rent (optional)</v>
      </c>
      <c r="AB190" t="str">
        <f>IF(ISBLANK(periods!$AB190), output_periods!$AB189, periods!$AB190)</f>
        <v>Lowest Monthly Rent (optional)</v>
      </c>
      <c r="AC190" s="69">
        <f>periods!AC190</f>
        <v>0</v>
      </c>
      <c r="AD190" s="64">
        <f>periods!AD190</f>
        <v>0</v>
      </c>
      <c r="AE190" s="64">
        <f>periods!AE190</f>
        <v>0</v>
      </c>
      <c r="AF190" s="64">
        <f>periods!AF190</f>
        <v>0</v>
      </c>
      <c r="AG190" s="64">
        <f>periods!AG190</f>
        <v>0</v>
      </c>
      <c r="AH190" s="64">
        <f>periods!AH190</f>
        <v>0</v>
      </c>
      <c r="AI190" s="64">
        <f>periods!AI190</f>
        <v>0</v>
      </c>
      <c r="AJ190" s="64">
        <f>periods!AJ190</f>
        <v>0</v>
      </c>
      <c r="AK190" s="64">
        <f>periods!AK190</f>
        <v>0</v>
      </c>
      <c r="AL190" s="64">
        <f>periods!AL190</f>
        <v>0</v>
      </c>
      <c r="AM190" s="64">
        <f>periods!AM190</f>
        <v>0</v>
      </c>
      <c r="AN190" s="72">
        <f>periods!AN190</f>
        <v>0</v>
      </c>
      <c r="AO190" s="72">
        <f>periods!AO190</f>
        <v>0</v>
      </c>
      <c r="AP190" s="64">
        <f>periods!AP190</f>
        <v>0</v>
      </c>
      <c r="AQ190" s="64">
        <f>periods!AQ190</f>
        <v>0</v>
      </c>
      <c r="AR190" s="64">
        <f>periods!AR190</f>
        <v>0</v>
      </c>
      <c r="AS190" s="4">
        <f t="shared" si="63"/>
        <v>0</v>
      </c>
      <c r="AT190" t="str">
        <f t="shared" si="64"/>
        <v>Occupiable units (opt)</v>
      </c>
      <c r="AU190" t="e">
        <f t="shared" si="65"/>
        <v>#VALUE!</v>
      </c>
      <c r="AV190">
        <f t="shared" si="66"/>
        <v>0</v>
      </c>
      <c r="AW190">
        <f t="shared" si="67"/>
        <v>0</v>
      </c>
      <c r="AX190">
        <f t="shared" si="68"/>
        <v>0</v>
      </c>
      <c r="AY190" s="8">
        <f t="shared" si="69"/>
        <v>0</v>
      </c>
      <c r="AZ190" t="e">
        <f t="shared" si="70"/>
        <v>#VALUE!</v>
      </c>
      <c r="BA190">
        <f t="shared" si="71"/>
        <v>0</v>
      </c>
      <c r="BB190">
        <f t="shared" si="72"/>
        <v>0</v>
      </c>
      <c r="BC190">
        <f t="shared" si="73"/>
        <v>0</v>
      </c>
      <c r="BD190">
        <f t="shared" si="74"/>
        <v>0</v>
      </c>
      <c r="BE190" t="e">
        <f t="shared" si="75"/>
        <v>#VALUE!</v>
      </c>
      <c r="BF190" t="e">
        <f t="shared" si="76"/>
        <v>#VALUE!</v>
      </c>
      <c r="BG190" t="e">
        <f t="shared" si="77"/>
        <v>#VALUE!</v>
      </c>
      <c r="BH190">
        <f t="shared" si="78"/>
        <v>0</v>
      </c>
      <c r="BI190">
        <f t="shared" si="79"/>
        <v>0</v>
      </c>
      <c r="BJ190">
        <f t="shared" si="80"/>
        <v>0</v>
      </c>
      <c r="BK190">
        <f t="shared" si="81"/>
        <v>0</v>
      </c>
      <c r="BL190">
        <f t="shared" si="82"/>
        <v>0</v>
      </c>
      <c r="BM190">
        <f t="shared" si="83"/>
        <v>0</v>
      </c>
      <c r="BN190">
        <f t="shared" si="84"/>
        <v>0</v>
      </c>
      <c r="BO190">
        <f t="shared" si="85"/>
        <v>0</v>
      </c>
      <c r="BP190">
        <f t="shared" si="58"/>
        <v>0</v>
      </c>
      <c r="BQ190">
        <f t="shared" si="59"/>
        <v>0</v>
      </c>
      <c r="BR190">
        <f t="shared" si="60"/>
        <v>0</v>
      </c>
      <c r="BS190">
        <f t="shared" si="61"/>
        <v>0</v>
      </c>
      <c r="BT190">
        <f t="shared" si="62"/>
        <v>0</v>
      </c>
      <c r="BU190">
        <f t="shared" si="86"/>
        <v>0</v>
      </c>
    </row>
    <row r="191" spans="1:73" x14ac:dyDescent="0.2">
      <c r="A191" s="5">
        <f>periods!$A191</f>
        <v>0</v>
      </c>
      <c r="B191" s="5">
        <f>IF(ISBLANK(periods!$AC191), periods!$A192, periods!$AC191)</f>
        <v>0</v>
      </c>
      <c r="C191" t="e">
        <f>IF(ISBLANK(periods!$C191), output_periods!$AU190, periods!$C191)</f>
        <v>#VALUE!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 t="e">
        <f>IF(ISBLANK(periods!$L191), output_periods!$AZ190, periods!$L191)</f>
        <v>#VALUE!</v>
      </c>
      <c r="M191" t="str">
        <f>IF(ISBLANK(periods!$M191), output_periods!$M190, periods!$M191)</f>
        <v>Occupiable units (opt)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 t="str">
        <f>IF(ISBLANK(periods!$AA191), output_periods!$AA190, periods!$AA191)</f>
        <v>Monthly Average Rent (optional)</v>
      </c>
      <c r="AB191" t="str">
        <f>IF(ISBLANK(periods!$AB191), output_periods!$AB190, periods!$AB191)</f>
        <v>Lowest Monthly Rent (optional)</v>
      </c>
      <c r="AC191" s="69">
        <f>periods!AC191</f>
        <v>0</v>
      </c>
      <c r="AD191" s="64">
        <f>periods!AD191</f>
        <v>0</v>
      </c>
      <c r="AE191" s="64">
        <f>periods!AE191</f>
        <v>0</v>
      </c>
      <c r="AF191" s="64">
        <f>periods!AF191</f>
        <v>0</v>
      </c>
      <c r="AG191" s="64">
        <f>periods!AG191</f>
        <v>0</v>
      </c>
      <c r="AH191" s="64">
        <f>periods!AH191</f>
        <v>0</v>
      </c>
      <c r="AI191" s="64">
        <f>periods!AI191</f>
        <v>0</v>
      </c>
      <c r="AJ191" s="64">
        <f>periods!AJ191</f>
        <v>0</v>
      </c>
      <c r="AK191" s="64">
        <f>periods!AK191</f>
        <v>0</v>
      </c>
      <c r="AL191" s="64">
        <f>periods!AL191</f>
        <v>0</v>
      </c>
      <c r="AM191" s="64">
        <f>periods!AM191</f>
        <v>0</v>
      </c>
      <c r="AN191" s="72">
        <f>periods!AN191</f>
        <v>0</v>
      </c>
      <c r="AO191" s="72">
        <f>periods!AO191</f>
        <v>0</v>
      </c>
      <c r="AP191" s="64">
        <f>periods!AP191</f>
        <v>0</v>
      </c>
      <c r="AQ191" s="64">
        <f>periods!AQ191</f>
        <v>0</v>
      </c>
      <c r="AR191" s="64">
        <f>periods!AR191</f>
        <v>0</v>
      </c>
      <c r="AS191" s="4">
        <f t="shared" si="63"/>
        <v>0</v>
      </c>
      <c r="AT191" t="str">
        <f t="shared" si="64"/>
        <v>Occupiable units (opt)</v>
      </c>
      <c r="AU191" t="e">
        <f t="shared" si="65"/>
        <v>#VALUE!</v>
      </c>
      <c r="AV191">
        <f t="shared" si="66"/>
        <v>0</v>
      </c>
      <c r="AW191">
        <f t="shared" si="67"/>
        <v>0</v>
      </c>
      <c r="AX191">
        <f t="shared" si="68"/>
        <v>0</v>
      </c>
      <c r="AY191" s="8">
        <f t="shared" si="69"/>
        <v>0</v>
      </c>
      <c r="AZ191" t="e">
        <f t="shared" si="70"/>
        <v>#VALUE!</v>
      </c>
      <c r="BA191">
        <f t="shared" si="71"/>
        <v>0</v>
      </c>
      <c r="BB191">
        <f t="shared" si="72"/>
        <v>0</v>
      </c>
      <c r="BC191">
        <f t="shared" si="73"/>
        <v>0</v>
      </c>
      <c r="BD191">
        <f t="shared" si="74"/>
        <v>0</v>
      </c>
      <c r="BE191" t="e">
        <f t="shared" si="75"/>
        <v>#VALUE!</v>
      </c>
      <c r="BF191" t="e">
        <f t="shared" si="76"/>
        <v>#VALUE!</v>
      </c>
      <c r="BG191" t="e">
        <f t="shared" si="77"/>
        <v>#VALUE!</v>
      </c>
      <c r="BH191">
        <f t="shared" si="78"/>
        <v>0</v>
      </c>
      <c r="BI191">
        <f t="shared" si="79"/>
        <v>0</v>
      </c>
      <c r="BJ191">
        <f t="shared" si="80"/>
        <v>0</v>
      </c>
      <c r="BK191">
        <f t="shared" si="81"/>
        <v>0</v>
      </c>
      <c r="BL191">
        <f t="shared" si="82"/>
        <v>0</v>
      </c>
      <c r="BM191">
        <f t="shared" si="83"/>
        <v>0</v>
      </c>
      <c r="BN191">
        <f t="shared" si="84"/>
        <v>0</v>
      </c>
      <c r="BO191">
        <f t="shared" si="85"/>
        <v>0</v>
      </c>
      <c r="BP191">
        <f t="shared" si="58"/>
        <v>0</v>
      </c>
      <c r="BQ191">
        <f t="shared" si="59"/>
        <v>0</v>
      </c>
      <c r="BR191">
        <f t="shared" si="60"/>
        <v>0</v>
      </c>
      <c r="BS191">
        <f t="shared" si="61"/>
        <v>0</v>
      </c>
      <c r="BT191">
        <f t="shared" si="62"/>
        <v>0</v>
      </c>
      <c r="BU191">
        <f t="shared" si="86"/>
        <v>0</v>
      </c>
    </row>
    <row r="192" spans="1:73" x14ac:dyDescent="0.2">
      <c r="A192" s="5">
        <f>periods!$A192</f>
        <v>0</v>
      </c>
      <c r="B192" s="5">
        <f>IF(ISBLANK(periods!$AC192), periods!$A193, periods!$AC192)</f>
        <v>0</v>
      </c>
      <c r="C192" t="e">
        <f>IF(ISBLANK(periods!$C192), output_periods!$AU191, periods!$C192)</f>
        <v>#VALUE!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 t="e">
        <f>IF(ISBLANK(periods!$L192), output_periods!$AZ191, periods!$L192)</f>
        <v>#VALUE!</v>
      </c>
      <c r="M192" t="str">
        <f>IF(ISBLANK(periods!$M192), output_periods!$M191, periods!$M192)</f>
        <v>Occupiable units (opt)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 t="str">
        <f>IF(ISBLANK(periods!$AA192), output_periods!$AA191, periods!$AA192)</f>
        <v>Monthly Average Rent (optional)</v>
      </c>
      <c r="AB192" t="str">
        <f>IF(ISBLANK(periods!$AB192), output_periods!$AB191, periods!$AB192)</f>
        <v>Lowest Monthly Rent (optional)</v>
      </c>
      <c r="AC192" s="69">
        <f>periods!AC192</f>
        <v>0</v>
      </c>
      <c r="AD192" s="64">
        <f>periods!AD192</f>
        <v>0</v>
      </c>
      <c r="AE192" s="64">
        <f>periods!AE192</f>
        <v>0</v>
      </c>
      <c r="AF192" s="64">
        <f>periods!AF192</f>
        <v>0</v>
      </c>
      <c r="AG192" s="64">
        <f>periods!AG192</f>
        <v>0</v>
      </c>
      <c r="AH192" s="64">
        <f>periods!AH192</f>
        <v>0</v>
      </c>
      <c r="AI192" s="64">
        <f>periods!AI192</f>
        <v>0</v>
      </c>
      <c r="AJ192" s="64">
        <f>periods!AJ192</f>
        <v>0</v>
      </c>
      <c r="AK192" s="64">
        <f>periods!AK192</f>
        <v>0</v>
      </c>
      <c r="AL192" s="64">
        <f>periods!AL192</f>
        <v>0</v>
      </c>
      <c r="AM192" s="64">
        <f>periods!AM192</f>
        <v>0</v>
      </c>
      <c r="AN192" s="72">
        <f>periods!AN192</f>
        <v>0</v>
      </c>
      <c r="AO192" s="72">
        <f>periods!AO192</f>
        <v>0</v>
      </c>
      <c r="AP192" s="64">
        <f>periods!AP192</f>
        <v>0</v>
      </c>
      <c r="AQ192" s="64">
        <f>periods!AQ192</f>
        <v>0</v>
      </c>
      <c r="AR192" s="64">
        <f>periods!AR192</f>
        <v>0</v>
      </c>
      <c r="AS192" s="4">
        <f t="shared" si="63"/>
        <v>0</v>
      </c>
      <c r="AT192" t="str">
        <f t="shared" si="64"/>
        <v>Occupiable units (opt)</v>
      </c>
      <c r="AU192" t="e">
        <f t="shared" si="65"/>
        <v>#VALUE!</v>
      </c>
      <c r="AV192">
        <f t="shared" si="66"/>
        <v>0</v>
      </c>
      <c r="AW192">
        <f t="shared" si="67"/>
        <v>0</v>
      </c>
      <c r="AX192">
        <f t="shared" si="68"/>
        <v>0</v>
      </c>
      <c r="AY192" s="8">
        <f t="shared" si="69"/>
        <v>0</v>
      </c>
      <c r="AZ192" t="e">
        <f t="shared" si="70"/>
        <v>#VALUE!</v>
      </c>
      <c r="BA192">
        <f t="shared" si="71"/>
        <v>0</v>
      </c>
      <c r="BB192">
        <f t="shared" si="72"/>
        <v>0</v>
      </c>
      <c r="BC192">
        <f t="shared" si="73"/>
        <v>0</v>
      </c>
      <c r="BD192">
        <f t="shared" si="74"/>
        <v>0</v>
      </c>
      <c r="BE192" t="e">
        <f t="shared" si="75"/>
        <v>#VALUE!</v>
      </c>
      <c r="BF192" t="e">
        <f t="shared" si="76"/>
        <v>#VALUE!</v>
      </c>
      <c r="BG192" t="e">
        <f t="shared" si="77"/>
        <v>#VALUE!</v>
      </c>
      <c r="BH192">
        <f t="shared" si="78"/>
        <v>0</v>
      </c>
      <c r="BI192">
        <f t="shared" si="79"/>
        <v>0</v>
      </c>
      <c r="BJ192">
        <f t="shared" si="80"/>
        <v>0</v>
      </c>
      <c r="BK192">
        <f t="shared" si="81"/>
        <v>0</v>
      </c>
      <c r="BL192">
        <f t="shared" si="82"/>
        <v>0</v>
      </c>
      <c r="BM192">
        <f t="shared" si="83"/>
        <v>0</v>
      </c>
      <c r="BN192">
        <f t="shared" si="84"/>
        <v>0</v>
      </c>
      <c r="BO192">
        <f t="shared" si="85"/>
        <v>0</v>
      </c>
      <c r="BP192">
        <f t="shared" si="58"/>
        <v>0</v>
      </c>
      <c r="BQ192">
        <f t="shared" si="59"/>
        <v>0</v>
      </c>
      <c r="BR192">
        <f t="shared" si="60"/>
        <v>0</v>
      </c>
      <c r="BS192">
        <f t="shared" si="61"/>
        <v>0</v>
      </c>
      <c r="BT192">
        <f t="shared" si="62"/>
        <v>0</v>
      </c>
      <c r="BU192">
        <f t="shared" si="86"/>
        <v>0</v>
      </c>
    </row>
    <row r="193" spans="1:73" x14ac:dyDescent="0.2">
      <c r="A193" s="5">
        <f>periods!$A193</f>
        <v>0</v>
      </c>
      <c r="B193" s="5">
        <f>IF(ISBLANK(periods!$AC193), periods!$A194, periods!$AC193)</f>
        <v>0</v>
      </c>
      <c r="C193" t="e">
        <f>IF(ISBLANK(periods!$C193), output_periods!$AU192, periods!$C193)</f>
        <v>#VALUE!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 t="e">
        <f>IF(ISBLANK(periods!$L193), output_periods!$AZ192, periods!$L193)</f>
        <v>#VALUE!</v>
      </c>
      <c r="M193" t="str">
        <f>IF(ISBLANK(periods!$M193), output_periods!$M192, periods!$M193)</f>
        <v>Occupiable units (opt)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 t="str">
        <f>IF(ISBLANK(periods!$AA193), output_periods!$AA192, periods!$AA193)</f>
        <v>Monthly Average Rent (optional)</v>
      </c>
      <c r="AB193" t="str">
        <f>IF(ISBLANK(periods!$AB193), output_periods!$AB192, periods!$AB193)</f>
        <v>Lowest Monthly Rent (optional)</v>
      </c>
      <c r="AC193" s="69">
        <f>periods!AC193</f>
        <v>0</v>
      </c>
      <c r="AD193" s="64">
        <f>periods!AD193</f>
        <v>0</v>
      </c>
      <c r="AE193" s="64">
        <f>periods!AE193</f>
        <v>0</v>
      </c>
      <c r="AF193" s="64">
        <f>periods!AF193</f>
        <v>0</v>
      </c>
      <c r="AG193" s="64">
        <f>periods!AG193</f>
        <v>0</v>
      </c>
      <c r="AH193" s="64">
        <f>periods!AH193</f>
        <v>0</v>
      </c>
      <c r="AI193" s="64">
        <f>periods!AI193</f>
        <v>0</v>
      </c>
      <c r="AJ193" s="64">
        <f>periods!AJ193</f>
        <v>0</v>
      </c>
      <c r="AK193" s="64">
        <f>periods!AK193</f>
        <v>0</v>
      </c>
      <c r="AL193" s="64">
        <f>periods!AL193</f>
        <v>0</v>
      </c>
      <c r="AM193" s="64">
        <f>periods!AM193</f>
        <v>0</v>
      </c>
      <c r="AN193" s="72">
        <f>periods!AN193</f>
        <v>0</v>
      </c>
      <c r="AO193" s="72">
        <f>periods!AO193</f>
        <v>0</v>
      </c>
      <c r="AP193" s="64">
        <f>periods!AP193</f>
        <v>0</v>
      </c>
      <c r="AQ193" s="64">
        <f>periods!AQ193</f>
        <v>0</v>
      </c>
      <c r="AR193" s="64">
        <f>periods!AR193</f>
        <v>0</v>
      </c>
      <c r="AS193" s="4">
        <f t="shared" si="63"/>
        <v>0</v>
      </c>
      <c r="AT193" t="str">
        <f t="shared" si="64"/>
        <v>Occupiable units (opt)</v>
      </c>
      <c r="AU193" t="e">
        <f t="shared" si="65"/>
        <v>#VALUE!</v>
      </c>
      <c r="AV193">
        <f t="shared" si="66"/>
        <v>0</v>
      </c>
      <c r="AW193">
        <f t="shared" si="67"/>
        <v>0</v>
      </c>
      <c r="AX193">
        <f t="shared" si="68"/>
        <v>0</v>
      </c>
      <c r="AY193" s="8">
        <f t="shared" si="69"/>
        <v>0</v>
      </c>
      <c r="AZ193" t="e">
        <f t="shared" si="70"/>
        <v>#VALUE!</v>
      </c>
      <c r="BA193">
        <f t="shared" si="71"/>
        <v>0</v>
      </c>
      <c r="BB193">
        <f t="shared" si="72"/>
        <v>0</v>
      </c>
      <c r="BC193">
        <f t="shared" si="73"/>
        <v>0</v>
      </c>
      <c r="BD193">
        <f t="shared" si="74"/>
        <v>0</v>
      </c>
      <c r="BE193" t="e">
        <f t="shared" si="75"/>
        <v>#VALUE!</v>
      </c>
      <c r="BF193" t="e">
        <f t="shared" si="76"/>
        <v>#VALUE!</v>
      </c>
      <c r="BG193" t="e">
        <f t="shared" si="77"/>
        <v>#VALUE!</v>
      </c>
      <c r="BH193">
        <f t="shared" si="78"/>
        <v>0</v>
      </c>
      <c r="BI193">
        <f t="shared" si="79"/>
        <v>0</v>
      </c>
      <c r="BJ193">
        <f t="shared" si="80"/>
        <v>0</v>
      </c>
      <c r="BK193">
        <f t="shared" si="81"/>
        <v>0</v>
      </c>
      <c r="BL193">
        <f t="shared" si="82"/>
        <v>0</v>
      </c>
      <c r="BM193">
        <f t="shared" si="83"/>
        <v>0</v>
      </c>
      <c r="BN193">
        <f t="shared" si="84"/>
        <v>0</v>
      </c>
      <c r="BO193">
        <f t="shared" si="85"/>
        <v>0</v>
      </c>
      <c r="BP193">
        <f t="shared" si="58"/>
        <v>0</v>
      </c>
      <c r="BQ193">
        <f t="shared" si="59"/>
        <v>0</v>
      </c>
      <c r="BR193">
        <f t="shared" si="60"/>
        <v>0</v>
      </c>
      <c r="BS193">
        <f t="shared" si="61"/>
        <v>0</v>
      </c>
      <c r="BT193">
        <f t="shared" si="62"/>
        <v>0</v>
      </c>
      <c r="BU193">
        <f t="shared" si="86"/>
        <v>0</v>
      </c>
    </row>
    <row r="194" spans="1:73" x14ac:dyDescent="0.2">
      <c r="A194" s="5">
        <f>periods!$A194</f>
        <v>0</v>
      </c>
      <c r="B194" s="5">
        <f>IF(ISBLANK(periods!$AC194), periods!$A195, periods!$AC194)</f>
        <v>0</v>
      </c>
      <c r="C194" t="e">
        <f>IF(ISBLANK(periods!$C194), output_periods!$AU193, periods!$C194)</f>
        <v>#VALUE!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 t="e">
        <f>IF(ISBLANK(periods!$L194), output_periods!$AZ193, periods!$L194)</f>
        <v>#VALUE!</v>
      </c>
      <c r="M194" t="str">
        <f>IF(ISBLANK(periods!$M194), output_periods!$M193, periods!$M194)</f>
        <v>Occupiable units (opt)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 t="str">
        <f>IF(ISBLANK(periods!$AA194), output_periods!$AA193, periods!$AA194)</f>
        <v>Monthly Average Rent (optional)</v>
      </c>
      <c r="AB194" t="str">
        <f>IF(ISBLANK(periods!$AB194), output_periods!$AB193, periods!$AB194)</f>
        <v>Lowest Monthly Rent (optional)</v>
      </c>
      <c r="AC194" s="69">
        <f>periods!AC194</f>
        <v>0</v>
      </c>
      <c r="AD194" s="64">
        <f>periods!AD194</f>
        <v>0</v>
      </c>
      <c r="AE194" s="64">
        <f>periods!AE194</f>
        <v>0</v>
      </c>
      <c r="AF194" s="64">
        <f>periods!AF194</f>
        <v>0</v>
      </c>
      <c r="AG194" s="64">
        <f>periods!AG194</f>
        <v>0</v>
      </c>
      <c r="AH194" s="64">
        <f>periods!AH194</f>
        <v>0</v>
      </c>
      <c r="AI194" s="64">
        <f>periods!AI194</f>
        <v>0</v>
      </c>
      <c r="AJ194" s="64">
        <f>periods!AJ194</f>
        <v>0</v>
      </c>
      <c r="AK194" s="64">
        <f>periods!AK194</f>
        <v>0</v>
      </c>
      <c r="AL194" s="64">
        <f>periods!AL194</f>
        <v>0</v>
      </c>
      <c r="AM194" s="64">
        <f>periods!AM194</f>
        <v>0</v>
      </c>
      <c r="AN194" s="72">
        <f>periods!AN194</f>
        <v>0</v>
      </c>
      <c r="AO194" s="72">
        <f>periods!AO194</f>
        <v>0</v>
      </c>
      <c r="AP194" s="64">
        <f>periods!AP194</f>
        <v>0</v>
      </c>
      <c r="AQ194" s="64">
        <f>periods!AQ194</f>
        <v>0</v>
      </c>
      <c r="AR194" s="64">
        <f>periods!AR194</f>
        <v>0</v>
      </c>
      <c r="AS194" s="4">
        <f t="shared" si="63"/>
        <v>0</v>
      </c>
      <c r="AT194" t="str">
        <f t="shared" si="64"/>
        <v>Occupiable units (opt)</v>
      </c>
      <c r="AU194" t="e">
        <f t="shared" si="65"/>
        <v>#VALUE!</v>
      </c>
      <c r="AV194">
        <f t="shared" si="66"/>
        <v>0</v>
      </c>
      <c r="AW194">
        <f t="shared" si="67"/>
        <v>0</v>
      </c>
      <c r="AX194">
        <f t="shared" si="68"/>
        <v>0</v>
      </c>
      <c r="AY194" s="8">
        <f t="shared" si="69"/>
        <v>0</v>
      </c>
      <c r="AZ194" t="e">
        <f t="shared" si="70"/>
        <v>#VALUE!</v>
      </c>
      <c r="BA194">
        <f t="shared" si="71"/>
        <v>0</v>
      </c>
      <c r="BB194">
        <f t="shared" si="72"/>
        <v>0</v>
      </c>
      <c r="BC194">
        <f t="shared" si="73"/>
        <v>0</v>
      </c>
      <c r="BD194">
        <f t="shared" si="74"/>
        <v>0</v>
      </c>
      <c r="BE194" t="e">
        <f t="shared" si="75"/>
        <v>#VALUE!</v>
      </c>
      <c r="BF194" t="e">
        <f t="shared" si="76"/>
        <v>#VALUE!</v>
      </c>
      <c r="BG194" t="e">
        <f t="shared" si="77"/>
        <v>#VALUE!</v>
      </c>
      <c r="BH194">
        <f t="shared" si="78"/>
        <v>0</v>
      </c>
      <c r="BI194">
        <f t="shared" si="79"/>
        <v>0</v>
      </c>
      <c r="BJ194">
        <f t="shared" si="80"/>
        <v>0</v>
      </c>
      <c r="BK194">
        <f t="shared" si="81"/>
        <v>0</v>
      </c>
      <c r="BL194">
        <f t="shared" si="82"/>
        <v>0</v>
      </c>
      <c r="BM194">
        <f t="shared" si="83"/>
        <v>0</v>
      </c>
      <c r="BN194">
        <f t="shared" si="84"/>
        <v>0</v>
      </c>
      <c r="BO194">
        <f t="shared" si="85"/>
        <v>0</v>
      </c>
      <c r="BP194">
        <f t="shared" si="58"/>
        <v>0</v>
      </c>
      <c r="BQ194">
        <f t="shared" si="59"/>
        <v>0</v>
      </c>
      <c r="BR194">
        <f t="shared" si="60"/>
        <v>0</v>
      </c>
      <c r="BS194">
        <f t="shared" si="61"/>
        <v>0</v>
      </c>
      <c r="BT194">
        <f t="shared" si="62"/>
        <v>0</v>
      </c>
      <c r="BU194">
        <f t="shared" si="86"/>
        <v>0</v>
      </c>
    </row>
    <row r="195" spans="1:73" x14ac:dyDescent="0.2">
      <c r="A195" s="5">
        <f>periods!$A195</f>
        <v>0</v>
      </c>
      <c r="B195" s="5">
        <f>IF(ISBLANK(periods!$AC195), periods!$A196, periods!$AC195)</f>
        <v>0</v>
      </c>
      <c r="C195" t="e">
        <f>IF(ISBLANK(periods!$C195), output_periods!$AU194, periods!$C195)</f>
        <v>#VALUE!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 t="e">
        <f>IF(ISBLANK(periods!$L195), output_periods!$AZ194, periods!$L195)</f>
        <v>#VALUE!</v>
      </c>
      <c r="M195" t="str">
        <f>IF(ISBLANK(periods!$M195), output_periods!$M194, periods!$M195)</f>
        <v>Occupiable units (opt)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 t="str">
        <f>IF(ISBLANK(periods!$AA195), output_periods!$AA194, periods!$AA195)</f>
        <v>Monthly Average Rent (optional)</v>
      </c>
      <c r="AB195" t="str">
        <f>IF(ISBLANK(periods!$AB195), output_periods!$AB194, periods!$AB195)</f>
        <v>Lowest Monthly Rent (optional)</v>
      </c>
      <c r="AC195" s="69">
        <f>periods!AC195</f>
        <v>0</v>
      </c>
      <c r="AD195" s="64">
        <f>periods!AD195</f>
        <v>0</v>
      </c>
      <c r="AE195" s="64">
        <f>periods!AE195</f>
        <v>0</v>
      </c>
      <c r="AF195" s="64">
        <f>periods!AF195</f>
        <v>0</v>
      </c>
      <c r="AG195" s="64">
        <f>periods!AG195</f>
        <v>0</v>
      </c>
      <c r="AH195" s="64">
        <f>periods!AH195</f>
        <v>0</v>
      </c>
      <c r="AI195" s="64">
        <f>periods!AI195</f>
        <v>0</v>
      </c>
      <c r="AJ195" s="64">
        <f>periods!AJ195</f>
        <v>0</v>
      </c>
      <c r="AK195" s="64">
        <f>periods!AK195</f>
        <v>0</v>
      </c>
      <c r="AL195" s="64">
        <f>periods!AL195</f>
        <v>0</v>
      </c>
      <c r="AM195" s="64">
        <f>periods!AM195</f>
        <v>0</v>
      </c>
      <c r="AN195" s="72">
        <f>periods!AN195</f>
        <v>0</v>
      </c>
      <c r="AO195" s="72">
        <f>periods!AO195</f>
        <v>0</v>
      </c>
      <c r="AP195" s="64">
        <f>periods!AP195</f>
        <v>0</v>
      </c>
      <c r="AQ195" s="64">
        <f>periods!AQ195</f>
        <v>0</v>
      </c>
      <c r="AR195" s="64">
        <f>periods!AR195</f>
        <v>0</v>
      </c>
      <c r="AS195" s="4">
        <f t="shared" si="63"/>
        <v>0</v>
      </c>
      <c r="AT195" t="str">
        <f t="shared" si="64"/>
        <v>Occupiable units (opt)</v>
      </c>
      <c r="AU195" t="e">
        <f t="shared" si="65"/>
        <v>#VALUE!</v>
      </c>
      <c r="AV195">
        <f t="shared" si="66"/>
        <v>0</v>
      </c>
      <c r="AW195">
        <f t="shared" si="67"/>
        <v>0</v>
      </c>
      <c r="AX195">
        <f t="shared" si="68"/>
        <v>0</v>
      </c>
      <c r="AY195" s="8">
        <f t="shared" si="69"/>
        <v>0</v>
      </c>
      <c r="AZ195" t="e">
        <f t="shared" si="70"/>
        <v>#VALUE!</v>
      </c>
      <c r="BA195">
        <f t="shared" si="71"/>
        <v>0</v>
      </c>
      <c r="BB195">
        <f t="shared" si="72"/>
        <v>0</v>
      </c>
      <c r="BC195">
        <f t="shared" si="73"/>
        <v>0</v>
      </c>
      <c r="BD195">
        <f t="shared" si="74"/>
        <v>0</v>
      </c>
      <c r="BE195" t="e">
        <f t="shared" si="75"/>
        <v>#VALUE!</v>
      </c>
      <c r="BF195" t="e">
        <f t="shared" si="76"/>
        <v>#VALUE!</v>
      </c>
      <c r="BG195" t="e">
        <f t="shared" si="77"/>
        <v>#VALUE!</v>
      </c>
      <c r="BH195">
        <f t="shared" si="78"/>
        <v>0</v>
      </c>
      <c r="BI195">
        <f t="shared" si="79"/>
        <v>0</v>
      </c>
      <c r="BJ195">
        <f t="shared" si="80"/>
        <v>0</v>
      </c>
      <c r="BK195">
        <f t="shared" si="81"/>
        <v>0</v>
      </c>
      <c r="BL195">
        <f t="shared" si="82"/>
        <v>0</v>
      </c>
      <c r="BM195">
        <f t="shared" si="83"/>
        <v>0</v>
      </c>
      <c r="BN195">
        <f t="shared" si="84"/>
        <v>0</v>
      </c>
      <c r="BO195">
        <f t="shared" si="85"/>
        <v>0</v>
      </c>
      <c r="BP195">
        <f t="shared" ref="BP195:BP211" si="87">IFERROR($BB195/P195, 0)</f>
        <v>0</v>
      </c>
      <c r="BQ195">
        <f t="shared" ref="BQ195:BQ211" si="88">IFERROR($BB195/Q195, 0)</f>
        <v>0</v>
      </c>
      <c r="BR195">
        <f t="shared" ref="BR195:BR211" si="89">IFERROR($BB195/R195, 0)</f>
        <v>0</v>
      </c>
      <c r="BS195">
        <f t="shared" ref="BS195:BS211" si="90">IFERROR($BB195/D195, 0)</f>
        <v>0</v>
      </c>
      <c r="BT195">
        <f t="shared" ref="BT195:BT211" si="91">IFERROR($BB195/E195, 0)</f>
        <v>0</v>
      </c>
      <c r="BU195">
        <f t="shared" si="86"/>
        <v>0</v>
      </c>
    </row>
    <row r="196" spans="1:73" x14ac:dyDescent="0.2">
      <c r="A196" s="5">
        <f>periods!$A196</f>
        <v>0</v>
      </c>
      <c r="B196" s="5">
        <f>IF(ISBLANK(periods!$AC196), periods!$A197, periods!$AC196)</f>
        <v>0</v>
      </c>
      <c r="C196" t="e">
        <f>IF(ISBLANK(periods!$C196), output_periods!$AU195, periods!$C196)</f>
        <v>#VALUE!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 t="e">
        <f>IF(ISBLANK(periods!$L196), output_periods!$AZ195, periods!$L196)</f>
        <v>#VALUE!</v>
      </c>
      <c r="M196" t="str">
        <f>IF(ISBLANK(periods!$M196), output_periods!$M195, periods!$M196)</f>
        <v>Occupiable units (opt)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 t="str">
        <f>IF(ISBLANK(periods!$AA196), output_periods!$AA195, periods!$AA196)</f>
        <v>Monthly Average Rent (optional)</v>
      </c>
      <c r="AB196" t="str">
        <f>IF(ISBLANK(periods!$AB196), output_periods!$AB195, periods!$AB196)</f>
        <v>Lowest Monthly Rent (optional)</v>
      </c>
      <c r="AC196" s="69">
        <f>periods!AC196</f>
        <v>0</v>
      </c>
      <c r="AD196" s="64">
        <f>periods!AD196</f>
        <v>0</v>
      </c>
      <c r="AE196" s="64">
        <f>periods!AE196</f>
        <v>0</v>
      </c>
      <c r="AF196" s="64">
        <f>periods!AF196</f>
        <v>0</v>
      </c>
      <c r="AG196" s="64">
        <f>periods!AG196</f>
        <v>0</v>
      </c>
      <c r="AH196" s="64">
        <f>periods!AH196</f>
        <v>0</v>
      </c>
      <c r="AI196" s="64">
        <f>periods!AI196</f>
        <v>0</v>
      </c>
      <c r="AJ196" s="64">
        <f>periods!AJ196</f>
        <v>0</v>
      </c>
      <c r="AK196" s="64">
        <f>periods!AK196</f>
        <v>0</v>
      </c>
      <c r="AL196" s="64">
        <f>periods!AL196</f>
        <v>0</v>
      </c>
      <c r="AM196" s="64">
        <f>periods!AM196</f>
        <v>0</v>
      </c>
      <c r="AN196" s="72">
        <f>periods!AN196</f>
        <v>0</v>
      </c>
      <c r="AO196" s="72">
        <f>periods!AO196</f>
        <v>0</v>
      </c>
      <c r="AP196" s="64">
        <f>periods!AP196</f>
        <v>0</v>
      </c>
      <c r="AQ196" s="64">
        <f>periods!AQ196</f>
        <v>0</v>
      </c>
      <c r="AR196" s="64">
        <f>periods!AR196</f>
        <v>0</v>
      </c>
      <c r="AS196" s="4">
        <f t="shared" ref="AS196:AS211" si="92">E196-F196</f>
        <v>0</v>
      </c>
      <c r="AT196" t="str">
        <f t="shared" ref="AT196:AT211" si="93">M196</f>
        <v>Occupiable units (opt)</v>
      </c>
      <c r="AU196" t="e">
        <f t="shared" ref="AU196:AU211" si="94">C196+AS196</f>
        <v>#VALUE!</v>
      </c>
      <c r="AV196">
        <f t="shared" ref="AV196:AV211" si="95">IFERROR(AU196/AT196,0)</f>
        <v>0</v>
      </c>
      <c r="AW196">
        <f t="shared" ref="AW196:AW211" si="96">J196+K196</f>
        <v>0</v>
      </c>
      <c r="AX196">
        <f t="shared" ref="AX196:AX211" si="97">IFERROR(J196/AW196, 0)</f>
        <v>0</v>
      </c>
      <c r="AY196" s="8">
        <f t="shared" ref="AY196:AY211" si="98">IFERROR(G196/D196, 0)</f>
        <v>0</v>
      </c>
      <c r="AZ196" t="e">
        <f t="shared" ref="AZ196:AZ211" si="99">L196+N196-O196</f>
        <v>#VALUE!</v>
      </c>
      <c r="BA196">
        <f t="shared" ref="BA196:BA211" si="100">IFERROR(AZ196/AT196, 0)</f>
        <v>0</v>
      </c>
      <c r="BB196">
        <f t="shared" ref="BB196:BB211" si="101">SUM(S196:V196)</f>
        <v>0</v>
      </c>
      <c r="BC196">
        <f t="shared" ref="BC196:BC211" si="102">SUM(W196:Z196)</f>
        <v>0</v>
      </c>
      <c r="BD196">
        <f t="shared" ref="BD196:BD211" si="103">SUM(BB196:BC196)</f>
        <v>0</v>
      </c>
      <c r="BE196" t="e">
        <f t="shared" ref="BE196:BE211" si="104">AS196*AA196*12</f>
        <v>#VALUE!</v>
      </c>
      <c r="BF196" t="e">
        <f t="shared" ref="BF196:BF211" si="105">I196*AA196*12</f>
        <v>#VALUE!</v>
      </c>
      <c r="BG196" t="e">
        <f t="shared" ref="BG196:BG211" si="106">SUM(BE196:BF196)</f>
        <v>#VALUE!</v>
      </c>
      <c r="BH196">
        <f t="shared" ref="BH196:BH211" si="107">ROUND(IFERROR(BE196/BB196, 0), 0)</f>
        <v>0</v>
      </c>
      <c r="BI196">
        <f t="shared" ref="BI196:BI211" si="108">ROUND(IFERROR(BF196/BC196, 0), 0)</f>
        <v>0</v>
      </c>
      <c r="BJ196">
        <f t="shared" ref="BJ196:BJ211" si="109">(BH196 * IFERROR(BB196/BD196, 0)) + (BI196 * IFERROR(BC196/BE196, 0))</f>
        <v>0</v>
      </c>
      <c r="BK196">
        <f t="shared" ref="BK196:BK211" si="110">IFERROR(Q196/P196, 0)</f>
        <v>0</v>
      </c>
      <c r="BL196">
        <f t="shared" ref="BL196:BL211" si="111">IFERROR(R196/Q196, 0)</f>
        <v>0</v>
      </c>
      <c r="BM196">
        <f t="shared" ref="BM196:BM211" si="112">IFERROR(D196/R196, 0)</f>
        <v>0</v>
      </c>
      <c r="BN196">
        <f t="shared" ref="BN196:BN211" si="113">IFERROR(E196/D196, 0)</f>
        <v>0</v>
      </c>
      <c r="BO196">
        <f t="shared" ref="BO196:BO211" si="114">IFERROR(E196/P196, 0)</f>
        <v>0</v>
      </c>
      <c r="BP196">
        <f t="shared" si="87"/>
        <v>0</v>
      </c>
      <c r="BQ196">
        <f t="shared" si="88"/>
        <v>0</v>
      </c>
      <c r="BR196">
        <f t="shared" si="89"/>
        <v>0</v>
      </c>
      <c r="BS196">
        <f t="shared" si="90"/>
        <v>0</v>
      </c>
      <c r="BT196">
        <f t="shared" si="91"/>
        <v>0</v>
      </c>
      <c r="BU196">
        <f t="shared" ref="BU196:BU211" si="115">IFERROR(BT196/AB196, 0)</f>
        <v>0</v>
      </c>
    </row>
    <row r="197" spans="1:73" x14ac:dyDescent="0.2">
      <c r="A197" s="5">
        <f>periods!$A197</f>
        <v>0</v>
      </c>
      <c r="B197" s="5">
        <f>IF(ISBLANK(periods!$AC197), periods!$A198, periods!$AC197)</f>
        <v>0</v>
      </c>
      <c r="C197" t="e">
        <f>IF(ISBLANK(periods!$C197), output_periods!$AU196, periods!$C197)</f>
        <v>#VALUE!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 t="e">
        <f>IF(ISBLANK(periods!$L197), output_periods!$AZ196, periods!$L197)</f>
        <v>#VALUE!</v>
      </c>
      <c r="M197" t="str">
        <f>IF(ISBLANK(periods!$M197), output_periods!$M196, periods!$M197)</f>
        <v>Occupiable units (opt)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 t="str">
        <f>IF(ISBLANK(periods!$AA197), output_periods!$AA196, periods!$AA197)</f>
        <v>Monthly Average Rent (optional)</v>
      </c>
      <c r="AB197" t="str">
        <f>IF(ISBLANK(periods!$AB197), output_periods!$AB196, periods!$AB197)</f>
        <v>Lowest Monthly Rent (optional)</v>
      </c>
      <c r="AC197" s="69">
        <f>periods!AC197</f>
        <v>0</v>
      </c>
      <c r="AD197" s="64">
        <f>periods!AD197</f>
        <v>0</v>
      </c>
      <c r="AE197" s="64">
        <f>periods!AE197</f>
        <v>0</v>
      </c>
      <c r="AF197" s="64">
        <f>periods!AF197</f>
        <v>0</v>
      </c>
      <c r="AG197" s="64">
        <f>periods!AG197</f>
        <v>0</v>
      </c>
      <c r="AH197" s="64">
        <f>periods!AH197</f>
        <v>0</v>
      </c>
      <c r="AI197" s="64">
        <f>periods!AI197</f>
        <v>0</v>
      </c>
      <c r="AJ197" s="64">
        <f>periods!AJ197</f>
        <v>0</v>
      </c>
      <c r="AK197" s="64">
        <f>periods!AK197</f>
        <v>0</v>
      </c>
      <c r="AL197" s="64">
        <f>periods!AL197</f>
        <v>0</v>
      </c>
      <c r="AM197" s="64">
        <f>periods!AM197</f>
        <v>0</v>
      </c>
      <c r="AN197" s="72">
        <f>periods!AN197</f>
        <v>0</v>
      </c>
      <c r="AO197" s="72">
        <f>periods!AO197</f>
        <v>0</v>
      </c>
      <c r="AP197" s="64">
        <f>periods!AP197</f>
        <v>0</v>
      </c>
      <c r="AQ197" s="64">
        <f>periods!AQ197</f>
        <v>0</v>
      </c>
      <c r="AR197" s="64">
        <f>periods!AR197</f>
        <v>0</v>
      </c>
      <c r="AS197" s="4">
        <f t="shared" si="92"/>
        <v>0</v>
      </c>
      <c r="AT197" t="str">
        <f t="shared" si="93"/>
        <v>Occupiable units (opt)</v>
      </c>
      <c r="AU197" t="e">
        <f t="shared" si="94"/>
        <v>#VALUE!</v>
      </c>
      <c r="AV197">
        <f t="shared" si="95"/>
        <v>0</v>
      </c>
      <c r="AW197">
        <f t="shared" si="96"/>
        <v>0</v>
      </c>
      <c r="AX197">
        <f t="shared" si="97"/>
        <v>0</v>
      </c>
      <c r="AY197" s="8">
        <f t="shared" si="98"/>
        <v>0</v>
      </c>
      <c r="AZ197" t="e">
        <f t="shared" si="99"/>
        <v>#VALUE!</v>
      </c>
      <c r="BA197">
        <f t="shared" si="100"/>
        <v>0</v>
      </c>
      <c r="BB197">
        <f t="shared" si="101"/>
        <v>0</v>
      </c>
      <c r="BC197">
        <f t="shared" si="102"/>
        <v>0</v>
      </c>
      <c r="BD197">
        <f t="shared" si="103"/>
        <v>0</v>
      </c>
      <c r="BE197" t="e">
        <f t="shared" si="104"/>
        <v>#VALUE!</v>
      </c>
      <c r="BF197" t="e">
        <f t="shared" si="105"/>
        <v>#VALUE!</v>
      </c>
      <c r="BG197" t="e">
        <f t="shared" si="106"/>
        <v>#VALUE!</v>
      </c>
      <c r="BH197">
        <f t="shared" si="107"/>
        <v>0</v>
      </c>
      <c r="BI197">
        <f t="shared" si="108"/>
        <v>0</v>
      </c>
      <c r="BJ197">
        <f t="shared" si="109"/>
        <v>0</v>
      </c>
      <c r="BK197">
        <f t="shared" si="110"/>
        <v>0</v>
      </c>
      <c r="BL197">
        <f t="shared" si="111"/>
        <v>0</v>
      </c>
      <c r="BM197">
        <f t="shared" si="112"/>
        <v>0</v>
      </c>
      <c r="BN197">
        <f t="shared" si="113"/>
        <v>0</v>
      </c>
      <c r="BO197">
        <f t="shared" si="114"/>
        <v>0</v>
      </c>
      <c r="BP197">
        <f t="shared" si="87"/>
        <v>0</v>
      </c>
      <c r="BQ197">
        <f t="shared" si="88"/>
        <v>0</v>
      </c>
      <c r="BR197">
        <f t="shared" si="89"/>
        <v>0</v>
      </c>
      <c r="BS197">
        <f t="shared" si="90"/>
        <v>0</v>
      </c>
      <c r="BT197">
        <f t="shared" si="91"/>
        <v>0</v>
      </c>
      <c r="BU197">
        <f t="shared" si="115"/>
        <v>0</v>
      </c>
    </row>
    <row r="198" spans="1:73" x14ac:dyDescent="0.2">
      <c r="A198" s="5">
        <f>periods!$A198</f>
        <v>0</v>
      </c>
      <c r="B198" s="5">
        <f>IF(ISBLANK(periods!$AC198), periods!$A199, periods!$AC198)</f>
        <v>0</v>
      </c>
      <c r="C198" t="e">
        <f>IF(ISBLANK(periods!$C198), output_periods!$AU197, periods!$C198)</f>
        <v>#VALUE!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 t="e">
        <f>IF(ISBLANK(periods!$L198), output_periods!$AZ197, periods!$L198)</f>
        <v>#VALUE!</v>
      </c>
      <c r="M198" t="str">
        <f>IF(ISBLANK(periods!$M198), output_periods!$M197, periods!$M198)</f>
        <v>Occupiable units (opt)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 t="str">
        <f>IF(ISBLANK(periods!$AA198), output_periods!$AA197, periods!$AA198)</f>
        <v>Monthly Average Rent (optional)</v>
      </c>
      <c r="AB198" t="str">
        <f>IF(ISBLANK(periods!$AB198), output_periods!$AB197, periods!$AB198)</f>
        <v>Lowest Monthly Rent (optional)</v>
      </c>
      <c r="AC198" s="69">
        <f>periods!AC198</f>
        <v>0</v>
      </c>
      <c r="AD198" s="64">
        <f>periods!AD198</f>
        <v>0</v>
      </c>
      <c r="AE198" s="64">
        <f>periods!AE198</f>
        <v>0</v>
      </c>
      <c r="AF198" s="64">
        <f>periods!AF198</f>
        <v>0</v>
      </c>
      <c r="AG198" s="64">
        <f>periods!AG198</f>
        <v>0</v>
      </c>
      <c r="AH198" s="64">
        <f>periods!AH198</f>
        <v>0</v>
      </c>
      <c r="AI198" s="64">
        <f>periods!AI198</f>
        <v>0</v>
      </c>
      <c r="AJ198" s="64">
        <f>periods!AJ198</f>
        <v>0</v>
      </c>
      <c r="AK198" s="64">
        <f>periods!AK198</f>
        <v>0</v>
      </c>
      <c r="AL198" s="64">
        <f>periods!AL198</f>
        <v>0</v>
      </c>
      <c r="AM198" s="64">
        <f>periods!AM198</f>
        <v>0</v>
      </c>
      <c r="AN198" s="72">
        <f>periods!AN198</f>
        <v>0</v>
      </c>
      <c r="AO198" s="72">
        <f>periods!AO198</f>
        <v>0</v>
      </c>
      <c r="AP198" s="64">
        <f>periods!AP198</f>
        <v>0</v>
      </c>
      <c r="AQ198" s="64">
        <f>periods!AQ198</f>
        <v>0</v>
      </c>
      <c r="AR198" s="64">
        <f>periods!AR198</f>
        <v>0</v>
      </c>
      <c r="AS198" s="4">
        <f t="shared" si="92"/>
        <v>0</v>
      </c>
      <c r="AT198" t="str">
        <f t="shared" si="93"/>
        <v>Occupiable units (opt)</v>
      </c>
      <c r="AU198" t="e">
        <f t="shared" si="94"/>
        <v>#VALUE!</v>
      </c>
      <c r="AV198">
        <f t="shared" si="95"/>
        <v>0</v>
      </c>
      <c r="AW198">
        <f t="shared" si="96"/>
        <v>0</v>
      </c>
      <c r="AX198">
        <f t="shared" si="97"/>
        <v>0</v>
      </c>
      <c r="AY198" s="8">
        <f t="shared" si="98"/>
        <v>0</v>
      </c>
      <c r="AZ198" t="e">
        <f t="shared" si="99"/>
        <v>#VALUE!</v>
      </c>
      <c r="BA198">
        <f t="shared" si="100"/>
        <v>0</v>
      </c>
      <c r="BB198">
        <f t="shared" si="101"/>
        <v>0</v>
      </c>
      <c r="BC198">
        <f t="shared" si="102"/>
        <v>0</v>
      </c>
      <c r="BD198">
        <f t="shared" si="103"/>
        <v>0</v>
      </c>
      <c r="BE198" t="e">
        <f t="shared" si="104"/>
        <v>#VALUE!</v>
      </c>
      <c r="BF198" t="e">
        <f t="shared" si="105"/>
        <v>#VALUE!</v>
      </c>
      <c r="BG198" t="e">
        <f t="shared" si="106"/>
        <v>#VALUE!</v>
      </c>
      <c r="BH198">
        <f t="shared" si="107"/>
        <v>0</v>
      </c>
      <c r="BI198">
        <f t="shared" si="108"/>
        <v>0</v>
      </c>
      <c r="BJ198">
        <f t="shared" si="109"/>
        <v>0</v>
      </c>
      <c r="BK198">
        <f t="shared" si="110"/>
        <v>0</v>
      </c>
      <c r="BL198">
        <f t="shared" si="111"/>
        <v>0</v>
      </c>
      <c r="BM198">
        <f t="shared" si="112"/>
        <v>0</v>
      </c>
      <c r="BN198">
        <f t="shared" si="113"/>
        <v>0</v>
      </c>
      <c r="BO198">
        <f t="shared" si="114"/>
        <v>0</v>
      </c>
      <c r="BP198">
        <f t="shared" si="87"/>
        <v>0</v>
      </c>
      <c r="BQ198">
        <f t="shared" si="88"/>
        <v>0</v>
      </c>
      <c r="BR198">
        <f t="shared" si="89"/>
        <v>0</v>
      </c>
      <c r="BS198">
        <f t="shared" si="90"/>
        <v>0</v>
      </c>
      <c r="BT198">
        <f t="shared" si="91"/>
        <v>0</v>
      </c>
      <c r="BU198">
        <f t="shared" si="115"/>
        <v>0</v>
      </c>
    </row>
    <row r="199" spans="1:73" x14ac:dyDescent="0.2">
      <c r="A199" s="5">
        <f>periods!$A199</f>
        <v>0</v>
      </c>
      <c r="B199" s="5">
        <f>IF(ISBLANK(periods!$AC199), periods!$A200, periods!$AC199)</f>
        <v>0</v>
      </c>
      <c r="C199" t="e">
        <f>IF(ISBLANK(periods!$C199), output_periods!$AU198, periods!$C199)</f>
        <v>#VALUE!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 t="e">
        <f>IF(ISBLANK(periods!$L199), output_periods!$AZ198, periods!$L199)</f>
        <v>#VALUE!</v>
      </c>
      <c r="M199" t="str">
        <f>IF(ISBLANK(periods!$M199), output_periods!$M198, periods!$M199)</f>
        <v>Occupiable units (opt)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 t="str">
        <f>IF(ISBLANK(periods!$AA199), output_periods!$AA198, periods!$AA199)</f>
        <v>Monthly Average Rent (optional)</v>
      </c>
      <c r="AB199" t="str">
        <f>IF(ISBLANK(periods!$AB199), output_periods!$AB198, periods!$AB199)</f>
        <v>Lowest Monthly Rent (optional)</v>
      </c>
      <c r="AC199" s="69">
        <f>periods!AC199</f>
        <v>0</v>
      </c>
      <c r="AD199" s="64">
        <f>periods!AD199</f>
        <v>0</v>
      </c>
      <c r="AE199" s="64">
        <f>periods!AE199</f>
        <v>0</v>
      </c>
      <c r="AF199" s="64">
        <f>periods!AF199</f>
        <v>0</v>
      </c>
      <c r="AG199" s="64">
        <f>periods!AG199</f>
        <v>0</v>
      </c>
      <c r="AH199" s="64">
        <f>periods!AH199</f>
        <v>0</v>
      </c>
      <c r="AI199" s="64">
        <f>periods!AI199</f>
        <v>0</v>
      </c>
      <c r="AJ199" s="64">
        <f>periods!AJ199</f>
        <v>0</v>
      </c>
      <c r="AK199" s="64">
        <f>periods!AK199</f>
        <v>0</v>
      </c>
      <c r="AL199" s="64">
        <f>periods!AL199</f>
        <v>0</v>
      </c>
      <c r="AM199" s="64">
        <f>periods!AM199</f>
        <v>0</v>
      </c>
      <c r="AN199" s="72">
        <f>periods!AN199</f>
        <v>0</v>
      </c>
      <c r="AO199" s="72">
        <f>periods!AO199</f>
        <v>0</v>
      </c>
      <c r="AP199" s="64">
        <f>periods!AP199</f>
        <v>0</v>
      </c>
      <c r="AQ199" s="64">
        <f>periods!AQ199</f>
        <v>0</v>
      </c>
      <c r="AR199" s="64">
        <f>periods!AR199</f>
        <v>0</v>
      </c>
      <c r="AS199" s="4">
        <f t="shared" si="92"/>
        <v>0</v>
      </c>
      <c r="AT199" t="str">
        <f t="shared" si="93"/>
        <v>Occupiable units (opt)</v>
      </c>
      <c r="AU199" t="e">
        <f t="shared" si="94"/>
        <v>#VALUE!</v>
      </c>
      <c r="AV199">
        <f t="shared" si="95"/>
        <v>0</v>
      </c>
      <c r="AW199">
        <f t="shared" si="96"/>
        <v>0</v>
      </c>
      <c r="AX199">
        <f t="shared" si="97"/>
        <v>0</v>
      </c>
      <c r="AY199" s="8">
        <f t="shared" si="98"/>
        <v>0</v>
      </c>
      <c r="AZ199" t="e">
        <f t="shared" si="99"/>
        <v>#VALUE!</v>
      </c>
      <c r="BA199">
        <f t="shared" si="100"/>
        <v>0</v>
      </c>
      <c r="BB199">
        <f t="shared" si="101"/>
        <v>0</v>
      </c>
      <c r="BC199">
        <f t="shared" si="102"/>
        <v>0</v>
      </c>
      <c r="BD199">
        <f t="shared" si="103"/>
        <v>0</v>
      </c>
      <c r="BE199" t="e">
        <f t="shared" si="104"/>
        <v>#VALUE!</v>
      </c>
      <c r="BF199" t="e">
        <f t="shared" si="105"/>
        <v>#VALUE!</v>
      </c>
      <c r="BG199" t="e">
        <f t="shared" si="106"/>
        <v>#VALUE!</v>
      </c>
      <c r="BH199">
        <f t="shared" si="107"/>
        <v>0</v>
      </c>
      <c r="BI199">
        <f t="shared" si="108"/>
        <v>0</v>
      </c>
      <c r="BJ199">
        <f t="shared" si="109"/>
        <v>0</v>
      </c>
      <c r="BK199">
        <f t="shared" si="110"/>
        <v>0</v>
      </c>
      <c r="BL199">
        <f t="shared" si="111"/>
        <v>0</v>
      </c>
      <c r="BM199">
        <f t="shared" si="112"/>
        <v>0</v>
      </c>
      <c r="BN199">
        <f t="shared" si="113"/>
        <v>0</v>
      </c>
      <c r="BO199">
        <f t="shared" si="114"/>
        <v>0</v>
      </c>
      <c r="BP199">
        <f t="shared" si="87"/>
        <v>0</v>
      </c>
      <c r="BQ199">
        <f t="shared" si="88"/>
        <v>0</v>
      </c>
      <c r="BR199">
        <f t="shared" si="89"/>
        <v>0</v>
      </c>
      <c r="BS199">
        <f t="shared" si="90"/>
        <v>0</v>
      </c>
      <c r="BT199">
        <f t="shared" si="91"/>
        <v>0</v>
      </c>
      <c r="BU199">
        <f t="shared" si="115"/>
        <v>0</v>
      </c>
    </row>
    <row r="200" spans="1:73" x14ac:dyDescent="0.2">
      <c r="A200" s="5">
        <f>periods!$A200</f>
        <v>0</v>
      </c>
      <c r="B200" s="5">
        <f>IF(ISBLANK(periods!$AC200), periods!$A201, periods!$AC200)</f>
        <v>0</v>
      </c>
      <c r="C200" t="e">
        <f>IF(ISBLANK(periods!$C200), output_periods!$AU199, periods!$C200)</f>
        <v>#VALUE!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 t="e">
        <f>IF(ISBLANK(periods!$L200), output_periods!$AZ199, periods!$L200)</f>
        <v>#VALUE!</v>
      </c>
      <c r="M200" t="str">
        <f>IF(ISBLANK(periods!$M200), output_periods!$M199, periods!$M200)</f>
        <v>Occupiable units (opt)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 t="str">
        <f>IF(ISBLANK(periods!$AA200), output_periods!$AA199, periods!$AA200)</f>
        <v>Monthly Average Rent (optional)</v>
      </c>
      <c r="AB200" t="str">
        <f>IF(ISBLANK(periods!$AB200), output_periods!$AB199, periods!$AB200)</f>
        <v>Lowest Monthly Rent (optional)</v>
      </c>
      <c r="AC200" s="69">
        <f>periods!AC200</f>
        <v>0</v>
      </c>
      <c r="AD200" s="64">
        <f>periods!AD200</f>
        <v>0</v>
      </c>
      <c r="AE200" s="64">
        <f>periods!AE200</f>
        <v>0</v>
      </c>
      <c r="AF200" s="64">
        <f>periods!AF200</f>
        <v>0</v>
      </c>
      <c r="AG200" s="64">
        <f>periods!AG200</f>
        <v>0</v>
      </c>
      <c r="AH200" s="64">
        <f>periods!AH200</f>
        <v>0</v>
      </c>
      <c r="AI200" s="64">
        <f>periods!AI200</f>
        <v>0</v>
      </c>
      <c r="AJ200" s="64">
        <f>periods!AJ200</f>
        <v>0</v>
      </c>
      <c r="AK200" s="64">
        <f>periods!AK200</f>
        <v>0</v>
      </c>
      <c r="AL200" s="64">
        <f>periods!AL200</f>
        <v>0</v>
      </c>
      <c r="AM200" s="64">
        <f>periods!AM200</f>
        <v>0</v>
      </c>
      <c r="AN200" s="72">
        <f>periods!AN200</f>
        <v>0</v>
      </c>
      <c r="AO200" s="72">
        <f>periods!AO200</f>
        <v>0</v>
      </c>
      <c r="AP200" s="64">
        <f>periods!AP200</f>
        <v>0</v>
      </c>
      <c r="AQ200" s="64">
        <f>periods!AQ200</f>
        <v>0</v>
      </c>
      <c r="AR200" s="64">
        <f>periods!AR200</f>
        <v>0</v>
      </c>
      <c r="AS200" s="4">
        <f t="shared" si="92"/>
        <v>0</v>
      </c>
      <c r="AT200" t="str">
        <f t="shared" si="93"/>
        <v>Occupiable units (opt)</v>
      </c>
      <c r="AU200" t="e">
        <f t="shared" si="94"/>
        <v>#VALUE!</v>
      </c>
      <c r="AV200">
        <f t="shared" si="95"/>
        <v>0</v>
      </c>
      <c r="AW200">
        <f t="shared" si="96"/>
        <v>0</v>
      </c>
      <c r="AX200">
        <f t="shared" si="97"/>
        <v>0</v>
      </c>
      <c r="AY200" s="8">
        <f t="shared" si="98"/>
        <v>0</v>
      </c>
      <c r="AZ200" t="e">
        <f t="shared" si="99"/>
        <v>#VALUE!</v>
      </c>
      <c r="BA200">
        <f t="shared" si="100"/>
        <v>0</v>
      </c>
      <c r="BB200">
        <f t="shared" si="101"/>
        <v>0</v>
      </c>
      <c r="BC200">
        <f t="shared" si="102"/>
        <v>0</v>
      </c>
      <c r="BD200">
        <f t="shared" si="103"/>
        <v>0</v>
      </c>
      <c r="BE200" t="e">
        <f t="shared" si="104"/>
        <v>#VALUE!</v>
      </c>
      <c r="BF200" t="e">
        <f t="shared" si="105"/>
        <v>#VALUE!</v>
      </c>
      <c r="BG200" t="e">
        <f t="shared" si="106"/>
        <v>#VALUE!</v>
      </c>
      <c r="BH200">
        <f t="shared" si="107"/>
        <v>0</v>
      </c>
      <c r="BI200">
        <f t="shared" si="108"/>
        <v>0</v>
      </c>
      <c r="BJ200">
        <f t="shared" si="109"/>
        <v>0</v>
      </c>
      <c r="BK200">
        <f t="shared" si="110"/>
        <v>0</v>
      </c>
      <c r="BL200">
        <f t="shared" si="111"/>
        <v>0</v>
      </c>
      <c r="BM200">
        <f t="shared" si="112"/>
        <v>0</v>
      </c>
      <c r="BN200">
        <f t="shared" si="113"/>
        <v>0</v>
      </c>
      <c r="BO200">
        <f t="shared" si="114"/>
        <v>0</v>
      </c>
      <c r="BP200">
        <f t="shared" si="87"/>
        <v>0</v>
      </c>
      <c r="BQ200">
        <f t="shared" si="88"/>
        <v>0</v>
      </c>
      <c r="BR200">
        <f t="shared" si="89"/>
        <v>0</v>
      </c>
      <c r="BS200">
        <f t="shared" si="90"/>
        <v>0</v>
      </c>
      <c r="BT200">
        <f t="shared" si="91"/>
        <v>0</v>
      </c>
      <c r="BU200">
        <f t="shared" si="115"/>
        <v>0</v>
      </c>
    </row>
    <row r="201" spans="1:73" x14ac:dyDescent="0.2">
      <c r="A201" s="5">
        <f>periods!$A201</f>
        <v>0</v>
      </c>
      <c r="B201" s="5">
        <f>IF(ISBLANK(periods!$AC201), periods!$A202, periods!$AC201)</f>
        <v>0</v>
      </c>
      <c r="C201" t="e">
        <f>IF(ISBLANK(periods!$C201), output_periods!$AU200, periods!$C201)</f>
        <v>#VALUE!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 t="e">
        <f>IF(ISBLANK(periods!$L201), output_periods!$AZ200, periods!$L201)</f>
        <v>#VALUE!</v>
      </c>
      <c r="M201" t="str">
        <f>IF(ISBLANK(periods!$M201), output_periods!$M200, periods!$M201)</f>
        <v>Occupiable units (opt)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 t="str">
        <f>IF(ISBLANK(periods!$AA201), output_periods!$AA200, periods!$AA201)</f>
        <v>Monthly Average Rent (optional)</v>
      </c>
      <c r="AB201" t="str">
        <f>IF(ISBLANK(periods!$AB201), output_periods!$AB200, periods!$AB201)</f>
        <v>Lowest Monthly Rent (optional)</v>
      </c>
      <c r="AC201" s="69">
        <f>periods!AC201</f>
        <v>0</v>
      </c>
      <c r="AD201" s="64">
        <f>periods!AD201</f>
        <v>0</v>
      </c>
      <c r="AE201" s="64">
        <f>periods!AE201</f>
        <v>0</v>
      </c>
      <c r="AF201" s="64">
        <f>periods!AF201</f>
        <v>0</v>
      </c>
      <c r="AG201" s="64">
        <f>periods!AG201</f>
        <v>0</v>
      </c>
      <c r="AH201" s="64">
        <f>periods!AH201</f>
        <v>0</v>
      </c>
      <c r="AI201" s="64">
        <f>periods!AI201</f>
        <v>0</v>
      </c>
      <c r="AJ201" s="64">
        <f>periods!AJ201</f>
        <v>0</v>
      </c>
      <c r="AK201" s="64">
        <f>periods!AK201</f>
        <v>0</v>
      </c>
      <c r="AL201" s="64">
        <f>periods!AL201</f>
        <v>0</v>
      </c>
      <c r="AM201" s="64">
        <f>periods!AM201</f>
        <v>0</v>
      </c>
      <c r="AN201" s="72">
        <f>periods!AN201</f>
        <v>0</v>
      </c>
      <c r="AO201" s="72">
        <f>periods!AO201</f>
        <v>0</v>
      </c>
      <c r="AP201" s="64">
        <f>periods!AP201</f>
        <v>0</v>
      </c>
      <c r="AQ201" s="64">
        <f>periods!AQ201</f>
        <v>0</v>
      </c>
      <c r="AR201" s="64">
        <f>periods!AR201</f>
        <v>0</v>
      </c>
      <c r="AS201" s="4">
        <f t="shared" si="92"/>
        <v>0</v>
      </c>
      <c r="AT201" t="str">
        <f t="shared" si="93"/>
        <v>Occupiable units (opt)</v>
      </c>
      <c r="AU201" t="e">
        <f t="shared" si="94"/>
        <v>#VALUE!</v>
      </c>
      <c r="AV201">
        <f t="shared" si="95"/>
        <v>0</v>
      </c>
      <c r="AW201">
        <f t="shared" si="96"/>
        <v>0</v>
      </c>
      <c r="AX201">
        <f t="shared" si="97"/>
        <v>0</v>
      </c>
      <c r="AY201" s="8">
        <f t="shared" si="98"/>
        <v>0</v>
      </c>
      <c r="AZ201" t="e">
        <f t="shared" si="99"/>
        <v>#VALUE!</v>
      </c>
      <c r="BA201">
        <f t="shared" si="100"/>
        <v>0</v>
      </c>
      <c r="BB201">
        <f t="shared" si="101"/>
        <v>0</v>
      </c>
      <c r="BC201">
        <f t="shared" si="102"/>
        <v>0</v>
      </c>
      <c r="BD201">
        <f t="shared" si="103"/>
        <v>0</v>
      </c>
      <c r="BE201" t="e">
        <f t="shared" si="104"/>
        <v>#VALUE!</v>
      </c>
      <c r="BF201" t="e">
        <f t="shared" si="105"/>
        <v>#VALUE!</v>
      </c>
      <c r="BG201" t="e">
        <f t="shared" si="106"/>
        <v>#VALUE!</v>
      </c>
      <c r="BH201">
        <f t="shared" si="107"/>
        <v>0</v>
      </c>
      <c r="BI201">
        <f t="shared" si="108"/>
        <v>0</v>
      </c>
      <c r="BJ201">
        <f t="shared" si="109"/>
        <v>0</v>
      </c>
      <c r="BK201">
        <f t="shared" si="110"/>
        <v>0</v>
      </c>
      <c r="BL201">
        <f t="shared" si="111"/>
        <v>0</v>
      </c>
      <c r="BM201">
        <f t="shared" si="112"/>
        <v>0</v>
      </c>
      <c r="BN201">
        <f t="shared" si="113"/>
        <v>0</v>
      </c>
      <c r="BO201">
        <f t="shared" si="114"/>
        <v>0</v>
      </c>
      <c r="BP201">
        <f t="shared" si="87"/>
        <v>0</v>
      </c>
      <c r="BQ201">
        <f t="shared" si="88"/>
        <v>0</v>
      </c>
      <c r="BR201">
        <f t="shared" si="89"/>
        <v>0</v>
      </c>
      <c r="BS201">
        <f t="shared" si="90"/>
        <v>0</v>
      </c>
      <c r="BT201">
        <f t="shared" si="91"/>
        <v>0</v>
      </c>
      <c r="BU201">
        <f t="shared" si="115"/>
        <v>0</v>
      </c>
    </row>
    <row r="202" spans="1:73" x14ac:dyDescent="0.2">
      <c r="A202" s="5">
        <f>periods!$A202</f>
        <v>0</v>
      </c>
      <c r="B202" s="5">
        <f>IF(ISBLANK(periods!$AC202), periods!$A203, periods!$AC202)</f>
        <v>0</v>
      </c>
      <c r="C202" t="e">
        <f>IF(ISBLANK(periods!$C202), output_periods!$AU201, periods!$C202)</f>
        <v>#VALUE!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 t="e">
        <f>IF(ISBLANK(periods!$L202), output_periods!$AZ201, periods!$L202)</f>
        <v>#VALUE!</v>
      </c>
      <c r="M202" t="str">
        <f>IF(ISBLANK(periods!$M202), output_periods!$M201, periods!$M202)</f>
        <v>Occupiable units (opt)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 t="str">
        <f>IF(ISBLANK(periods!$AA202), output_periods!$AA201, periods!$AA202)</f>
        <v>Monthly Average Rent (optional)</v>
      </c>
      <c r="AB202" t="str">
        <f>IF(ISBLANK(periods!$AB202), output_periods!$AB201, periods!$AB202)</f>
        <v>Lowest Monthly Rent (optional)</v>
      </c>
      <c r="AC202" s="69">
        <f>periods!AC202</f>
        <v>0</v>
      </c>
      <c r="AD202" s="64">
        <f>periods!AD202</f>
        <v>0</v>
      </c>
      <c r="AE202" s="64">
        <f>periods!AE202</f>
        <v>0</v>
      </c>
      <c r="AF202" s="64">
        <f>periods!AF202</f>
        <v>0</v>
      </c>
      <c r="AG202" s="64">
        <f>periods!AG202</f>
        <v>0</v>
      </c>
      <c r="AH202" s="64">
        <f>periods!AH202</f>
        <v>0</v>
      </c>
      <c r="AI202" s="64">
        <f>periods!AI202</f>
        <v>0</v>
      </c>
      <c r="AJ202" s="64">
        <f>periods!AJ202</f>
        <v>0</v>
      </c>
      <c r="AK202" s="64">
        <f>periods!AK202</f>
        <v>0</v>
      </c>
      <c r="AL202" s="64">
        <f>periods!AL202</f>
        <v>0</v>
      </c>
      <c r="AM202" s="64">
        <f>periods!AM202</f>
        <v>0</v>
      </c>
      <c r="AN202" s="72">
        <f>periods!AN202</f>
        <v>0</v>
      </c>
      <c r="AO202" s="72">
        <f>periods!AO202</f>
        <v>0</v>
      </c>
      <c r="AP202" s="64">
        <f>periods!AP202</f>
        <v>0</v>
      </c>
      <c r="AQ202" s="64">
        <f>periods!AQ202</f>
        <v>0</v>
      </c>
      <c r="AR202" s="64">
        <f>periods!AR202</f>
        <v>0</v>
      </c>
      <c r="AS202" s="4">
        <f t="shared" si="92"/>
        <v>0</v>
      </c>
      <c r="AT202" t="str">
        <f t="shared" si="93"/>
        <v>Occupiable units (opt)</v>
      </c>
      <c r="AU202" t="e">
        <f t="shared" si="94"/>
        <v>#VALUE!</v>
      </c>
      <c r="AV202">
        <f t="shared" si="95"/>
        <v>0</v>
      </c>
      <c r="AW202">
        <f t="shared" si="96"/>
        <v>0</v>
      </c>
      <c r="AX202">
        <f t="shared" si="97"/>
        <v>0</v>
      </c>
      <c r="AY202" s="8">
        <f t="shared" si="98"/>
        <v>0</v>
      </c>
      <c r="AZ202" t="e">
        <f t="shared" si="99"/>
        <v>#VALUE!</v>
      </c>
      <c r="BA202">
        <f t="shared" si="100"/>
        <v>0</v>
      </c>
      <c r="BB202">
        <f t="shared" si="101"/>
        <v>0</v>
      </c>
      <c r="BC202">
        <f t="shared" si="102"/>
        <v>0</v>
      </c>
      <c r="BD202">
        <f t="shared" si="103"/>
        <v>0</v>
      </c>
      <c r="BE202" t="e">
        <f t="shared" si="104"/>
        <v>#VALUE!</v>
      </c>
      <c r="BF202" t="e">
        <f t="shared" si="105"/>
        <v>#VALUE!</v>
      </c>
      <c r="BG202" t="e">
        <f t="shared" si="106"/>
        <v>#VALUE!</v>
      </c>
      <c r="BH202">
        <f t="shared" si="107"/>
        <v>0</v>
      </c>
      <c r="BI202">
        <f t="shared" si="108"/>
        <v>0</v>
      </c>
      <c r="BJ202">
        <f t="shared" si="109"/>
        <v>0</v>
      </c>
      <c r="BK202">
        <f t="shared" si="110"/>
        <v>0</v>
      </c>
      <c r="BL202">
        <f t="shared" si="111"/>
        <v>0</v>
      </c>
      <c r="BM202">
        <f t="shared" si="112"/>
        <v>0</v>
      </c>
      <c r="BN202">
        <f t="shared" si="113"/>
        <v>0</v>
      </c>
      <c r="BO202">
        <f t="shared" si="114"/>
        <v>0</v>
      </c>
      <c r="BP202">
        <f t="shared" si="87"/>
        <v>0</v>
      </c>
      <c r="BQ202">
        <f t="shared" si="88"/>
        <v>0</v>
      </c>
      <c r="BR202">
        <f t="shared" si="89"/>
        <v>0</v>
      </c>
      <c r="BS202">
        <f t="shared" si="90"/>
        <v>0</v>
      </c>
      <c r="BT202">
        <f t="shared" si="91"/>
        <v>0</v>
      </c>
      <c r="BU202">
        <f t="shared" si="115"/>
        <v>0</v>
      </c>
    </row>
    <row r="203" spans="1:73" x14ac:dyDescent="0.2">
      <c r="A203" s="5">
        <f>periods!$A203</f>
        <v>0</v>
      </c>
      <c r="B203" s="5">
        <f>IF(ISBLANK(periods!$AC203), periods!$A204, periods!$AC203)</f>
        <v>0</v>
      </c>
      <c r="C203" t="e">
        <f>IF(ISBLANK(periods!$C203), output_periods!$AU202, periods!$C203)</f>
        <v>#VALUE!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 t="e">
        <f>IF(ISBLANK(periods!$L203), output_periods!$AZ202, periods!$L203)</f>
        <v>#VALUE!</v>
      </c>
      <c r="M203" t="str">
        <f>IF(ISBLANK(periods!$M203), output_periods!$M202, periods!$M203)</f>
        <v>Occupiable units (opt)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 t="str">
        <f>IF(ISBLANK(periods!$AA203), output_periods!$AA202, periods!$AA203)</f>
        <v>Monthly Average Rent (optional)</v>
      </c>
      <c r="AB203" t="str">
        <f>IF(ISBLANK(periods!$AB203), output_periods!$AB202, periods!$AB203)</f>
        <v>Lowest Monthly Rent (optional)</v>
      </c>
      <c r="AC203" s="69">
        <f>periods!AC203</f>
        <v>0</v>
      </c>
      <c r="AD203" s="64">
        <f>periods!AD203</f>
        <v>0</v>
      </c>
      <c r="AE203" s="64">
        <f>periods!AE203</f>
        <v>0</v>
      </c>
      <c r="AF203" s="64">
        <f>periods!AF203</f>
        <v>0</v>
      </c>
      <c r="AG203" s="64">
        <f>periods!AG203</f>
        <v>0</v>
      </c>
      <c r="AH203" s="64">
        <f>periods!AH203</f>
        <v>0</v>
      </c>
      <c r="AI203" s="64">
        <f>periods!AI203</f>
        <v>0</v>
      </c>
      <c r="AJ203" s="64">
        <f>periods!AJ203</f>
        <v>0</v>
      </c>
      <c r="AK203" s="64">
        <f>periods!AK203</f>
        <v>0</v>
      </c>
      <c r="AL203" s="64">
        <f>periods!AL203</f>
        <v>0</v>
      </c>
      <c r="AM203" s="64">
        <f>periods!AM203</f>
        <v>0</v>
      </c>
      <c r="AN203" s="72">
        <f>periods!AN203</f>
        <v>0</v>
      </c>
      <c r="AO203" s="72">
        <f>periods!AO203</f>
        <v>0</v>
      </c>
      <c r="AP203" s="64">
        <f>periods!AP203</f>
        <v>0</v>
      </c>
      <c r="AQ203" s="64">
        <f>periods!AQ203</f>
        <v>0</v>
      </c>
      <c r="AR203" s="64">
        <f>periods!AR203</f>
        <v>0</v>
      </c>
      <c r="AS203" s="4">
        <f t="shared" si="92"/>
        <v>0</v>
      </c>
      <c r="AT203" t="str">
        <f t="shared" si="93"/>
        <v>Occupiable units (opt)</v>
      </c>
      <c r="AU203" t="e">
        <f t="shared" si="94"/>
        <v>#VALUE!</v>
      </c>
      <c r="AV203">
        <f t="shared" si="95"/>
        <v>0</v>
      </c>
      <c r="AW203">
        <f t="shared" si="96"/>
        <v>0</v>
      </c>
      <c r="AX203">
        <f t="shared" si="97"/>
        <v>0</v>
      </c>
      <c r="AY203" s="8">
        <f t="shared" si="98"/>
        <v>0</v>
      </c>
      <c r="AZ203" t="e">
        <f t="shared" si="99"/>
        <v>#VALUE!</v>
      </c>
      <c r="BA203">
        <f t="shared" si="100"/>
        <v>0</v>
      </c>
      <c r="BB203">
        <f t="shared" si="101"/>
        <v>0</v>
      </c>
      <c r="BC203">
        <f t="shared" si="102"/>
        <v>0</v>
      </c>
      <c r="BD203">
        <f t="shared" si="103"/>
        <v>0</v>
      </c>
      <c r="BE203" t="e">
        <f t="shared" si="104"/>
        <v>#VALUE!</v>
      </c>
      <c r="BF203" t="e">
        <f t="shared" si="105"/>
        <v>#VALUE!</v>
      </c>
      <c r="BG203" t="e">
        <f t="shared" si="106"/>
        <v>#VALUE!</v>
      </c>
      <c r="BH203">
        <f t="shared" si="107"/>
        <v>0</v>
      </c>
      <c r="BI203">
        <f t="shared" si="108"/>
        <v>0</v>
      </c>
      <c r="BJ203">
        <f t="shared" si="109"/>
        <v>0</v>
      </c>
      <c r="BK203">
        <f t="shared" si="110"/>
        <v>0</v>
      </c>
      <c r="BL203">
        <f t="shared" si="111"/>
        <v>0</v>
      </c>
      <c r="BM203">
        <f t="shared" si="112"/>
        <v>0</v>
      </c>
      <c r="BN203">
        <f t="shared" si="113"/>
        <v>0</v>
      </c>
      <c r="BO203">
        <f t="shared" si="114"/>
        <v>0</v>
      </c>
      <c r="BP203">
        <f t="shared" si="87"/>
        <v>0</v>
      </c>
      <c r="BQ203">
        <f t="shared" si="88"/>
        <v>0</v>
      </c>
      <c r="BR203">
        <f t="shared" si="89"/>
        <v>0</v>
      </c>
      <c r="BS203">
        <f t="shared" si="90"/>
        <v>0</v>
      </c>
      <c r="BT203">
        <f t="shared" si="91"/>
        <v>0</v>
      </c>
      <c r="BU203">
        <f t="shared" si="115"/>
        <v>0</v>
      </c>
    </row>
    <row r="204" spans="1:73" x14ac:dyDescent="0.2">
      <c r="A204" s="5">
        <f>periods!$A204</f>
        <v>0</v>
      </c>
      <c r="B204" s="5">
        <f>IF(ISBLANK(periods!$AC204), periods!$A205, periods!$AC204)</f>
        <v>0</v>
      </c>
      <c r="C204" t="e">
        <f>IF(ISBLANK(periods!$C204), output_periods!$AU203, periods!$C204)</f>
        <v>#VALUE!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 t="e">
        <f>IF(ISBLANK(periods!$L204), output_periods!$AZ203, periods!$L204)</f>
        <v>#VALUE!</v>
      </c>
      <c r="M204" t="str">
        <f>IF(ISBLANK(periods!$M204), output_periods!$M203, periods!$M204)</f>
        <v>Occupiable units (opt)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 t="str">
        <f>IF(ISBLANK(periods!$AA204), output_periods!$AA203, periods!$AA204)</f>
        <v>Monthly Average Rent (optional)</v>
      </c>
      <c r="AB204" t="str">
        <f>IF(ISBLANK(periods!$AB204), output_periods!$AB203, periods!$AB204)</f>
        <v>Lowest Monthly Rent (optional)</v>
      </c>
      <c r="AC204" s="69">
        <f>periods!AC204</f>
        <v>0</v>
      </c>
      <c r="AD204" s="64">
        <f>periods!AD204</f>
        <v>0</v>
      </c>
      <c r="AE204" s="64">
        <f>periods!AE204</f>
        <v>0</v>
      </c>
      <c r="AF204" s="64">
        <f>periods!AF204</f>
        <v>0</v>
      </c>
      <c r="AG204" s="64">
        <f>periods!AG204</f>
        <v>0</v>
      </c>
      <c r="AH204" s="64">
        <f>periods!AH204</f>
        <v>0</v>
      </c>
      <c r="AI204" s="64">
        <f>periods!AI204</f>
        <v>0</v>
      </c>
      <c r="AJ204" s="64">
        <f>periods!AJ204</f>
        <v>0</v>
      </c>
      <c r="AK204" s="64">
        <f>periods!AK204</f>
        <v>0</v>
      </c>
      <c r="AL204" s="64">
        <f>periods!AL204</f>
        <v>0</v>
      </c>
      <c r="AM204" s="64">
        <f>periods!AM204</f>
        <v>0</v>
      </c>
      <c r="AN204" s="72">
        <f>periods!AN204</f>
        <v>0</v>
      </c>
      <c r="AO204" s="72">
        <f>periods!AO204</f>
        <v>0</v>
      </c>
      <c r="AP204" s="64">
        <f>periods!AP204</f>
        <v>0</v>
      </c>
      <c r="AQ204" s="64">
        <f>periods!AQ204</f>
        <v>0</v>
      </c>
      <c r="AR204" s="64">
        <f>periods!AR204</f>
        <v>0</v>
      </c>
      <c r="AS204" s="4">
        <f t="shared" si="92"/>
        <v>0</v>
      </c>
      <c r="AT204" t="str">
        <f t="shared" si="93"/>
        <v>Occupiable units (opt)</v>
      </c>
      <c r="AU204" t="e">
        <f t="shared" si="94"/>
        <v>#VALUE!</v>
      </c>
      <c r="AV204">
        <f t="shared" si="95"/>
        <v>0</v>
      </c>
      <c r="AW204">
        <f t="shared" si="96"/>
        <v>0</v>
      </c>
      <c r="AX204">
        <f t="shared" si="97"/>
        <v>0</v>
      </c>
      <c r="AY204" s="8">
        <f t="shared" si="98"/>
        <v>0</v>
      </c>
      <c r="AZ204" t="e">
        <f t="shared" si="99"/>
        <v>#VALUE!</v>
      </c>
      <c r="BA204">
        <f t="shared" si="100"/>
        <v>0</v>
      </c>
      <c r="BB204">
        <f t="shared" si="101"/>
        <v>0</v>
      </c>
      <c r="BC204">
        <f t="shared" si="102"/>
        <v>0</v>
      </c>
      <c r="BD204">
        <f t="shared" si="103"/>
        <v>0</v>
      </c>
      <c r="BE204" t="e">
        <f t="shared" si="104"/>
        <v>#VALUE!</v>
      </c>
      <c r="BF204" t="e">
        <f t="shared" si="105"/>
        <v>#VALUE!</v>
      </c>
      <c r="BG204" t="e">
        <f t="shared" si="106"/>
        <v>#VALUE!</v>
      </c>
      <c r="BH204">
        <f t="shared" si="107"/>
        <v>0</v>
      </c>
      <c r="BI204">
        <f t="shared" si="108"/>
        <v>0</v>
      </c>
      <c r="BJ204">
        <f t="shared" si="109"/>
        <v>0</v>
      </c>
      <c r="BK204">
        <f t="shared" si="110"/>
        <v>0</v>
      </c>
      <c r="BL204">
        <f t="shared" si="111"/>
        <v>0</v>
      </c>
      <c r="BM204">
        <f t="shared" si="112"/>
        <v>0</v>
      </c>
      <c r="BN204">
        <f t="shared" si="113"/>
        <v>0</v>
      </c>
      <c r="BO204">
        <f t="shared" si="114"/>
        <v>0</v>
      </c>
      <c r="BP204">
        <f t="shared" si="87"/>
        <v>0</v>
      </c>
      <c r="BQ204">
        <f t="shared" si="88"/>
        <v>0</v>
      </c>
      <c r="BR204">
        <f t="shared" si="89"/>
        <v>0</v>
      </c>
      <c r="BS204">
        <f t="shared" si="90"/>
        <v>0</v>
      </c>
      <c r="BT204">
        <f t="shared" si="91"/>
        <v>0</v>
      </c>
      <c r="BU204">
        <f t="shared" si="115"/>
        <v>0</v>
      </c>
    </row>
    <row r="205" spans="1:73" x14ac:dyDescent="0.2">
      <c r="A205" s="5">
        <f>periods!$A205</f>
        <v>0</v>
      </c>
      <c r="B205" s="5">
        <f>IF(ISBLANK(periods!$AC205), periods!$A206, periods!$AC205)</f>
        <v>0</v>
      </c>
      <c r="C205" t="e">
        <f>IF(ISBLANK(periods!$C205), output_periods!$AU204, periods!$C205)</f>
        <v>#VALUE!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 t="e">
        <f>IF(ISBLANK(periods!$L205), output_periods!$AZ204, periods!$L205)</f>
        <v>#VALUE!</v>
      </c>
      <c r="M205" t="str">
        <f>IF(ISBLANK(periods!$M205), output_periods!$M204, periods!$M205)</f>
        <v>Occupiable units (opt)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 t="str">
        <f>IF(ISBLANK(periods!$AA205), output_periods!$AA204, periods!$AA205)</f>
        <v>Monthly Average Rent (optional)</v>
      </c>
      <c r="AB205" t="str">
        <f>IF(ISBLANK(periods!$AB205), output_periods!$AB204, periods!$AB205)</f>
        <v>Lowest Monthly Rent (optional)</v>
      </c>
      <c r="AC205" s="69">
        <f>periods!AC205</f>
        <v>0</v>
      </c>
      <c r="AD205" s="64">
        <f>periods!AD205</f>
        <v>0</v>
      </c>
      <c r="AE205" s="64">
        <f>periods!AE205</f>
        <v>0</v>
      </c>
      <c r="AF205" s="64">
        <f>periods!AF205</f>
        <v>0</v>
      </c>
      <c r="AG205" s="64">
        <f>periods!AG205</f>
        <v>0</v>
      </c>
      <c r="AH205" s="64">
        <f>periods!AH205</f>
        <v>0</v>
      </c>
      <c r="AI205" s="64">
        <f>periods!AI205</f>
        <v>0</v>
      </c>
      <c r="AJ205" s="64">
        <f>periods!AJ205</f>
        <v>0</v>
      </c>
      <c r="AK205" s="64">
        <f>periods!AK205</f>
        <v>0</v>
      </c>
      <c r="AL205" s="64">
        <f>periods!AL205</f>
        <v>0</v>
      </c>
      <c r="AM205" s="64">
        <f>periods!AM205</f>
        <v>0</v>
      </c>
      <c r="AN205" s="72">
        <f>periods!AN205</f>
        <v>0</v>
      </c>
      <c r="AO205" s="72">
        <f>periods!AO205</f>
        <v>0</v>
      </c>
      <c r="AP205" s="64">
        <f>periods!AP205</f>
        <v>0</v>
      </c>
      <c r="AQ205" s="64">
        <f>periods!AQ205</f>
        <v>0</v>
      </c>
      <c r="AR205" s="64">
        <f>periods!AR205</f>
        <v>0</v>
      </c>
      <c r="AS205" s="4">
        <f t="shared" si="92"/>
        <v>0</v>
      </c>
      <c r="AT205" t="str">
        <f t="shared" si="93"/>
        <v>Occupiable units (opt)</v>
      </c>
      <c r="AU205" t="e">
        <f t="shared" si="94"/>
        <v>#VALUE!</v>
      </c>
      <c r="AV205">
        <f t="shared" si="95"/>
        <v>0</v>
      </c>
      <c r="AW205">
        <f t="shared" si="96"/>
        <v>0</v>
      </c>
      <c r="AX205">
        <f t="shared" si="97"/>
        <v>0</v>
      </c>
      <c r="AY205" s="8">
        <f t="shared" si="98"/>
        <v>0</v>
      </c>
      <c r="AZ205" t="e">
        <f t="shared" si="99"/>
        <v>#VALUE!</v>
      </c>
      <c r="BA205">
        <f t="shared" si="100"/>
        <v>0</v>
      </c>
      <c r="BB205">
        <f t="shared" si="101"/>
        <v>0</v>
      </c>
      <c r="BC205">
        <f t="shared" si="102"/>
        <v>0</v>
      </c>
      <c r="BD205">
        <f t="shared" si="103"/>
        <v>0</v>
      </c>
      <c r="BE205" t="e">
        <f t="shared" si="104"/>
        <v>#VALUE!</v>
      </c>
      <c r="BF205" t="e">
        <f t="shared" si="105"/>
        <v>#VALUE!</v>
      </c>
      <c r="BG205" t="e">
        <f t="shared" si="106"/>
        <v>#VALUE!</v>
      </c>
      <c r="BH205">
        <f t="shared" si="107"/>
        <v>0</v>
      </c>
      <c r="BI205">
        <f t="shared" si="108"/>
        <v>0</v>
      </c>
      <c r="BJ205">
        <f t="shared" si="109"/>
        <v>0</v>
      </c>
      <c r="BK205">
        <f t="shared" si="110"/>
        <v>0</v>
      </c>
      <c r="BL205">
        <f t="shared" si="111"/>
        <v>0</v>
      </c>
      <c r="BM205">
        <f t="shared" si="112"/>
        <v>0</v>
      </c>
      <c r="BN205">
        <f t="shared" si="113"/>
        <v>0</v>
      </c>
      <c r="BO205">
        <f t="shared" si="114"/>
        <v>0</v>
      </c>
      <c r="BP205">
        <f t="shared" si="87"/>
        <v>0</v>
      </c>
      <c r="BQ205">
        <f t="shared" si="88"/>
        <v>0</v>
      </c>
      <c r="BR205">
        <f t="shared" si="89"/>
        <v>0</v>
      </c>
      <c r="BS205">
        <f t="shared" si="90"/>
        <v>0</v>
      </c>
      <c r="BT205">
        <f t="shared" si="91"/>
        <v>0</v>
      </c>
      <c r="BU205">
        <f t="shared" si="115"/>
        <v>0</v>
      </c>
    </row>
    <row r="206" spans="1:73" x14ac:dyDescent="0.2">
      <c r="A206" s="5">
        <f>periods!$A206</f>
        <v>0</v>
      </c>
      <c r="B206" s="5">
        <f>IF(ISBLANK(periods!$AC206), periods!$A207, periods!$AC206)</f>
        <v>0</v>
      </c>
      <c r="C206" t="e">
        <f>IF(ISBLANK(periods!$C206), output_periods!$AU205, periods!$C206)</f>
        <v>#VALUE!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 t="e">
        <f>IF(ISBLANK(periods!$L206), output_periods!$AZ205, periods!$L206)</f>
        <v>#VALUE!</v>
      </c>
      <c r="M206" t="str">
        <f>IF(ISBLANK(periods!$M206), output_periods!$M205, periods!$M206)</f>
        <v>Occupiable units (opt)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 t="str">
        <f>IF(ISBLANK(periods!$AA206), output_periods!$AA205, periods!$AA206)</f>
        <v>Monthly Average Rent (optional)</v>
      </c>
      <c r="AB206" t="str">
        <f>IF(ISBLANK(periods!$AB206), output_periods!$AB205, periods!$AB206)</f>
        <v>Lowest Monthly Rent (optional)</v>
      </c>
      <c r="AC206" s="69">
        <f>periods!AC206</f>
        <v>0</v>
      </c>
      <c r="AD206" s="64">
        <f>periods!AD206</f>
        <v>0</v>
      </c>
      <c r="AE206" s="64">
        <f>periods!AE206</f>
        <v>0</v>
      </c>
      <c r="AF206" s="64">
        <f>periods!AF206</f>
        <v>0</v>
      </c>
      <c r="AG206" s="64">
        <f>periods!AG206</f>
        <v>0</v>
      </c>
      <c r="AH206" s="64">
        <f>periods!AH206</f>
        <v>0</v>
      </c>
      <c r="AI206" s="64">
        <f>periods!AI206</f>
        <v>0</v>
      </c>
      <c r="AJ206" s="64">
        <f>periods!AJ206</f>
        <v>0</v>
      </c>
      <c r="AK206" s="64">
        <f>periods!AK206</f>
        <v>0</v>
      </c>
      <c r="AL206" s="64">
        <f>periods!AL206</f>
        <v>0</v>
      </c>
      <c r="AM206" s="64">
        <f>periods!AM206</f>
        <v>0</v>
      </c>
      <c r="AN206" s="72">
        <f>periods!AN206</f>
        <v>0</v>
      </c>
      <c r="AO206" s="72">
        <f>periods!AO206</f>
        <v>0</v>
      </c>
      <c r="AP206" s="64">
        <f>periods!AP206</f>
        <v>0</v>
      </c>
      <c r="AQ206" s="64">
        <f>periods!AQ206</f>
        <v>0</v>
      </c>
      <c r="AR206" s="64">
        <f>periods!AR206</f>
        <v>0</v>
      </c>
      <c r="AS206" s="4">
        <f t="shared" si="92"/>
        <v>0</v>
      </c>
      <c r="AT206" t="str">
        <f t="shared" si="93"/>
        <v>Occupiable units (opt)</v>
      </c>
      <c r="AU206" t="e">
        <f t="shared" si="94"/>
        <v>#VALUE!</v>
      </c>
      <c r="AV206">
        <f t="shared" si="95"/>
        <v>0</v>
      </c>
      <c r="AW206">
        <f t="shared" si="96"/>
        <v>0</v>
      </c>
      <c r="AX206">
        <f t="shared" si="97"/>
        <v>0</v>
      </c>
      <c r="AY206" s="8">
        <f t="shared" si="98"/>
        <v>0</v>
      </c>
      <c r="AZ206" t="e">
        <f t="shared" si="99"/>
        <v>#VALUE!</v>
      </c>
      <c r="BA206">
        <f t="shared" si="100"/>
        <v>0</v>
      </c>
      <c r="BB206">
        <f t="shared" si="101"/>
        <v>0</v>
      </c>
      <c r="BC206">
        <f t="shared" si="102"/>
        <v>0</v>
      </c>
      <c r="BD206">
        <f t="shared" si="103"/>
        <v>0</v>
      </c>
      <c r="BE206" t="e">
        <f t="shared" si="104"/>
        <v>#VALUE!</v>
      </c>
      <c r="BF206" t="e">
        <f t="shared" si="105"/>
        <v>#VALUE!</v>
      </c>
      <c r="BG206" t="e">
        <f t="shared" si="106"/>
        <v>#VALUE!</v>
      </c>
      <c r="BH206">
        <f t="shared" si="107"/>
        <v>0</v>
      </c>
      <c r="BI206">
        <f t="shared" si="108"/>
        <v>0</v>
      </c>
      <c r="BJ206">
        <f t="shared" si="109"/>
        <v>0</v>
      </c>
      <c r="BK206">
        <f t="shared" si="110"/>
        <v>0</v>
      </c>
      <c r="BL206">
        <f t="shared" si="111"/>
        <v>0</v>
      </c>
      <c r="BM206">
        <f t="shared" si="112"/>
        <v>0</v>
      </c>
      <c r="BN206">
        <f t="shared" si="113"/>
        <v>0</v>
      </c>
      <c r="BO206">
        <f t="shared" si="114"/>
        <v>0</v>
      </c>
      <c r="BP206">
        <f t="shared" si="87"/>
        <v>0</v>
      </c>
      <c r="BQ206">
        <f t="shared" si="88"/>
        <v>0</v>
      </c>
      <c r="BR206">
        <f t="shared" si="89"/>
        <v>0</v>
      </c>
      <c r="BS206">
        <f t="shared" si="90"/>
        <v>0</v>
      </c>
      <c r="BT206">
        <f t="shared" si="91"/>
        <v>0</v>
      </c>
      <c r="BU206">
        <f t="shared" si="115"/>
        <v>0</v>
      </c>
    </row>
    <row r="207" spans="1:73" x14ac:dyDescent="0.2">
      <c r="A207" s="5">
        <f>periods!$A207</f>
        <v>0</v>
      </c>
      <c r="B207" s="5">
        <f>IF(ISBLANK(periods!$AC207), periods!$A208, periods!$AC207)</f>
        <v>0</v>
      </c>
      <c r="C207" t="e">
        <f>IF(ISBLANK(periods!$C207), output_periods!$AU206, periods!$C207)</f>
        <v>#VALUE!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 t="e">
        <f>IF(ISBLANK(periods!$L207), output_periods!$AZ206, periods!$L207)</f>
        <v>#VALUE!</v>
      </c>
      <c r="M207" t="str">
        <f>IF(ISBLANK(periods!$M207), output_periods!$M206, periods!$M207)</f>
        <v>Occupiable units (opt)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 t="str">
        <f>IF(ISBLANK(periods!$AA207), output_periods!$AA206, periods!$AA207)</f>
        <v>Monthly Average Rent (optional)</v>
      </c>
      <c r="AB207" t="str">
        <f>IF(ISBLANK(periods!$AB207), output_periods!$AB206, periods!$AB207)</f>
        <v>Lowest Monthly Rent (optional)</v>
      </c>
      <c r="AC207" s="69">
        <f>periods!AC207</f>
        <v>0</v>
      </c>
      <c r="AD207" s="64">
        <f>periods!AD207</f>
        <v>0</v>
      </c>
      <c r="AE207" s="64">
        <f>periods!AE207</f>
        <v>0</v>
      </c>
      <c r="AF207" s="64">
        <f>periods!AF207</f>
        <v>0</v>
      </c>
      <c r="AG207" s="64">
        <f>periods!AG207</f>
        <v>0</v>
      </c>
      <c r="AH207" s="64">
        <f>periods!AH207</f>
        <v>0</v>
      </c>
      <c r="AI207" s="64">
        <f>periods!AI207</f>
        <v>0</v>
      </c>
      <c r="AJ207" s="64">
        <f>periods!AJ207</f>
        <v>0</v>
      </c>
      <c r="AK207" s="64">
        <f>periods!AK207</f>
        <v>0</v>
      </c>
      <c r="AL207" s="64">
        <f>periods!AL207</f>
        <v>0</v>
      </c>
      <c r="AM207" s="64">
        <f>periods!AM207</f>
        <v>0</v>
      </c>
      <c r="AN207" s="72">
        <f>periods!AN207</f>
        <v>0</v>
      </c>
      <c r="AO207" s="72">
        <f>periods!AO207</f>
        <v>0</v>
      </c>
      <c r="AP207" s="64">
        <f>periods!AP207</f>
        <v>0</v>
      </c>
      <c r="AQ207" s="64">
        <f>periods!AQ207</f>
        <v>0</v>
      </c>
      <c r="AR207" s="64">
        <f>periods!AR207</f>
        <v>0</v>
      </c>
      <c r="AS207" s="4">
        <f t="shared" si="92"/>
        <v>0</v>
      </c>
      <c r="AT207" t="str">
        <f t="shared" si="93"/>
        <v>Occupiable units (opt)</v>
      </c>
      <c r="AU207" t="e">
        <f t="shared" si="94"/>
        <v>#VALUE!</v>
      </c>
      <c r="AV207">
        <f t="shared" si="95"/>
        <v>0</v>
      </c>
      <c r="AW207">
        <f t="shared" si="96"/>
        <v>0</v>
      </c>
      <c r="AX207">
        <f t="shared" si="97"/>
        <v>0</v>
      </c>
      <c r="AY207" s="8">
        <f t="shared" si="98"/>
        <v>0</v>
      </c>
      <c r="AZ207" t="e">
        <f t="shared" si="99"/>
        <v>#VALUE!</v>
      </c>
      <c r="BA207">
        <f t="shared" si="100"/>
        <v>0</v>
      </c>
      <c r="BB207">
        <f t="shared" si="101"/>
        <v>0</v>
      </c>
      <c r="BC207">
        <f t="shared" si="102"/>
        <v>0</v>
      </c>
      <c r="BD207">
        <f t="shared" si="103"/>
        <v>0</v>
      </c>
      <c r="BE207" t="e">
        <f t="shared" si="104"/>
        <v>#VALUE!</v>
      </c>
      <c r="BF207" t="e">
        <f t="shared" si="105"/>
        <v>#VALUE!</v>
      </c>
      <c r="BG207" t="e">
        <f t="shared" si="106"/>
        <v>#VALUE!</v>
      </c>
      <c r="BH207">
        <f t="shared" si="107"/>
        <v>0</v>
      </c>
      <c r="BI207">
        <f t="shared" si="108"/>
        <v>0</v>
      </c>
      <c r="BJ207">
        <f t="shared" si="109"/>
        <v>0</v>
      </c>
      <c r="BK207">
        <f t="shared" si="110"/>
        <v>0</v>
      </c>
      <c r="BL207">
        <f t="shared" si="111"/>
        <v>0</v>
      </c>
      <c r="BM207">
        <f t="shared" si="112"/>
        <v>0</v>
      </c>
      <c r="BN207">
        <f t="shared" si="113"/>
        <v>0</v>
      </c>
      <c r="BO207">
        <f t="shared" si="114"/>
        <v>0</v>
      </c>
      <c r="BP207">
        <f t="shared" si="87"/>
        <v>0</v>
      </c>
      <c r="BQ207">
        <f t="shared" si="88"/>
        <v>0</v>
      </c>
      <c r="BR207">
        <f t="shared" si="89"/>
        <v>0</v>
      </c>
      <c r="BS207">
        <f t="shared" si="90"/>
        <v>0</v>
      </c>
      <c r="BT207">
        <f t="shared" si="91"/>
        <v>0</v>
      </c>
      <c r="BU207">
        <f t="shared" si="115"/>
        <v>0</v>
      </c>
    </row>
    <row r="208" spans="1:73" x14ac:dyDescent="0.2">
      <c r="A208" s="5">
        <f>periods!$A208</f>
        <v>0</v>
      </c>
      <c r="B208" s="5">
        <f>IF(ISBLANK(periods!$AC208), periods!$A209, periods!$AC208)</f>
        <v>0</v>
      </c>
      <c r="C208" t="e">
        <f>IF(ISBLANK(periods!$C208), output_periods!$AU207, periods!$C208)</f>
        <v>#VALUE!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 t="e">
        <f>IF(ISBLANK(periods!$L208), output_periods!$AZ207, periods!$L208)</f>
        <v>#VALUE!</v>
      </c>
      <c r="M208" t="str">
        <f>IF(ISBLANK(periods!$M208), output_periods!$M207, periods!$M208)</f>
        <v>Occupiable units (opt)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 t="str">
        <f>IF(ISBLANK(periods!$AA208), output_periods!$AA207, periods!$AA208)</f>
        <v>Monthly Average Rent (optional)</v>
      </c>
      <c r="AB208" t="str">
        <f>IF(ISBLANK(periods!$AB208), output_periods!$AB207, periods!$AB208)</f>
        <v>Lowest Monthly Rent (optional)</v>
      </c>
      <c r="AC208" s="69">
        <f>periods!AC208</f>
        <v>0</v>
      </c>
      <c r="AD208" s="64">
        <f>periods!AD208</f>
        <v>0</v>
      </c>
      <c r="AE208" s="64">
        <f>periods!AE208</f>
        <v>0</v>
      </c>
      <c r="AF208" s="64">
        <f>periods!AF208</f>
        <v>0</v>
      </c>
      <c r="AG208" s="64">
        <f>periods!AG208</f>
        <v>0</v>
      </c>
      <c r="AH208" s="64">
        <f>periods!AH208</f>
        <v>0</v>
      </c>
      <c r="AI208" s="64">
        <f>periods!AI208</f>
        <v>0</v>
      </c>
      <c r="AJ208" s="64">
        <f>periods!AJ208</f>
        <v>0</v>
      </c>
      <c r="AK208" s="64">
        <f>periods!AK208</f>
        <v>0</v>
      </c>
      <c r="AL208" s="64">
        <f>periods!AL208</f>
        <v>0</v>
      </c>
      <c r="AM208" s="64">
        <f>periods!AM208</f>
        <v>0</v>
      </c>
      <c r="AN208" s="72">
        <f>periods!AN208</f>
        <v>0</v>
      </c>
      <c r="AO208" s="72">
        <f>periods!AO208</f>
        <v>0</v>
      </c>
      <c r="AP208" s="64">
        <f>periods!AP208</f>
        <v>0</v>
      </c>
      <c r="AQ208" s="64">
        <f>periods!AQ208</f>
        <v>0</v>
      </c>
      <c r="AR208" s="64">
        <f>periods!AR208</f>
        <v>0</v>
      </c>
      <c r="AS208" s="4">
        <f t="shared" si="92"/>
        <v>0</v>
      </c>
      <c r="AT208" t="str">
        <f t="shared" si="93"/>
        <v>Occupiable units (opt)</v>
      </c>
      <c r="AU208" t="e">
        <f t="shared" si="94"/>
        <v>#VALUE!</v>
      </c>
      <c r="AV208">
        <f t="shared" si="95"/>
        <v>0</v>
      </c>
      <c r="AW208">
        <f t="shared" si="96"/>
        <v>0</v>
      </c>
      <c r="AX208">
        <f t="shared" si="97"/>
        <v>0</v>
      </c>
      <c r="AY208" s="8">
        <f t="shared" si="98"/>
        <v>0</v>
      </c>
      <c r="AZ208" t="e">
        <f t="shared" si="99"/>
        <v>#VALUE!</v>
      </c>
      <c r="BA208">
        <f t="shared" si="100"/>
        <v>0</v>
      </c>
      <c r="BB208">
        <f t="shared" si="101"/>
        <v>0</v>
      </c>
      <c r="BC208">
        <f t="shared" si="102"/>
        <v>0</v>
      </c>
      <c r="BD208">
        <f t="shared" si="103"/>
        <v>0</v>
      </c>
      <c r="BE208" t="e">
        <f t="shared" si="104"/>
        <v>#VALUE!</v>
      </c>
      <c r="BF208" t="e">
        <f t="shared" si="105"/>
        <v>#VALUE!</v>
      </c>
      <c r="BG208" t="e">
        <f t="shared" si="106"/>
        <v>#VALUE!</v>
      </c>
      <c r="BH208">
        <f t="shared" si="107"/>
        <v>0</v>
      </c>
      <c r="BI208">
        <f t="shared" si="108"/>
        <v>0</v>
      </c>
      <c r="BJ208">
        <f t="shared" si="109"/>
        <v>0</v>
      </c>
      <c r="BK208">
        <f t="shared" si="110"/>
        <v>0</v>
      </c>
      <c r="BL208">
        <f t="shared" si="111"/>
        <v>0</v>
      </c>
      <c r="BM208">
        <f t="shared" si="112"/>
        <v>0</v>
      </c>
      <c r="BN208">
        <f t="shared" si="113"/>
        <v>0</v>
      </c>
      <c r="BO208">
        <f t="shared" si="114"/>
        <v>0</v>
      </c>
      <c r="BP208">
        <f t="shared" si="87"/>
        <v>0</v>
      </c>
      <c r="BQ208">
        <f t="shared" si="88"/>
        <v>0</v>
      </c>
      <c r="BR208">
        <f t="shared" si="89"/>
        <v>0</v>
      </c>
      <c r="BS208">
        <f t="shared" si="90"/>
        <v>0</v>
      </c>
      <c r="BT208">
        <f t="shared" si="91"/>
        <v>0</v>
      </c>
      <c r="BU208">
        <f t="shared" si="115"/>
        <v>0</v>
      </c>
    </row>
    <row r="209" spans="1:73" x14ac:dyDescent="0.2">
      <c r="A209" s="5">
        <f>periods!$A209</f>
        <v>0</v>
      </c>
      <c r="B209" s="5">
        <f>IF(ISBLANK(periods!$AC209), periods!$A210, periods!$AC209)</f>
        <v>0</v>
      </c>
      <c r="C209" t="e">
        <f>IF(ISBLANK(periods!$C209), output_periods!$AU208, periods!$C209)</f>
        <v>#VALUE!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 t="e">
        <f>IF(ISBLANK(periods!$L209), output_periods!$AZ208, periods!$L209)</f>
        <v>#VALUE!</v>
      </c>
      <c r="M209" t="str">
        <f>IF(ISBLANK(periods!$M209), output_periods!$M208, periods!$M209)</f>
        <v>Occupiable units (opt)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 t="str">
        <f>IF(ISBLANK(periods!$AA209), output_periods!$AA208, periods!$AA209)</f>
        <v>Monthly Average Rent (optional)</v>
      </c>
      <c r="AB209" t="str">
        <f>IF(ISBLANK(periods!$AB209), output_periods!$AB208, periods!$AB209)</f>
        <v>Lowest Monthly Rent (optional)</v>
      </c>
      <c r="AC209" s="69">
        <f>periods!AC209</f>
        <v>0</v>
      </c>
      <c r="AD209" s="64">
        <f>periods!AD209</f>
        <v>0</v>
      </c>
      <c r="AE209" s="64">
        <f>periods!AE209</f>
        <v>0</v>
      </c>
      <c r="AF209" s="64">
        <f>periods!AF209</f>
        <v>0</v>
      </c>
      <c r="AG209" s="64">
        <f>periods!AG209</f>
        <v>0</v>
      </c>
      <c r="AH209" s="64">
        <f>periods!AH209</f>
        <v>0</v>
      </c>
      <c r="AI209" s="64">
        <f>periods!AI209</f>
        <v>0</v>
      </c>
      <c r="AJ209" s="64">
        <f>periods!AJ209</f>
        <v>0</v>
      </c>
      <c r="AK209" s="64">
        <f>periods!AK209</f>
        <v>0</v>
      </c>
      <c r="AL209" s="64">
        <f>periods!AL209</f>
        <v>0</v>
      </c>
      <c r="AM209" s="64">
        <f>periods!AM209</f>
        <v>0</v>
      </c>
      <c r="AN209" s="72">
        <f>periods!AN209</f>
        <v>0</v>
      </c>
      <c r="AO209" s="72">
        <f>periods!AO209</f>
        <v>0</v>
      </c>
      <c r="AP209" s="64">
        <f>periods!AP209</f>
        <v>0</v>
      </c>
      <c r="AQ209" s="64">
        <f>periods!AQ209</f>
        <v>0</v>
      </c>
      <c r="AR209" s="64">
        <f>periods!AR209</f>
        <v>0</v>
      </c>
      <c r="AS209" s="4">
        <f t="shared" si="92"/>
        <v>0</v>
      </c>
      <c r="AT209" t="str">
        <f t="shared" si="93"/>
        <v>Occupiable units (opt)</v>
      </c>
      <c r="AU209" t="e">
        <f t="shared" si="94"/>
        <v>#VALUE!</v>
      </c>
      <c r="AV209">
        <f t="shared" si="95"/>
        <v>0</v>
      </c>
      <c r="AW209">
        <f t="shared" si="96"/>
        <v>0</v>
      </c>
      <c r="AX209">
        <f t="shared" si="97"/>
        <v>0</v>
      </c>
      <c r="AY209" s="8">
        <f t="shared" si="98"/>
        <v>0</v>
      </c>
      <c r="AZ209" t="e">
        <f t="shared" si="99"/>
        <v>#VALUE!</v>
      </c>
      <c r="BA209">
        <f t="shared" si="100"/>
        <v>0</v>
      </c>
      <c r="BB209">
        <f t="shared" si="101"/>
        <v>0</v>
      </c>
      <c r="BC209">
        <f t="shared" si="102"/>
        <v>0</v>
      </c>
      <c r="BD209">
        <f t="shared" si="103"/>
        <v>0</v>
      </c>
      <c r="BE209" t="e">
        <f t="shared" si="104"/>
        <v>#VALUE!</v>
      </c>
      <c r="BF209" t="e">
        <f t="shared" si="105"/>
        <v>#VALUE!</v>
      </c>
      <c r="BG209" t="e">
        <f t="shared" si="106"/>
        <v>#VALUE!</v>
      </c>
      <c r="BH209">
        <f t="shared" si="107"/>
        <v>0</v>
      </c>
      <c r="BI209">
        <f t="shared" si="108"/>
        <v>0</v>
      </c>
      <c r="BJ209">
        <f t="shared" si="109"/>
        <v>0</v>
      </c>
      <c r="BK209">
        <f t="shared" si="110"/>
        <v>0</v>
      </c>
      <c r="BL209">
        <f t="shared" si="111"/>
        <v>0</v>
      </c>
      <c r="BM209">
        <f t="shared" si="112"/>
        <v>0</v>
      </c>
      <c r="BN209">
        <f t="shared" si="113"/>
        <v>0</v>
      </c>
      <c r="BO209">
        <f t="shared" si="114"/>
        <v>0</v>
      </c>
      <c r="BP209">
        <f t="shared" si="87"/>
        <v>0</v>
      </c>
      <c r="BQ209">
        <f t="shared" si="88"/>
        <v>0</v>
      </c>
      <c r="BR209">
        <f t="shared" si="89"/>
        <v>0</v>
      </c>
      <c r="BS209">
        <f t="shared" si="90"/>
        <v>0</v>
      </c>
      <c r="BT209">
        <f t="shared" si="91"/>
        <v>0</v>
      </c>
      <c r="BU209">
        <f t="shared" si="115"/>
        <v>0</v>
      </c>
    </row>
    <row r="210" spans="1:73" x14ac:dyDescent="0.2">
      <c r="A210" s="5">
        <f>periods!$A210</f>
        <v>0</v>
      </c>
      <c r="B210" s="5">
        <f>IF(ISBLANK(periods!$AC210), periods!$A211, periods!$AC210)</f>
        <v>0</v>
      </c>
      <c r="C210" t="e">
        <f>IF(ISBLANK(periods!$C210), output_periods!$AU209, periods!$C210)</f>
        <v>#VALUE!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 t="e">
        <f>IF(ISBLANK(periods!$L210), output_periods!$AZ209, periods!$L210)</f>
        <v>#VALUE!</v>
      </c>
      <c r="M210" t="str">
        <f>IF(ISBLANK(periods!$M210), output_periods!$M209, periods!$M210)</f>
        <v>Occupiable units (opt)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 t="str">
        <f>IF(ISBLANK(periods!$AA210), output_periods!$AA209, periods!$AA210)</f>
        <v>Monthly Average Rent (optional)</v>
      </c>
      <c r="AB210" t="str">
        <f>IF(ISBLANK(periods!$AB210), output_periods!$AB209, periods!$AB210)</f>
        <v>Lowest Monthly Rent (optional)</v>
      </c>
      <c r="AC210" s="69">
        <f>periods!AC210</f>
        <v>0</v>
      </c>
      <c r="AD210" s="64">
        <f>periods!AD210</f>
        <v>0</v>
      </c>
      <c r="AE210" s="64">
        <f>periods!AE210</f>
        <v>0</v>
      </c>
      <c r="AF210" s="64">
        <f>periods!AF210</f>
        <v>0</v>
      </c>
      <c r="AG210" s="64">
        <f>periods!AG210</f>
        <v>0</v>
      </c>
      <c r="AH210" s="64">
        <f>periods!AH210</f>
        <v>0</v>
      </c>
      <c r="AI210" s="64">
        <f>periods!AI210</f>
        <v>0</v>
      </c>
      <c r="AJ210" s="64">
        <f>periods!AJ210</f>
        <v>0</v>
      </c>
      <c r="AK210" s="64">
        <f>periods!AK210</f>
        <v>0</v>
      </c>
      <c r="AL210" s="64">
        <f>periods!AL210</f>
        <v>0</v>
      </c>
      <c r="AM210" s="64">
        <f>periods!AM210</f>
        <v>0</v>
      </c>
      <c r="AN210" s="72">
        <f>periods!AN210</f>
        <v>0</v>
      </c>
      <c r="AO210" s="72">
        <f>periods!AO210</f>
        <v>0</v>
      </c>
      <c r="AP210" s="64">
        <f>periods!AP210</f>
        <v>0</v>
      </c>
      <c r="AQ210" s="64">
        <f>periods!AQ210</f>
        <v>0</v>
      </c>
      <c r="AR210" s="64">
        <f>periods!AR210</f>
        <v>0</v>
      </c>
      <c r="AS210" s="4">
        <f t="shared" si="92"/>
        <v>0</v>
      </c>
      <c r="AT210" t="str">
        <f t="shared" si="93"/>
        <v>Occupiable units (opt)</v>
      </c>
      <c r="AU210" t="e">
        <f t="shared" si="94"/>
        <v>#VALUE!</v>
      </c>
      <c r="AV210">
        <f t="shared" si="95"/>
        <v>0</v>
      </c>
      <c r="AW210">
        <f t="shared" si="96"/>
        <v>0</v>
      </c>
      <c r="AX210">
        <f t="shared" si="97"/>
        <v>0</v>
      </c>
      <c r="AY210" s="8">
        <f t="shared" si="98"/>
        <v>0</v>
      </c>
      <c r="AZ210" t="e">
        <f t="shared" si="99"/>
        <v>#VALUE!</v>
      </c>
      <c r="BA210">
        <f t="shared" si="100"/>
        <v>0</v>
      </c>
      <c r="BB210">
        <f t="shared" si="101"/>
        <v>0</v>
      </c>
      <c r="BC210">
        <f t="shared" si="102"/>
        <v>0</v>
      </c>
      <c r="BD210">
        <f t="shared" si="103"/>
        <v>0</v>
      </c>
      <c r="BE210" t="e">
        <f t="shared" si="104"/>
        <v>#VALUE!</v>
      </c>
      <c r="BF210" t="e">
        <f t="shared" si="105"/>
        <v>#VALUE!</v>
      </c>
      <c r="BG210" t="e">
        <f t="shared" si="106"/>
        <v>#VALUE!</v>
      </c>
      <c r="BH210">
        <f t="shared" si="107"/>
        <v>0</v>
      </c>
      <c r="BI210">
        <f t="shared" si="108"/>
        <v>0</v>
      </c>
      <c r="BJ210">
        <f t="shared" si="109"/>
        <v>0</v>
      </c>
      <c r="BK210">
        <f t="shared" si="110"/>
        <v>0</v>
      </c>
      <c r="BL210">
        <f t="shared" si="111"/>
        <v>0</v>
      </c>
      <c r="BM210">
        <f t="shared" si="112"/>
        <v>0</v>
      </c>
      <c r="BN210">
        <f t="shared" si="113"/>
        <v>0</v>
      </c>
      <c r="BO210">
        <f t="shared" si="114"/>
        <v>0</v>
      </c>
      <c r="BP210">
        <f t="shared" si="87"/>
        <v>0</v>
      </c>
      <c r="BQ210">
        <f t="shared" si="88"/>
        <v>0</v>
      </c>
      <c r="BR210">
        <f t="shared" si="89"/>
        <v>0</v>
      </c>
      <c r="BS210">
        <f t="shared" si="90"/>
        <v>0</v>
      </c>
      <c r="BT210">
        <f t="shared" si="91"/>
        <v>0</v>
      </c>
      <c r="BU210">
        <f t="shared" si="115"/>
        <v>0</v>
      </c>
    </row>
    <row r="211" spans="1:73" x14ac:dyDescent="0.2">
      <c r="A211" s="5">
        <f>periods!$A211</f>
        <v>0</v>
      </c>
      <c r="B211" s="5">
        <f>IF(ISBLANK(periods!$AC211), periods!$A212, periods!$AC211)</f>
        <v>0</v>
      </c>
      <c r="C211" t="e">
        <f>IF(ISBLANK(periods!$C211), output_periods!$AU210, periods!$C211)</f>
        <v>#VALUE!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 t="e">
        <f>IF(ISBLANK(periods!$L211), output_periods!$AZ210, periods!$L211)</f>
        <v>#VALUE!</v>
      </c>
      <c r="M211" t="str">
        <f>IF(ISBLANK(periods!$M211), output_periods!$M210, periods!$M211)</f>
        <v>Occupiable units (opt)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 t="str">
        <f>IF(ISBLANK(periods!$AA211), output_periods!$AA210, periods!$AA211)</f>
        <v>Monthly Average Rent (optional)</v>
      </c>
      <c r="AB211" t="str">
        <f>IF(ISBLANK(periods!$AB211), output_periods!$AB210, periods!$AB211)</f>
        <v>Lowest Monthly Rent (optional)</v>
      </c>
      <c r="AC211" s="69">
        <f>periods!AC211</f>
        <v>0</v>
      </c>
      <c r="AD211" s="64">
        <f>periods!AD211</f>
        <v>0</v>
      </c>
      <c r="AE211" s="64">
        <f>periods!AE211</f>
        <v>0</v>
      </c>
      <c r="AF211" s="64">
        <f>periods!AF211</f>
        <v>0</v>
      </c>
      <c r="AG211" s="64">
        <f>periods!AG211</f>
        <v>0</v>
      </c>
      <c r="AH211" s="64">
        <f>periods!AH211</f>
        <v>0</v>
      </c>
      <c r="AI211" s="64">
        <f>periods!AI211</f>
        <v>0</v>
      </c>
      <c r="AJ211" s="64">
        <f>periods!AJ211</f>
        <v>0</v>
      </c>
      <c r="AK211" s="64">
        <f>periods!AK211</f>
        <v>0</v>
      </c>
      <c r="AL211" s="64">
        <f>periods!AL211</f>
        <v>0</v>
      </c>
      <c r="AM211" s="64">
        <f>periods!AM211</f>
        <v>0</v>
      </c>
      <c r="AN211" s="72">
        <f>periods!AN211</f>
        <v>0</v>
      </c>
      <c r="AO211" s="72">
        <f>periods!AO211</f>
        <v>0</v>
      </c>
      <c r="AP211" s="64">
        <f>periods!AP211</f>
        <v>0</v>
      </c>
      <c r="AQ211" s="64">
        <f>periods!AQ211</f>
        <v>0</v>
      </c>
      <c r="AR211" s="64">
        <f>periods!AR211</f>
        <v>0</v>
      </c>
      <c r="AS211" s="4">
        <f t="shared" si="92"/>
        <v>0</v>
      </c>
      <c r="AT211" t="str">
        <f t="shared" si="93"/>
        <v>Occupiable units (opt)</v>
      </c>
      <c r="AU211" t="e">
        <f t="shared" si="94"/>
        <v>#VALUE!</v>
      </c>
      <c r="AV211">
        <f t="shared" si="95"/>
        <v>0</v>
      </c>
      <c r="AW211">
        <f t="shared" si="96"/>
        <v>0</v>
      </c>
      <c r="AX211">
        <f t="shared" si="97"/>
        <v>0</v>
      </c>
      <c r="AY211" s="8">
        <f t="shared" si="98"/>
        <v>0</v>
      </c>
      <c r="AZ211" t="e">
        <f t="shared" si="99"/>
        <v>#VALUE!</v>
      </c>
      <c r="BA211">
        <f t="shared" si="100"/>
        <v>0</v>
      </c>
      <c r="BB211">
        <f t="shared" si="101"/>
        <v>0</v>
      </c>
      <c r="BC211">
        <f t="shared" si="102"/>
        <v>0</v>
      </c>
      <c r="BD211">
        <f t="shared" si="103"/>
        <v>0</v>
      </c>
      <c r="BE211" t="e">
        <f t="shared" si="104"/>
        <v>#VALUE!</v>
      </c>
      <c r="BF211" t="e">
        <f t="shared" si="105"/>
        <v>#VALUE!</v>
      </c>
      <c r="BG211" t="e">
        <f t="shared" si="106"/>
        <v>#VALUE!</v>
      </c>
      <c r="BH211">
        <f t="shared" si="107"/>
        <v>0</v>
      </c>
      <c r="BI211">
        <f t="shared" si="108"/>
        <v>0</v>
      </c>
      <c r="BJ211">
        <f t="shared" si="109"/>
        <v>0</v>
      </c>
      <c r="BK211">
        <f t="shared" si="110"/>
        <v>0</v>
      </c>
      <c r="BL211">
        <f t="shared" si="111"/>
        <v>0</v>
      </c>
      <c r="BM211">
        <f t="shared" si="112"/>
        <v>0</v>
      </c>
      <c r="BN211">
        <f t="shared" si="113"/>
        <v>0</v>
      </c>
      <c r="BO211">
        <f t="shared" si="114"/>
        <v>0</v>
      </c>
      <c r="BP211">
        <f t="shared" si="87"/>
        <v>0</v>
      </c>
      <c r="BQ211">
        <f t="shared" si="88"/>
        <v>0</v>
      </c>
      <c r="BR211">
        <f t="shared" si="89"/>
        <v>0</v>
      </c>
      <c r="BS211">
        <f t="shared" si="90"/>
        <v>0</v>
      </c>
      <c r="BT211">
        <f t="shared" si="91"/>
        <v>0</v>
      </c>
      <c r="BU211">
        <f t="shared" si="115"/>
        <v>0</v>
      </c>
    </row>
    <row r="212" spans="1:73" s="41" customFormat="1" x14ac:dyDescent="0.2">
      <c r="B212" s="42"/>
      <c r="AC212" s="70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3"/>
      <c r="AO212" s="73"/>
      <c r="AP212" s="71"/>
      <c r="AQ212" s="71"/>
      <c r="AR212" s="71"/>
      <c r="AS212" s="43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A12" sqref="A12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67</v>
      </c>
      <c r="B1">
        <f>MATCH(TRUE, INDEX(periods!B1:B104 = "baseline", 0, 0), 0)</f>
        <v>3</v>
      </c>
    </row>
    <row r="2" spans="1:4" x14ac:dyDescent="0.2">
      <c r="A2" t="s">
        <v>70</v>
      </c>
      <c r="B2">
        <f>B3-1</f>
        <v>3</v>
      </c>
    </row>
    <row r="3" spans="1:4" x14ac:dyDescent="0.2">
      <c r="A3" t="s">
        <v>68</v>
      </c>
      <c r="B3">
        <f>MATCH(TRUE,INDEX(ISBLANK(periods!B1:B104),0,0),0)</f>
        <v>4</v>
      </c>
    </row>
    <row r="4" spans="1:4" x14ac:dyDescent="0.2">
      <c r="A4" t="s">
        <v>69</v>
      </c>
      <c r="B4">
        <f>MATCH(TRUE,INDEX(ISBLANK(periods!A1:A104),0,0),0)-2</f>
        <v>1</v>
      </c>
    </row>
    <row r="5" spans="1:4" x14ac:dyDescent="0.2">
      <c r="A5" t="s">
        <v>73</v>
      </c>
      <c r="B5">
        <f>B2-B1+1</f>
        <v>1</v>
      </c>
    </row>
    <row r="6" spans="1:4" x14ac:dyDescent="0.2">
      <c r="A6" t="s">
        <v>74</v>
      </c>
      <c r="B6">
        <f>B4-B3+1</f>
        <v>-2</v>
      </c>
    </row>
    <row r="7" spans="1:4" x14ac:dyDescent="0.2">
      <c r="A7" t="s">
        <v>77</v>
      </c>
      <c r="B7" s="5">
        <f>INDEX(periods!A:A, B1, 0)</f>
        <v>0</v>
      </c>
    </row>
    <row r="8" spans="1:4" x14ac:dyDescent="0.2">
      <c r="A8" t="s">
        <v>78</v>
      </c>
      <c r="B8" s="5">
        <f>INDEX(periods!A:A,B3)</f>
        <v>0</v>
      </c>
    </row>
    <row r="9" spans="1:4" x14ac:dyDescent="0.2">
      <c r="A9" t="s">
        <v>79</v>
      </c>
      <c r="B9" s="5">
        <f>B8</f>
        <v>0</v>
      </c>
    </row>
    <row r="10" spans="1:4" x14ac:dyDescent="0.2">
      <c r="A10" t="s">
        <v>80</v>
      </c>
      <c r="B10" s="5" t="str">
        <f>INDEX(periods!A:A, B4+1)</f>
        <v>Start Date</v>
      </c>
    </row>
    <row r="11" spans="1:4" x14ac:dyDescent="0.2">
      <c r="A11" t="s">
        <v>88</v>
      </c>
      <c r="B11" t="str">
        <f ca="1">IF($B$20=$B$21,"valid", "invalid")</f>
        <v>invalid</v>
      </c>
      <c r="D11" t="s">
        <v>96</v>
      </c>
    </row>
    <row r="17" spans="1:2" x14ac:dyDescent="0.2">
      <c r="A17" t="s">
        <v>89</v>
      </c>
      <c r="B17" t="s">
        <v>92</v>
      </c>
    </row>
    <row r="18" spans="1:2" x14ac:dyDescent="0.2">
      <c r="A18" t="s">
        <v>90</v>
      </c>
      <c r="B18" t="s">
        <v>93</v>
      </c>
    </row>
    <row r="19" spans="1:2" x14ac:dyDescent="0.2">
      <c r="A19" t="s">
        <v>94</v>
      </c>
      <c r="B19" t="str">
        <f>"periods!"&amp;$B$17&amp;$B$4+1&amp;":"&amp;$B$18&amp;$B$4+1</f>
        <v>periods!C2:AS2</v>
      </c>
    </row>
    <row r="20" spans="1:2" x14ac:dyDescent="0.2">
      <c r="A20" t="s">
        <v>95</v>
      </c>
      <c r="B20">
        <f ca="1">COUNTIF(INDIRECT($B$19), "")</f>
        <v>0</v>
      </c>
    </row>
    <row r="21" spans="1:2" x14ac:dyDescent="0.2">
      <c r="A21" t="s">
        <v>91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2019-03-29T21:09:41Z</dcterms:modified>
</cp:coreProperties>
</file>