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B0931400-0E84-6F40-861C-8F08585E0D3D}" xr6:coauthVersionLast="43" xr6:coauthVersionMax="43" xr10:uidLastSave="{00000000-0000-0000-0000-000000000000}"/>
  <bookViews>
    <workbookView xWindow="0" yWindow="460" windowWidth="32980" windowHeight="19340" xr2:uid="{D40BEBB0-87C8-C244-B26F-AC936A2B4ECB}"/>
  </bookViews>
  <sheets>
    <sheet name="Periods" sheetId="1" r:id="rId1"/>
    <sheet name="output_meta" sheetId="12" r:id="rId2"/>
    <sheet name="output_periods" sheetId="2" r:id="rId3"/>
    <sheet name="VERS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2" l="1"/>
  <c r="B5" i="12"/>
  <c r="B4" i="12"/>
  <c r="B1" i="12"/>
  <c r="B3" i="12"/>
  <c r="B2" i="12" s="1"/>
  <c r="A4" i="2" l="1"/>
  <c r="B4" i="2"/>
  <c r="D4" i="2"/>
  <c r="E4" i="2"/>
  <c r="F4" i="2"/>
  <c r="AC4" i="2" s="1"/>
  <c r="G4" i="2"/>
  <c r="AI4" i="2" s="1"/>
  <c r="H4" i="2"/>
  <c r="I4" i="2"/>
  <c r="J4" i="2"/>
  <c r="K4" i="2"/>
  <c r="M4" i="2"/>
  <c r="AD4" i="2" s="1"/>
  <c r="N4" i="2"/>
  <c r="O4" i="2"/>
  <c r="P4" i="2"/>
  <c r="Q4" i="2"/>
  <c r="R4" i="2"/>
  <c r="AV4" i="2" s="1"/>
  <c r="S4" i="2"/>
  <c r="T4" i="2"/>
  <c r="U4" i="2"/>
  <c r="V4" i="2"/>
  <c r="W4" i="2"/>
  <c r="X4" i="2"/>
  <c r="Y4" i="2"/>
  <c r="Z4" i="2"/>
  <c r="A5" i="2"/>
  <c r="B5" i="2"/>
  <c r="D5" i="2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D6" i="2"/>
  <c r="E6" i="2"/>
  <c r="F6" i="2"/>
  <c r="G6" i="2"/>
  <c r="H6" i="2"/>
  <c r="I6" i="2"/>
  <c r="J6" i="2"/>
  <c r="AG6" i="2" s="1"/>
  <c r="AH6" i="2" s="1"/>
  <c r="K6" i="2"/>
  <c r="M6" i="2"/>
  <c r="AD6" i="2" s="1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D7" i="2"/>
  <c r="E7" i="2"/>
  <c r="F7" i="2"/>
  <c r="G7" i="2"/>
  <c r="H7" i="2"/>
  <c r="I7" i="2"/>
  <c r="J7" i="2"/>
  <c r="K7" i="2"/>
  <c r="M7" i="2"/>
  <c r="AD7" i="2" s="1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D8" i="2"/>
  <c r="E8" i="2"/>
  <c r="F8" i="2"/>
  <c r="G8" i="2"/>
  <c r="AI8" i="2" s="1"/>
  <c r="H8" i="2"/>
  <c r="I8" i="2"/>
  <c r="J8" i="2"/>
  <c r="K8" i="2"/>
  <c r="M8" i="2"/>
  <c r="AD8" i="2" s="1"/>
  <c r="N8" i="2"/>
  <c r="O8" i="2"/>
  <c r="P8" i="2"/>
  <c r="Q8" i="2"/>
  <c r="R8" i="2"/>
  <c r="AV8" i="2" s="1"/>
  <c r="S8" i="2"/>
  <c r="T8" i="2"/>
  <c r="U8" i="2"/>
  <c r="V8" i="2"/>
  <c r="W8" i="2"/>
  <c r="X8" i="2"/>
  <c r="Y8" i="2"/>
  <c r="Z8" i="2"/>
  <c r="A9" i="2"/>
  <c r="B9" i="2"/>
  <c r="D9" i="2"/>
  <c r="E9" i="2"/>
  <c r="F9" i="2"/>
  <c r="G9" i="2"/>
  <c r="AI9" i="2" s="1"/>
  <c r="H9" i="2"/>
  <c r="I9" i="2"/>
  <c r="J9" i="2"/>
  <c r="K9" i="2"/>
  <c r="M9" i="2"/>
  <c r="AD9" i="2" s="1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D10" i="2"/>
  <c r="E10" i="2"/>
  <c r="F10" i="2"/>
  <c r="G10" i="2"/>
  <c r="H10" i="2"/>
  <c r="I10" i="2"/>
  <c r="J10" i="2"/>
  <c r="K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D11" i="2"/>
  <c r="E11" i="2"/>
  <c r="F11" i="2"/>
  <c r="G11" i="2"/>
  <c r="H11" i="2"/>
  <c r="I11" i="2"/>
  <c r="J11" i="2"/>
  <c r="K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D12" i="2"/>
  <c r="E12" i="2"/>
  <c r="F12" i="2"/>
  <c r="G12" i="2"/>
  <c r="H12" i="2"/>
  <c r="I12" i="2"/>
  <c r="J12" i="2"/>
  <c r="K12" i="2"/>
  <c r="N12" i="2"/>
  <c r="O12" i="2"/>
  <c r="P12" i="2"/>
  <c r="Q12" i="2"/>
  <c r="AU12" i="2" s="1"/>
  <c r="R12" i="2"/>
  <c r="S12" i="2"/>
  <c r="T12" i="2"/>
  <c r="U12" i="2"/>
  <c r="V12" i="2"/>
  <c r="W12" i="2"/>
  <c r="X12" i="2"/>
  <c r="Y12" i="2"/>
  <c r="Z12" i="2"/>
  <c r="A13" i="2"/>
  <c r="B13" i="2"/>
  <c r="D13" i="2"/>
  <c r="AW13" i="2" s="1"/>
  <c r="E13" i="2"/>
  <c r="F13" i="2"/>
  <c r="G13" i="2"/>
  <c r="AI13" i="2" s="1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D14" i="2"/>
  <c r="E14" i="2"/>
  <c r="F14" i="2"/>
  <c r="G14" i="2"/>
  <c r="AI14" i="2" s="1"/>
  <c r="H14" i="2"/>
  <c r="I14" i="2"/>
  <c r="J14" i="2"/>
  <c r="K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D15" i="2"/>
  <c r="E15" i="2"/>
  <c r="F15" i="2"/>
  <c r="G15" i="2"/>
  <c r="H15" i="2"/>
  <c r="I15" i="2"/>
  <c r="J15" i="2"/>
  <c r="K15" i="2"/>
  <c r="N15" i="2"/>
  <c r="O15" i="2"/>
  <c r="P15" i="2"/>
  <c r="Q15" i="2"/>
  <c r="AU15" i="2" s="1"/>
  <c r="R15" i="2"/>
  <c r="S15" i="2"/>
  <c r="T15" i="2"/>
  <c r="U15" i="2"/>
  <c r="V15" i="2"/>
  <c r="W15" i="2"/>
  <c r="X15" i="2"/>
  <c r="Y15" i="2"/>
  <c r="Z15" i="2"/>
  <c r="A16" i="2"/>
  <c r="B16" i="2"/>
  <c r="D16" i="2"/>
  <c r="E16" i="2"/>
  <c r="F16" i="2"/>
  <c r="G16" i="2"/>
  <c r="AI16" i="2" s="1"/>
  <c r="H16" i="2"/>
  <c r="I16" i="2"/>
  <c r="J16" i="2"/>
  <c r="K16" i="2"/>
  <c r="N16" i="2"/>
  <c r="O16" i="2"/>
  <c r="P16" i="2"/>
  <c r="Q16" i="2"/>
  <c r="R16" i="2"/>
  <c r="AW16" i="2" s="1"/>
  <c r="S16" i="2"/>
  <c r="T16" i="2"/>
  <c r="U16" i="2"/>
  <c r="V16" i="2"/>
  <c r="W16" i="2"/>
  <c r="X16" i="2"/>
  <c r="Y16" i="2"/>
  <c r="Z16" i="2"/>
  <c r="A17" i="2"/>
  <c r="B17" i="2"/>
  <c r="D17" i="2"/>
  <c r="E17" i="2"/>
  <c r="F17" i="2"/>
  <c r="G17" i="2"/>
  <c r="H17" i="2"/>
  <c r="I17" i="2"/>
  <c r="J17" i="2"/>
  <c r="K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D18" i="2"/>
  <c r="E18" i="2"/>
  <c r="F18" i="2"/>
  <c r="G18" i="2"/>
  <c r="H18" i="2"/>
  <c r="I18" i="2"/>
  <c r="J18" i="2"/>
  <c r="K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D19" i="2"/>
  <c r="E19" i="2"/>
  <c r="F19" i="2"/>
  <c r="G19" i="2"/>
  <c r="H19" i="2"/>
  <c r="I19" i="2"/>
  <c r="J19" i="2"/>
  <c r="K19" i="2"/>
  <c r="AG19" i="2" s="1"/>
  <c r="AH19" i="2" s="1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D20" i="2"/>
  <c r="E20" i="2"/>
  <c r="F20" i="2"/>
  <c r="G20" i="2"/>
  <c r="H20" i="2"/>
  <c r="I20" i="2"/>
  <c r="J20" i="2"/>
  <c r="K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D21" i="2"/>
  <c r="E21" i="2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D22" i="2"/>
  <c r="E22" i="2"/>
  <c r="F22" i="2"/>
  <c r="G22" i="2"/>
  <c r="H22" i="2"/>
  <c r="I22" i="2"/>
  <c r="J22" i="2"/>
  <c r="K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D23" i="2"/>
  <c r="E23" i="2"/>
  <c r="F23" i="2"/>
  <c r="G23" i="2"/>
  <c r="H23" i="2"/>
  <c r="I23" i="2"/>
  <c r="J23" i="2"/>
  <c r="K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D24" i="2"/>
  <c r="E24" i="2"/>
  <c r="F24" i="2"/>
  <c r="G24" i="2"/>
  <c r="H24" i="2"/>
  <c r="I24" i="2"/>
  <c r="J24" i="2"/>
  <c r="K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D25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D26" i="2"/>
  <c r="E26" i="2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D27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D28" i="2"/>
  <c r="E28" i="2"/>
  <c r="AY28" i="2" s="1"/>
  <c r="F28" i="2"/>
  <c r="G28" i="2"/>
  <c r="H28" i="2"/>
  <c r="I28" i="2"/>
  <c r="J28" i="2"/>
  <c r="AG28" i="2" s="1"/>
  <c r="K28" i="2"/>
  <c r="N28" i="2"/>
  <c r="O28" i="2"/>
  <c r="P28" i="2"/>
  <c r="Q28" i="2"/>
  <c r="AU28" i="2" s="1"/>
  <c r="R28" i="2"/>
  <c r="S28" i="2"/>
  <c r="T28" i="2"/>
  <c r="U28" i="2"/>
  <c r="V28" i="2"/>
  <c r="W28" i="2"/>
  <c r="X28" i="2"/>
  <c r="Y28" i="2"/>
  <c r="Z28" i="2"/>
  <c r="A29" i="2"/>
  <c r="B29" i="2"/>
  <c r="D29" i="2"/>
  <c r="E29" i="2"/>
  <c r="F29" i="2"/>
  <c r="G29" i="2"/>
  <c r="H29" i="2"/>
  <c r="I29" i="2"/>
  <c r="J29" i="2"/>
  <c r="K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D30" i="2"/>
  <c r="E30" i="2"/>
  <c r="F30" i="2"/>
  <c r="G30" i="2"/>
  <c r="H30" i="2"/>
  <c r="I30" i="2"/>
  <c r="J30" i="2"/>
  <c r="AG30" i="2" s="1"/>
  <c r="AH30" i="2" s="1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D31" i="2"/>
  <c r="E31" i="2"/>
  <c r="AC31" i="2" s="1"/>
  <c r="F31" i="2"/>
  <c r="G31" i="2"/>
  <c r="H31" i="2"/>
  <c r="I31" i="2"/>
  <c r="J31" i="2"/>
  <c r="K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D32" i="2"/>
  <c r="E32" i="2"/>
  <c r="AX32" i="2" s="1"/>
  <c r="F32" i="2"/>
  <c r="AC32" i="2" s="1"/>
  <c r="G32" i="2"/>
  <c r="AI32" i="2" s="1"/>
  <c r="H32" i="2"/>
  <c r="I32" i="2"/>
  <c r="J32" i="2"/>
  <c r="K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D33" i="2"/>
  <c r="E33" i="2"/>
  <c r="F33" i="2"/>
  <c r="G33" i="2"/>
  <c r="H33" i="2"/>
  <c r="I33" i="2"/>
  <c r="J33" i="2"/>
  <c r="K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D34" i="2"/>
  <c r="AW34" i="2" s="1"/>
  <c r="E34" i="2"/>
  <c r="F34" i="2"/>
  <c r="AC34" i="2" s="1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D35" i="2"/>
  <c r="E35" i="2"/>
  <c r="F35" i="2"/>
  <c r="AC35" i="2" s="1"/>
  <c r="G35" i="2"/>
  <c r="H35" i="2"/>
  <c r="I35" i="2"/>
  <c r="J35" i="2"/>
  <c r="K35" i="2"/>
  <c r="N35" i="2"/>
  <c r="O35" i="2"/>
  <c r="P35" i="2"/>
  <c r="Q35" i="2"/>
  <c r="R35" i="2"/>
  <c r="AV35" i="2" s="1"/>
  <c r="S35" i="2"/>
  <c r="T35" i="2"/>
  <c r="U35" i="2"/>
  <c r="V35" i="2"/>
  <c r="W35" i="2"/>
  <c r="X35" i="2"/>
  <c r="Y35" i="2"/>
  <c r="Z35" i="2"/>
  <c r="A36" i="2"/>
  <c r="B36" i="2"/>
  <c r="D36" i="2"/>
  <c r="E36" i="2"/>
  <c r="F36" i="2"/>
  <c r="G36" i="2"/>
  <c r="H36" i="2"/>
  <c r="I36" i="2"/>
  <c r="J36" i="2"/>
  <c r="K36" i="2"/>
  <c r="N36" i="2"/>
  <c r="O36" i="2"/>
  <c r="P36" i="2"/>
  <c r="Q36" i="2"/>
  <c r="R36" i="2"/>
  <c r="AW36" i="2" s="1"/>
  <c r="S36" i="2"/>
  <c r="T36" i="2"/>
  <c r="U36" i="2"/>
  <c r="V36" i="2"/>
  <c r="W36" i="2"/>
  <c r="X36" i="2"/>
  <c r="Y36" i="2"/>
  <c r="Z36" i="2"/>
  <c r="A37" i="2"/>
  <c r="B37" i="2"/>
  <c r="D37" i="2"/>
  <c r="E37" i="2"/>
  <c r="F37" i="2"/>
  <c r="G37" i="2"/>
  <c r="AI37" i="2" s="1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D39" i="2"/>
  <c r="E39" i="2"/>
  <c r="F39" i="2"/>
  <c r="G39" i="2"/>
  <c r="H39" i="2"/>
  <c r="I39" i="2"/>
  <c r="J39" i="2"/>
  <c r="K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D40" i="2"/>
  <c r="E40" i="2"/>
  <c r="F40" i="2"/>
  <c r="G40" i="2"/>
  <c r="H40" i="2"/>
  <c r="I40" i="2"/>
  <c r="J40" i="2"/>
  <c r="K40" i="2"/>
  <c r="N40" i="2"/>
  <c r="O40" i="2"/>
  <c r="P40" i="2"/>
  <c r="Q40" i="2"/>
  <c r="R40" i="2"/>
  <c r="AW40" i="2" s="1"/>
  <c r="S40" i="2"/>
  <c r="T40" i="2"/>
  <c r="U40" i="2"/>
  <c r="V40" i="2"/>
  <c r="W40" i="2"/>
  <c r="X40" i="2"/>
  <c r="Y40" i="2"/>
  <c r="Z40" i="2"/>
  <c r="A41" i="2"/>
  <c r="B41" i="2"/>
  <c r="D41" i="2"/>
  <c r="E41" i="2"/>
  <c r="F41" i="2"/>
  <c r="G41" i="2"/>
  <c r="H41" i="2"/>
  <c r="I41" i="2"/>
  <c r="J41" i="2"/>
  <c r="K41" i="2"/>
  <c r="N41" i="2"/>
  <c r="O41" i="2"/>
  <c r="P41" i="2"/>
  <c r="Q41" i="2"/>
  <c r="AU41" i="2" s="1"/>
  <c r="R41" i="2"/>
  <c r="S41" i="2"/>
  <c r="T41" i="2"/>
  <c r="U41" i="2"/>
  <c r="V41" i="2"/>
  <c r="W41" i="2"/>
  <c r="X41" i="2"/>
  <c r="Y41" i="2"/>
  <c r="Z41" i="2"/>
  <c r="A42" i="2"/>
  <c r="B42" i="2"/>
  <c r="D42" i="2"/>
  <c r="E42" i="2"/>
  <c r="F42" i="2"/>
  <c r="G42" i="2"/>
  <c r="H42" i="2"/>
  <c r="I42" i="2"/>
  <c r="J42" i="2"/>
  <c r="AG42" i="2" s="1"/>
  <c r="AH42" i="2" s="1"/>
  <c r="K42" i="2"/>
  <c r="N42" i="2"/>
  <c r="O42" i="2"/>
  <c r="P42" i="2"/>
  <c r="Q42" i="2"/>
  <c r="R42" i="2"/>
  <c r="AV42" i="2" s="1"/>
  <c r="S42" i="2"/>
  <c r="T42" i="2"/>
  <c r="U42" i="2"/>
  <c r="V42" i="2"/>
  <c r="W42" i="2"/>
  <c r="X42" i="2"/>
  <c r="Y42" i="2"/>
  <c r="Z42" i="2"/>
  <c r="A43" i="2"/>
  <c r="B43" i="2"/>
  <c r="D43" i="2"/>
  <c r="E43" i="2"/>
  <c r="F43" i="2"/>
  <c r="G43" i="2"/>
  <c r="H43" i="2"/>
  <c r="I43" i="2"/>
  <c r="J43" i="2"/>
  <c r="K43" i="2"/>
  <c r="AG43" i="2" s="1"/>
  <c r="AH43" i="2" s="1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D44" i="2"/>
  <c r="E44" i="2"/>
  <c r="F44" i="2"/>
  <c r="G44" i="2"/>
  <c r="H44" i="2"/>
  <c r="I44" i="2"/>
  <c r="J44" i="2"/>
  <c r="K44" i="2"/>
  <c r="N44" i="2"/>
  <c r="O44" i="2"/>
  <c r="P44" i="2"/>
  <c r="Q44" i="2"/>
  <c r="R44" i="2"/>
  <c r="AW44" i="2" s="1"/>
  <c r="S44" i="2"/>
  <c r="T44" i="2"/>
  <c r="U44" i="2"/>
  <c r="V44" i="2"/>
  <c r="W44" i="2"/>
  <c r="X44" i="2"/>
  <c r="Y44" i="2"/>
  <c r="Z44" i="2"/>
  <c r="A45" i="2"/>
  <c r="B45" i="2"/>
  <c r="D45" i="2"/>
  <c r="E45" i="2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D46" i="2"/>
  <c r="E46" i="2"/>
  <c r="AX46" i="2" s="1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D47" i="2"/>
  <c r="E47" i="2"/>
  <c r="F47" i="2"/>
  <c r="G47" i="2"/>
  <c r="H47" i="2"/>
  <c r="I47" i="2"/>
  <c r="J47" i="2"/>
  <c r="K47" i="2"/>
  <c r="N47" i="2"/>
  <c r="O47" i="2"/>
  <c r="P47" i="2"/>
  <c r="AY47" i="2" s="1"/>
  <c r="Q47" i="2"/>
  <c r="R47" i="2"/>
  <c r="AV47" i="2" s="1"/>
  <c r="S47" i="2"/>
  <c r="T47" i="2"/>
  <c r="U47" i="2"/>
  <c r="V47" i="2"/>
  <c r="W47" i="2"/>
  <c r="X47" i="2"/>
  <c r="Y47" i="2"/>
  <c r="Z47" i="2"/>
  <c r="A48" i="2"/>
  <c r="B48" i="2"/>
  <c r="D48" i="2"/>
  <c r="E48" i="2"/>
  <c r="F48" i="2"/>
  <c r="G48" i="2"/>
  <c r="H48" i="2"/>
  <c r="I48" i="2"/>
  <c r="J48" i="2"/>
  <c r="K48" i="2"/>
  <c r="AG48" i="2" s="1"/>
  <c r="AH48" i="2" s="1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D49" i="2"/>
  <c r="E49" i="2"/>
  <c r="F49" i="2"/>
  <c r="G49" i="2"/>
  <c r="H49" i="2"/>
  <c r="I49" i="2"/>
  <c r="J49" i="2"/>
  <c r="K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D50" i="2"/>
  <c r="E50" i="2"/>
  <c r="AC50" i="2" s="1"/>
  <c r="F50" i="2"/>
  <c r="G50" i="2"/>
  <c r="H50" i="2"/>
  <c r="I50" i="2"/>
  <c r="J50" i="2"/>
  <c r="K50" i="2"/>
  <c r="N50" i="2"/>
  <c r="O50" i="2"/>
  <c r="P50" i="2"/>
  <c r="Q50" i="2"/>
  <c r="AU50" i="2" s="1"/>
  <c r="R50" i="2"/>
  <c r="S50" i="2"/>
  <c r="T50" i="2"/>
  <c r="U50" i="2"/>
  <c r="V50" i="2"/>
  <c r="W50" i="2"/>
  <c r="X50" i="2"/>
  <c r="Y50" i="2"/>
  <c r="Z50" i="2"/>
  <c r="A51" i="2"/>
  <c r="B51" i="2"/>
  <c r="D51" i="2"/>
  <c r="E51" i="2"/>
  <c r="F51" i="2"/>
  <c r="G51" i="2"/>
  <c r="H51" i="2"/>
  <c r="I51" i="2"/>
  <c r="J51" i="2"/>
  <c r="K51" i="2"/>
  <c r="N51" i="2"/>
  <c r="O51" i="2"/>
  <c r="P51" i="2"/>
  <c r="Q51" i="2"/>
  <c r="R51" i="2"/>
  <c r="AV51" i="2" s="1"/>
  <c r="S51" i="2"/>
  <c r="T51" i="2"/>
  <c r="U51" i="2"/>
  <c r="V51" i="2"/>
  <c r="W51" i="2"/>
  <c r="X51" i="2"/>
  <c r="Y51" i="2"/>
  <c r="Z51" i="2"/>
  <c r="A52" i="2"/>
  <c r="B52" i="2"/>
  <c r="D52" i="2"/>
  <c r="E52" i="2"/>
  <c r="F52" i="2"/>
  <c r="G52" i="2"/>
  <c r="H52" i="2"/>
  <c r="I52" i="2"/>
  <c r="J52" i="2"/>
  <c r="K52" i="2"/>
  <c r="AG52" i="2" s="1"/>
  <c r="AH52" i="2" s="1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D53" i="2"/>
  <c r="E53" i="2"/>
  <c r="F53" i="2"/>
  <c r="AC53" i="2" s="1"/>
  <c r="G53" i="2"/>
  <c r="H53" i="2"/>
  <c r="I53" i="2"/>
  <c r="J53" i="2"/>
  <c r="K53" i="2"/>
  <c r="N53" i="2"/>
  <c r="O53" i="2"/>
  <c r="P53" i="2"/>
  <c r="Q53" i="2"/>
  <c r="R53" i="2"/>
  <c r="AV53" i="2" s="1"/>
  <c r="S53" i="2"/>
  <c r="T53" i="2"/>
  <c r="U53" i="2"/>
  <c r="V53" i="2"/>
  <c r="W53" i="2"/>
  <c r="X53" i="2"/>
  <c r="Y53" i="2"/>
  <c r="Z53" i="2"/>
  <c r="A54" i="2"/>
  <c r="B54" i="2"/>
  <c r="D54" i="2"/>
  <c r="E54" i="2"/>
  <c r="F54" i="2"/>
  <c r="G54" i="2"/>
  <c r="H54" i="2"/>
  <c r="I54" i="2"/>
  <c r="J54" i="2"/>
  <c r="K54" i="2"/>
  <c r="N54" i="2"/>
  <c r="O54" i="2"/>
  <c r="P54" i="2"/>
  <c r="Q54" i="2"/>
  <c r="AU54" i="2" s="1"/>
  <c r="R54" i="2"/>
  <c r="S54" i="2"/>
  <c r="T54" i="2"/>
  <c r="U54" i="2"/>
  <c r="V54" i="2"/>
  <c r="W54" i="2"/>
  <c r="X54" i="2"/>
  <c r="Y54" i="2"/>
  <c r="Z54" i="2"/>
  <c r="A55" i="2"/>
  <c r="B55" i="2"/>
  <c r="D55" i="2"/>
  <c r="E55" i="2"/>
  <c r="F55" i="2"/>
  <c r="G55" i="2"/>
  <c r="H55" i="2"/>
  <c r="I55" i="2"/>
  <c r="J55" i="2"/>
  <c r="K55" i="2"/>
  <c r="N55" i="2"/>
  <c r="O55" i="2"/>
  <c r="P55" i="2"/>
  <c r="Q55" i="2"/>
  <c r="R55" i="2"/>
  <c r="AV55" i="2" s="1"/>
  <c r="S55" i="2"/>
  <c r="T55" i="2"/>
  <c r="U55" i="2"/>
  <c r="V55" i="2"/>
  <c r="W55" i="2"/>
  <c r="X55" i="2"/>
  <c r="Y55" i="2"/>
  <c r="Z55" i="2"/>
  <c r="A56" i="2"/>
  <c r="B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D57" i="2"/>
  <c r="E57" i="2"/>
  <c r="F57" i="2"/>
  <c r="G57" i="2"/>
  <c r="H57" i="2"/>
  <c r="I57" i="2"/>
  <c r="J57" i="2"/>
  <c r="K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D58" i="2"/>
  <c r="E58" i="2"/>
  <c r="F58" i="2"/>
  <c r="G58" i="2"/>
  <c r="H58" i="2"/>
  <c r="I58" i="2"/>
  <c r="J58" i="2"/>
  <c r="K58" i="2"/>
  <c r="N58" i="2"/>
  <c r="O58" i="2"/>
  <c r="P58" i="2"/>
  <c r="Q58" i="2"/>
  <c r="AU58" i="2" s="1"/>
  <c r="R58" i="2"/>
  <c r="S58" i="2"/>
  <c r="T58" i="2"/>
  <c r="U58" i="2"/>
  <c r="V58" i="2"/>
  <c r="W58" i="2"/>
  <c r="X58" i="2"/>
  <c r="Y58" i="2"/>
  <c r="Z58" i="2"/>
  <c r="A59" i="2"/>
  <c r="B59" i="2"/>
  <c r="D59" i="2"/>
  <c r="E59" i="2"/>
  <c r="F59" i="2"/>
  <c r="G59" i="2"/>
  <c r="H59" i="2"/>
  <c r="I59" i="2"/>
  <c r="J59" i="2"/>
  <c r="K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D60" i="2"/>
  <c r="E60" i="2"/>
  <c r="AX60" i="2" s="1"/>
  <c r="F60" i="2"/>
  <c r="G60" i="2"/>
  <c r="H60" i="2"/>
  <c r="I60" i="2"/>
  <c r="J60" i="2"/>
  <c r="K60" i="2"/>
  <c r="N60" i="2"/>
  <c r="O60" i="2"/>
  <c r="P60" i="2"/>
  <c r="Q60" i="2"/>
  <c r="AU60" i="2" s="1"/>
  <c r="R60" i="2"/>
  <c r="S60" i="2"/>
  <c r="T60" i="2"/>
  <c r="U60" i="2"/>
  <c r="V60" i="2"/>
  <c r="W60" i="2"/>
  <c r="X60" i="2"/>
  <c r="Y60" i="2"/>
  <c r="Z60" i="2"/>
  <c r="AW60" i="2"/>
  <c r="A61" i="2"/>
  <c r="B61" i="2"/>
  <c r="D61" i="2"/>
  <c r="E61" i="2"/>
  <c r="F61" i="2"/>
  <c r="AC61" i="2" s="1"/>
  <c r="G61" i="2"/>
  <c r="H61" i="2"/>
  <c r="I61" i="2"/>
  <c r="J61" i="2"/>
  <c r="K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D62" i="2"/>
  <c r="E62" i="2"/>
  <c r="F62" i="2"/>
  <c r="G62" i="2"/>
  <c r="H62" i="2"/>
  <c r="I62" i="2"/>
  <c r="J62" i="2"/>
  <c r="K62" i="2"/>
  <c r="N62" i="2"/>
  <c r="O62" i="2"/>
  <c r="P62" i="2"/>
  <c r="Q62" i="2"/>
  <c r="R62" i="2"/>
  <c r="AV62" i="2" s="1"/>
  <c r="S62" i="2"/>
  <c r="T62" i="2"/>
  <c r="U62" i="2"/>
  <c r="V62" i="2"/>
  <c r="W62" i="2"/>
  <c r="X62" i="2"/>
  <c r="Y62" i="2"/>
  <c r="Z62" i="2"/>
  <c r="A63" i="2"/>
  <c r="B63" i="2"/>
  <c r="D63" i="2"/>
  <c r="E63" i="2"/>
  <c r="F63" i="2"/>
  <c r="G63" i="2"/>
  <c r="AI63" i="2" s="1"/>
  <c r="H63" i="2"/>
  <c r="I63" i="2"/>
  <c r="J63" i="2"/>
  <c r="K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D64" i="2"/>
  <c r="E64" i="2"/>
  <c r="F64" i="2"/>
  <c r="G64" i="2"/>
  <c r="H64" i="2"/>
  <c r="I64" i="2"/>
  <c r="J64" i="2"/>
  <c r="K64" i="2"/>
  <c r="N64" i="2"/>
  <c r="O64" i="2"/>
  <c r="P64" i="2"/>
  <c r="Q64" i="2"/>
  <c r="AV64" i="2" s="1"/>
  <c r="R64" i="2"/>
  <c r="S64" i="2"/>
  <c r="T64" i="2"/>
  <c r="U64" i="2"/>
  <c r="V64" i="2"/>
  <c r="W64" i="2"/>
  <c r="X64" i="2"/>
  <c r="Y64" i="2"/>
  <c r="Z64" i="2"/>
  <c r="AW64" i="2"/>
  <c r="A65" i="2"/>
  <c r="B65" i="2"/>
  <c r="D65" i="2"/>
  <c r="AX65" i="2" s="1"/>
  <c r="E65" i="2"/>
  <c r="F65" i="2"/>
  <c r="G65" i="2"/>
  <c r="H65" i="2"/>
  <c r="I65" i="2"/>
  <c r="J65" i="2"/>
  <c r="K65" i="2"/>
  <c r="N65" i="2"/>
  <c r="O65" i="2"/>
  <c r="P65" i="2"/>
  <c r="AY65" i="2" s="1"/>
  <c r="Q65" i="2"/>
  <c r="R65" i="2"/>
  <c r="S65" i="2"/>
  <c r="T65" i="2"/>
  <c r="U65" i="2"/>
  <c r="V65" i="2"/>
  <c r="W65" i="2"/>
  <c r="X65" i="2"/>
  <c r="Y65" i="2"/>
  <c r="Z65" i="2"/>
  <c r="A66" i="2"/>
  <c r="B66" i="2"/>
  <c r="D66" i="2"/>
  <c r="E66" i="2"/>
  <c r="F66" i="2"/>
  <c r="G66" i="2"/>
  <c r="H66" i="2"/>
  <c r="I66" i="2"/>
  <c r="J66" i="2"/>
  <c r="K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D67" i="2"/>
  <c r="E67" i="2"/>
  <c r="F67" i="2"/>
  <c r="G67" i="2"/>
  <c r="H67" i="2"/>
  <c r="I67" i="2"/>
  <c r="J67" i="2"/>
  <c r="K67" i="2"/>
  <c r="N67" i="2"/>
  <c r="O67" i="2"/>
  <c r="P67" i="2"/>
  <c r="Q67" i="2"/>
  <c r="AU67" i="2" s="1"/>
  <c r="R67" i="2"/>
  <c r="S67" i="2"/>
  <c r="T67" i="2"/>
  <c r="U67" i="2"/>
  <c r="V67" i="2"/>
  <c r="W67" i="2"/>
  <c r="X67" i="2"/>
  <c r="Y67" i="2"/>
  <c r="Z67" i="2"/>
  <c r="A68" i="2"/>
  <c r="B68" i="2"/>
  <c r="D68" i="2"/>
  <c r="E68" i="2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D69" i="2"/>
  <c r="E69" i="2"/>
  <c r="F69" i="2"/>
  <c r="G69" i="2"/>
  <c r="H69" i="2"/>
  <c r="I69" i="2"/>
  <c r="J69" i="2"/>
  <c r="K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D70" i="2"/>
  <c r="E70" i="2"/>
  <c r="F70" i="2"/>
  <c r="AC70" i="2" s="1"/>
  <c r="G70" i="2"/>
  <c r="H70" i="2"/>
  <c r="I70" i="2"/>
  <c r="J70" i="2"/>
  <c r="K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D71" i="2"/>
  <c r="AW71" i="2" s="1"/>
  <c r="E71" i="2"/>
  <c r="F71" i="2"/>
  <c r="G71" i="2"/>
  <c r="AI71" i="2" s="1"/>
  <c r="H71" i="2"/>
  <c r="I71" i="2"/>
  <c r="J71" i="2"/>
  <c r="K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D72" i="2"/>
  <c r="AW72" i="2" s="1"/>
  <c r="E72" i="2"/>
  <c r="AX72" i="2" s="1"/>
  <c r="F72" i="2"/>
  <c r="G72" i="2"/>
  <c r="AI72" i="2" s="1"/>
  <c r="H72" i="2"/>
  <c r="I72" i="2"/>
  <c r="J72" i="2"/>
  <c r="K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D73" i="2"/>
  <c r="E73" i="2"/>
  <c r="AX73" i="2" s="1"/>
  <c r="F73" i="2"/>
  <c r="G73" i="2"/>
  <c r="H73" i="2"/>
  <c r="I73" i="2"/>
  <c r="J73" i="2"/>
  <c r="K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D74" i="2"/>
  <c r="E74" i="2"/>
  <c r="F74" i="2"/>
  <c r="G74" i="2"/>
  <c r="H74" i="2"/>
  <c r="I74" i="2"/>
  <c r="J74" i="2"/>
  <c r="K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D75" i="2"/>
  <c r="E75" i="2"/>
  <c r="F75" i="2"/>
  <c r="G75" i="2"/>
  <c r="H75" i="2"/>
  <c r="I75" i="2"/>
  <c r="J75" i="2"/>
  <c r="AG75" i="2" s="1"/>
  <c r="AH75" i="2" s="1"/>
  <c r="K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D76" i="2"/>
  <c r="E76" i="2"/>
  <c r="AC76" i="2" s="1"/>
  <c r="F76" i="2"/>
  <c r="G76" i="2"/>
  <c r="H76" i="2"/>
  <c r="I76" i="2"/>
  <c r="J76" i="2"/>
  <c r="K76" i="2"/>
  <c r="N76" i="2"/>
  <c r="O76" i="2"/>
  <c r="P76" i="2"/>
  <c r="Q76" i="2"/>
  <c r="AU76" i="2" s="1"/>
  <c r="R76" i="2"/>
  <c r="S76" i="2"/>
  <c r="T76" i="2"/>
  <c r="U76" i="2"/>
  <c r="V76" i="2"/>
  <c r="W76" i="2"/>
  <c r="X76" i="2"/>
  <c r="Y76" i="2"/>
  <c r="Z76" i="2"/>
  <c r="A77" i="2"/>
  <c r="B77" i="2"/>
  <c r="D77" i="2"/>
  <c r="E77" i="2"/>
  <c r="F77" i="2"/>
  <c r="G77" i="2"/>
  <c r="AI77" i="2" s="1"/>
  <c r="H77" i="2"/>
  <c r="I77" i="2"/>
  <c r="J77" i="2"/>
  <c r="K77" i="2"/>
  <c r="N77" i="2"/>
  <c r="O77" i="2"/>
  <c r="P77" i="2"/>
  <c r="Q77" i="2"/>
  <c r="AU77" i="2" s="1"/>
  <c r="R77" i="2"/>
  <c r="S77" i="2"/>
  <c r="T77" i="2"/>
  <c r="U77" i="2"/>
  <c r="V77" i="2"/>
  <c r="W77" i="2"/>
  <c r="X77" i="2"/>
  <c r="Y77" i="2"/>
  <c r="Z77" i="2"/>
  <c r="A78" i="2"/>
  <c r="B78" i="2"/>
  <c r="D78" i="2"/>
  <c r="E78" i="2"/>
  <c r="F78" i="2"/>
  <c r="G78" i="2"/>
  <c r="H78" i="2"/>
  <c r="I78" i="2"/>
  <c r="J78" i="2"/>
  <c r="K78" i="2"/>
  <c r="N78" i="2"/>
  <c r="O78" i="2"/>
  <c r="P78" i="2"/>
  <c r="Q78" i="2"/>
  <c r="R78" i="2"/>
  <c r="AV78" i="2" s="1"/>
  <c r="S78" i="2"/>
  <c r="T78" i="2"/>
  <c r="U78" i="2"/>
  <c r="V78" i="2"/>
  <c r="W78" i="2"/>
  <c r="X78" i="2"/>
  <c r="Y78" i="2"/>
  <c r="Z78" i="2"/>
  <c r="A79" i="2"/>
  <c r="B79" i="2"/>
  <c r="D79" i="2"/>
  <c r="E79" i="2"/>
  <c r="F79" i="2"/>
  <c r="G79" i="2"/>
  <c r="H79" i="2"/>
  <c r="I79" i="2"/>
  <c r="J79" i="2"/>
  <c r="K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D80" i="2"/>
  <c r="E80" i="2"/>
  <c r="F80" i="2"/>
  <c r="G80" i="2"/>
  <c r="H80" i="2"/>
  <c r="I80" i="2"/>
  <c r="J80" i="2"/>
  <c r="K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D81" i="2"/>
  <c r="E81" i="2"/>
  <c r="F81" i="2"/>
  <c r="G81" i="2"/>
  <c r="H81" i="2"/>
  <c r="I81" i="2"/>
  <c r="J81" i="2"/>
  <c r="K81" i="2"/>
  <c r="N81" i="2"/>
  <c r="O81" i="2"/>
  <c r="P81" i="2"/>
  <c r="Q81" i="2"/>
  <c r="R81" i="2"/>
  <c r="AV81" i="2" s="1"/>
  <c r="S81" i="2"/>
  <c r="T81" i="2"/>
  <c r="U81" i="2"/>
  <c r="V81" i="2"/>
  <c r="W81" i="2"/>
  <c r="X81" i="2"/>
  <c r="Y81" i="2"/>
  <c r="Z81" i="2"/>
  <c r="A82" i="2"/>
  <c r="B82" i="2"/>
  <c r="D82" i="2"/>
  <c r="AW82" i="2" s="1"/>
  <c r="E82" i="2"/>
  <c r="AX82" i="2" s="1"/>
  <c r="F82" i="2"/>
  <c r="G82" i="2"/>
  <c r="H82" i="2"/>
  <c r="I82" i="2"/>
  <c r="J82" i="2"/>
  <c r="K82" i="2"/>
  <c r="N82" i="2"/>
  <c r="O82" i="2"/>
  <c r="P82" i="2"/>
  <c r="Q82" i="2"/>
  <c r="AU82" i="2" s="1"/>
  <c r="R82" i="2"/>
  <c r="S82" i="2"/>
  <c r="T82" i="2"/>
  <c r="U82" i="2"/>
  <c r="V82" i="2"/>
  <c r="W82" i="2"/>
  <c r="X82" i="2"/>
  <c r="Y82" i="2"/>
  <c r="Z82" i="2"/>
  <c r="A83" i="2"/>
  <c r="B83" i="2"/>
  <c r="D83" i="2"/>
  <c r="E83" i="2"/>
  <c r="F83" i="2"/>
  <c r="G83" i="2"/>
  <c r="H83" i="2"/>
  <c r="I83" i="2"/>
  <c r="J83" i="2"/>
  <c r="K83" i="2"/>
  <c r="N83" i="2"/>
  <c r="O83" i="2"/>
  <c r="P83" i="2"/>
  <c r="Q83" i="2"/>
  <c r="R83" i="2"/>
  <c r="S83" i="2"/>
  <c r="AL83" i="2" s="1"/>
  <c r="T83" i="2"/>
  <c r="U83" i="2"/>
  <c r="V83" i="2"/>
  <c r="W83" i="2"/>
  <c r="X83" i="2"/>
  <c r="Y83" i="2"/>
  <c r="Z83" i="2"/>
  <c r="A84" i="2"/>
  <c r="B84" i="2"/>
  <c r="D84" i="2"/>
  <c r="E84" i="2"/>
  <c r="F84" i="2"/>
  <c r="G84" i="2"/>
  <c r="H84" i="2"/>
  <c r="I84" i="2"/>
  <c r="J84" i="2"/>
  <c r="K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D85" i="2"/>
  <c r="E85" i="2"/>
  <c r="F85" i="2"/>
  <c r="G85" i="2"/>
  <c r="H85" i="2"/>
  <c r="I85" i="2"/>
  <c r="J85" i="2"/>
  <c r="K85" i="2"/>
  <c r="AG85" i="2" s="1"/>
  <c r="AH85" i="2" s="1"/>
  <c r="N85" i="2"/>
  <c r="O85" i="2"/>
  <c r="P85" i="2"/>
  <c r="Q85" i="2"/>
  <c r="AU85" i="2" s="1"/>
  <c r="R85" i="2"/>
  <c r="S85" i="2"/>
  <c r="T85" i="2"/>
  <c r="U85" i="2"/>
  <c r="V85" i="2"/>
  <c r="W85" i="2"/>
  <c r="X85" i="2"/>
  <c r="Y85" i="2"/>
  <c r="Z85" i="2"/>
  <c r="A86" i="2"/>
  <c r="B86" i="2"/>
  <c r="D86" i="2"/>
  <c r="E86" i="2"/>
  <c r="F86" i="2"/>
  <c r="G86" i="2"/>
  <c r="H86" i="2"/>
  <c r="I86" i="2"/>
  <c r="J86" i="2"/>
  <c r="K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D87" i="2"/>
  <c r="E87" i="2"/>
  <c r="AY87" i="2" s="1"/>
  <c r="F87" i="2"/>
  <c r="G87" i="2"/>
  <c r="H87" i="2"/>
  <c r="I87" i="2"/>
  <c r="J87" i="2"/>
  <c r="K87" i="2"/>
  <c r="N87" i="2"/>
  <c r="O87" i="2"/>
  <c r="P87" i="2"/>
  <c r="Q87" i="2"/>
  <c r="AU87" i="2" s="1"/>
  <c r="R87" i="2"/>
  <c r="S87" i="2"/>
  <c r="T87" i="2"/>
  <c r="U87" i="2"/>
  <c r="V87" i="2"/>
  <c r="W87" i="2"/>
  <c r="X87" i="2"/>
  <c r="Y87" i="2"/>
  <c r="Z87" i="2"/>
  <c r="A88" i="2"/>
  <c r="B88" i="2"/>
  <c r="D88" i="2"/>
  <c r="E88" i="2"/>
  <c r="F88" i="2"/>
  <c r="G88" i="2"/>
  <c r="H88" i="2"/>
  <c r="I88" i="2"/>
  <c r="J88" i="2"/>
  <c r="K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D89" i="2"/>
  <c r="E89" i="2"/>
  <c r="F89" i="2"/>
  <c r="G89" i="2"/>
  <c r="AI89" i="2" s="1"/>
  <c r="H89" i="2"/>
  <c r="I89" i="2"/>
  <c r="J89" i="2"/>
  <c r="K89" i="2"/>
  <c r="AG89" i="2" s="1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D90" i="2"/>
  <c r="E90" i="2"/>
  <c r="F90" i="2"/>
  <c r="G90" i="2"/>
  <c r="AI90" i="2" s="1"/>
  <c r="H90" i="2"/>
  <c r="I90" i="2"/>
  <c r="J90" i="2"/>
  <c r="K90" i="2"/>
  <c r="N90" i="2"/>
  <c r="O90" i="2"/>
  <c r="P90" i="2"/>
  <c r="AY90" i="2" s="1"/>
  <c r="Q90" i="2"/>
  <c r="R90" i="2"/>
  <c r="AV90" i="2" s="1"/>
  <c r="S90" i="2"/>
  <c r="T90" i="2"/>
  <c r="U90" i="2"/>
  <c r="V90" i="2"/>
  <c r="W90" i="2"/>
  <c r="X90" i="2"/>
  <c r="Y90" i="2"/>
  <c r="Z90" i="2"/>
  <c r="A91" i="2"/>
  <c r="B91" i="2"/>
  <c r="D91" i="2"/>
  <c r="E91" i="2"/>
  <c r="AY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D92" i="2"/>
  <c r="E92" i="2"/>
  <c r="F92" i="2"/>
  <c r="G92" i="2"/>
  <c r="H92" i="2"/>
  <c r="I92" i="2"/>
  <c r="J92" i="2"/>
  <c r="K92" i="2"/>
  <c r="N92" i="2"/>
  <c r="O92" i="2"/>
  <c r="P92" i="2"/>
  <c r="Q92" i="2"/>
  <c r="AU92" i="2" s="1"/>
  <c r="R92" i="2"/>
  <c r="S92" i="2"/>
  <c r="T92" i="2"/>
  <c r="U92" i="2"/>
  <c r="V92" i="2"/>
  <c r="W92" i="2"/>
  <c r="X92" i="2"/>
  <c r="Y92" i="2"/>
  <c r="Z92" i="2"/>
  <c r="A93" i="2"/>
  <c r="B93" i="2"/>
  <c r="D93" i="2"/>
  <c r="E93" i="2"/>
  <c r="F93" i="2"/>
  <c r="G93" i="2"/>
  <c r="H93" i="2"/>
  <c r="I93" i="2"/>
  <c r="J93" i="2"/>
  <c r="K93" i="2"/>
  <c r="N93" i="2"/>
  <c r="O93" i="2"/>
  <c r="P93" i="2"/>
  <c r="Q93" i="2"/>
  <c r="AU93" i="2" s="1"/>
  <c r="R93" i="2"/>
  <c r="S93" i="2"/>
  <c r="T93" i="2"/>
  <c r="U93" i="2"/>
  <c r="V93" i="2"/>
  <c r="W93" i="2"/>
  <c r="X93" i="2"/>
  <c r="Y93" i="2"/>
  <c r="Z93" i="2"/>
  <c r="AY93" i="2"/>
  <c r="A94" i="2"/>
  <c r="B94" i="2"/>
  <c r="D94" i="2"/>
  <c r="E94" i="2"/>
  <c r="F94" i="2"/>
  <c r="AC94" i="2" s="1"/>
  <c r="G94" i="2"/>
  <c r="H94" i="2"/>
  <c r="I94" i="2"/>
  <c r="J94" i="2"/>
  <c r="K94" i="2"/>
  <c r="N94" i="2"/>
  <c r="O94" i="2"/>
  <c r="P94" i="2"/>
  <c r="Q94" i="2"/>
  <c r="AV94" i="2" s="1"/>
  <c r="R94" i="2"/>
  <c r="S94" i="2"/>
  <c r="T94" i="2"/>
  <c r="U94" i="2"/>
  <c r="V94" i="2"/>
  <c r="W94" i="2"/>
  <c r="X94" i="2"/>
  <c r="Y94" i="2"/>
  <c r="Z94" i="2"/>
  <c r="A95" i="2"/>
  <c r="B95" i="2"/>
  <c r="D95" i="2"/>
  <c r="E95" i="2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D96" i="2"/>
  <c r="E96" i="2"/>
  <c r="F96" i="2"/>
  <c r="G96" i="2"/>
  <c r="AI96" i="2" s="1"/>
  <c r="H96" i="2"/>
  <c r="I96" i="2"/>
  <c r="J96" i="2"/>
  <c r="K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D97" i="2"/>
  <c r="AW97" i="2" s="1"/>
  <c r="E97" i="2"/>
  <c r="F97" i="2"/>
  <c r="AC97" i="2" s="1"/>
  <c r="G97" i="2"/>
  <c r="H97" i="2"/>
  <c r="I97" i="2"/>
  <c r="J97" i="2"/>
  <c r="K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D98" i="2"/>
  <c r="E98" i="2"/>
  <c r="F98" i="2"/>
  <c r="G98" i="2"/>
  <c r="H98" i="2"/>
  <c r="I98" i="2"/>
  <c r="J98" i="2"/>
  <c r="K98" i="2"/>
  <c r="N98" i="2"/>
  <c r="O98" i="2"/>
  <c r="P98" i="2"/>
  <c r="Q98" i="2"/>
  <c r="AU98" i="2" s="1"/>
  <c r="R98" i="2"/>
  <c r="S98" i="2"/>
  <c r="T98" i="2"/>
  <c r="U98" i="2"/>
  <c r="V98" i="2"/>
  <c r="W98" i="2"/>
  <c r="X98" i="2"/>
  <c r="Y98" i="2"/>
  <c r="Z98" i="2"/>
  <c r="A99" i="2"/>
  <c r="B99" i="2"/>
  <c r="D99" i="2"/>
  <c r="E99" i="2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D100" i="2"/>
  <c r="E100" i="2"/>
  <c r="AY100" i="2" s="1"/>
  <c r="F100" i="2"/>
  <c r="G100" i="2"/>
  <c r="H100" i="2"/>
  <c r="I100" i="2"/>
  <c r="J100" i="2"/>
  <c r="K100" i="2"/>
  <c r="N100" i="2"/>
  <c r="O100" i="2"/>
  <c r="P100" i="2"/>
  <c r="Q100" i="2"/>
  <c r="R100" i="2"/>
  <c r="AW100" i="2" s="1"/>
  <c r="S100" i="2"/>
  <c r="T100" i="2"/>
  <c r="U100" i="2"/>
  <c r="V100" i="2"/>
  <c r="W100" i="2"/>
  <c r="X100" i="2"/>
  <c r="Y100" i="2"/>
  <c r="Z100" i="2"/>
  <c r="A101" i="2"/>
  <c r="B101" i="2"/>
  <c r="D101" i="2"/>
  <c r="E101" i="2"/>
  <c r="F101" i="2"/>
  <c r="AC101" i="2" s="1"/>
  <c r="G101" i="2"/>
  <c r="H101" i="2"/>
  <c r="I101" i="2"/>
  <c r="J101" i="2"/>
  <c r="K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D102" i="2"/>
  <c r="AW102" i="2" s="1"/>
  <c r="E102" i="2"/>
  <c r="F102" i="2"/>
  <c r="G102" i="2"/>
  <c r="AI102" i="2" s="1"/>
  <c r="H102" i="2"/>
  <c r="I102" i="2"/>
  <c r="J102" i="2"/>
  <c r="K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B103" i="2"/>
  <c r="D103" i="2"/>
  <c r="E103" i="2"/>
  <c r="F103" i="2"/>
  <c r="G103" i="2"/>
  <c r="H103" i="2"/>
  <c r="I103" i="2"/>
  <c r="J103" i="2"/>
  <c r="K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B104" i="2"/>
  <c r="D104" i="2"/>
  <c r="E104" i="2"/>
  <c r="F104" i="2"/>
  <c r="G104" i="2"/>
  <c r="AI104" i="2" s="1"/>
  <c r="H104" i="2"/>
  <c r="I104" i="2"/>
  <c r="J104" i="2"/>
  <c r="K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D105" i="2"/>
  <c r="E105" i="2"/>
  <c r="F105" i="2"/>
  <c r="G105" i="2"/>
  <c r="AI105" i="2" s="1"/>
  <c r="H105" i="2"/>
  <c r="I105" i="2"/>
  <c r="J105" i="2"/>
  <c r="K105" i="2"/>
  <c r="N105" i="2"/>
  <c r="O105" i="2"/>
  <c r="P105" i="2"/>
  <c r="Q105" i="2"/>
  <c r="R105" i="2"/>
  <c r="AV105" i="2" s="1"/>
  <c r="S105" i="2"/>
  <c r="T105" i="2"/>
  <c r="U105" i="2"/>
  <c r="V105" i="2"/>
  <c r="W105" i="2"/>
  <c r="X105" i="2"/>
  <c r="Y105" i="2"/>
  <c r="Z105" i="2"/>
  <c r="AW105" i="2"/>
  <c r="A106" i="2"/>
  <c r="B106" i="2"/>
  <c r="D106" i="2"/>
  <c r="E106" i="2"/>
  <c r="F106" i="2"/>
  <c r="AC106" i="2" s="1"/>
  <c r="G106" i="2"/>
  <c r="H106" i="2"/>
  <c r="I106" i="2"/>
  <c r="J106" i="2"/>
  <c r="K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W106" i="2"/>
  <c r="A107" i="2"/>
  <c r="B107" i="2"/>
  <c r="D107" i="2"/>
  <c r="E107" i="2"/>
  <c r="F107" i="2"/>
  <c r="AC107" i="2" s="1"/>
  <c r="G107" i="2"/>
  <c r="H107" i="2"/>
  <c r="I107" i="2"/>
  <c r="J107" i="2"/>
  <c r="K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D108" i="2"/>
  <c r="E108" i="2"/>
  <c r="F108" i="2"/>
  <c r="G108" i="2"/>
  <c r="H108" i="2"/>
  <c r="I108" i="2"/>
  <c r="J108" i="2"/>
  <c r="AG108" i="2" s="1"/>
  <c r="K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B109" i="2"/>
  <c r="D109" i="2"/>
  <c r="E109" i="2"/>
  <c r="F109" i="2"/>
  <c r="G109" i="2"/>
  <c r="AI109" i="2" s="1"/>
  <c r="H109" i="2"/>
  <c r="I109" i="2"/>
  <c r="J109" i="2"/>
  <c r="K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B110" i="2"/>
  <c r="D110" i="2"/>
  <c r="E110" i="2"/>
  <c r="F110" i="2"/>
  <c r="G110" i="2"/>
  <c r="H110" i="2"/>
  <c r="I110" i="2"/>
  <c r="J110" i="2"/>
  <c r="K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B111" i="2"/>
  <c r="D111" i="2"/>
  <c r="E111" i="2"/>
  <c r="F111" i="2"/>
  <c r="G111" i="2"/>
  <c r="H111" i="2"/>
  <c r="I111" i="2"/>
  <c r="J111" i="2"/>
  <c r="K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B112" i="2"/>
  <c r="D112" i="2"/>
  <c r="E112" i="2"/>
  <c r="F112" i="2"/>
  <c r="G112" i="2"/>
  <c r="AI112" i="2" s="1"/>
  <c r="H112" i="2"/>
  <c r="I112" i="2"/>
  <c r="J112" i="2"/>
  <c r="K112" i="2"/>
  <c r="N112" i="2"/>
  <c r="O112" i="2"/>
  <c r="P112" i="2"/>
  <c r="Q112" i="2"/>
  <c r="AU112" i="2" s="1"/>
  <c r="R112" i="2"/>
  <c r="S112" i="2"/>
  <c r="T112" i="2"/>
  <c r="U112" i="2"/>
  <c r="V112" i="2"/>
  <c r="W112" i="2"/>
  <c r="X112" i="2"/>
  <c r="Y112" i="2"/>
  <c r="Z112" i="2"/>
  <c r="A113" i="2"/>
  <c r="B113" i="2"/>
  <c r="D113" i="2"/>
  <c r="E113" i="2"/>
  <c r="F113" i="2"/>
  <c r="AC113" i="2" s="1"/>
  <c r="G113" i="2"/>
  <c r="H113" i="2"/>
  <c r="I113" i="2"/>
  <c r="J113" i="2"/>
  <c r="K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X113" i="2"/>
  <c r="A114" i="2"/>
  <c r="B114" i="2"/>
  <c r="D114" i="2"/>
  <c r="E114" i="2"/>
  <c r="F114" i="2"/>
  <c r="G114" i="2"/>
  <c r="H114" i="2"/>
  <c r="I114" i="2"/>
  <c r="J114" i="2"/>
  <c r="K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W114" i="2"/>
  <c r="A115" i="2"/>
  <c r="B115" i="2"/>
  <c r="D115" i="2"/>
  <c r="E115" i="2"/>
  <c r="F115" i="2"/>
  <c r="AC115" i="2" s="1"/>
  <c r="G115" i="2"/>
  <c r="H115" i="2"/>
  <c r="I115" i="2"/>
  <c r="J115" i="2"/>
  <c r="K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D116" i="2"/>
  <c r="E116" i="2"/>
  <c r="F116" i="2"/>
  <c r="G116" i="2"/>
  <c r="H116" i="2"/>
  <c r="I116" i="2"/>
  <c r="J116" i="2"/>
  <c r="K116" i="2"/>
  <c r="N116" i="2"/>
  <c r="O116" i="2"/>
  <c r="P116" i="2"/>
  <c r="Q116" i="2"/>
  <c r="AU116" i="2" s="1"/>
  <c r="R116" i="2"/>
  <c r="S116" i="2"/>
  <c r="T116" i="2"/>
  <c r="U116" i="2"/>
  <c r="V116" i="2"/>
  <c r="W116" i="2"/>
  <c r="X116" i="2"/>
  <c r="Y116" i="2"/>
  <c r="Z116" i="2"/>
  <c r="A117" i="2"/>
  <c r="B117" i="2"/>
  <c r="D117" i="2"/>
  <c r="AX117" i="2" s="1"/>
  <c r="E117" i="2"/>
  <c r="F117" i="2"/>
  <c r="AC117" i="2" s="1"/>
  <c r="G117" i="2"/>
  <c r="H117" i="2"/>
  <c r="I117" i="2"/>
  <c r="J117" i="2"/>
  <c r="K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B118" i="2"/>
  <c r="D118" i="2"/>
  <c r="E118" i="2"/>
  <c r="F118" i="2"/>
  <c r="G118" i="2"/>
  <c r="H118" i="2"/>
  <c r="I118" i="2"/>
  <c r="J118" i="2"/>
  <c r="K118" i="2"/>
  <c r="AG118" i="2" s="1"/>
  <c r="AH118" i="2" s="1"/>
  <c r="N118" i="2"/>
  <c r="O118" i="2"/>
  <c r="P118" i="2"/>
  <c r="Q118" i="2"/>
  <c r="AU118" i="2" s="1"/>
  <c r="R118" i="2"/>
  <c r="S118" i="2"/>
  <c r="T118" i="2"/>
  <c r="U118" i="2"/>
  <c r="V118" i="2"/>
  <c r="W118" i="2"/>
  <c r="X118" i="2"/>
  <c r="Y118" i="2"/>
  <c r="AM118" i="2" s="1"/>
  <c r="Z118" i="2"/>
  <c r="A119" i="2"/>
  <c r="B119" i="2"/>
  <c r="D119" i="2"/>
  <c r="E119" i="2"/>
  <c r="F119" i="2"/>
  <c r="G119" i="2"/>
  <c r="H119" i="2"/>
  <c r="I119" i="2"/>
  <c r="J119" i="2"/>
  <c r="K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D120" i="2"/>
  <c r="E120" i="2"/>
  <c r="F120" i="2"/>
  <c r="G120" i="2"/>
  <c r="AI120" i="2" s="1"/>
  <c r="H120" i="2"/>
  <c r="I120" i="2"/>
  <c r="J120" i="2"/>
  <c r="K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B121" i="2"/>
  <c r="D121" i="2"/>
  <c r="AW121" i="2" s="1"/>
  <c r="E121" i="2"/>
  <c r="F121" i="2"/>
  <c r="G121" i="2"/>
  <c r="H121" i="2"/>
  <c r="I121" i="2"/>
  <c r="J121" i="2"/>
  <c r="K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B122" i="2"/>
  <c r="D122" i="2"/>
  <c r="E122" i="2"/>
  <c r="F122" i="2"/>
  <c r="G122" i="2"/>
  <c r="H122" i="2"/>
  <c r="I122" i="2"/>
  <c r="J122" i="2"/>
  <c r="K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B123" i="2"/>
  <c r="D123" i="2"/>
  <c r="E123" i="2"/>
  <c r="F123" i="2"/>
  <c r="G123" i="2"/>
  <c r="H123" i="2"/>
  <c r="I123" i="2"/>
  <c r="J123" i="2"/>
  <c r="K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D124" i="2"/>
  <c r="E124" i="2"/>
  <c r="F124" i="2"/>
  <c r="G124" i="2"/>
  <c r="H124" i="2"/>
  <c r="I124" i="2"/>
  <c r="J124" i="2"/>
  <c r="K124" i="2"/>
  <c r="N124" i="2"/>
  <c r="O124" i="2"/>
  <c r="P124" i="2"/>
  <c r="Q124" i="2"/>
  <c r="AU124" i="2" s="1"/>
  <c r="R124" i="2"/>
  <c r="S124" i="2"/>
  <c r="T124" i="2"/>
  <c r="U124" i="2"/>
  <c r="V124" i="2"/>
  <c r="W124" i="2"/>
  <c r="X124" i="2"/>
  <c r="Y124" i="2"/>
  <c r="Z124" i="2"/>
  <c r="A125" i="2"/>
  <c r="B125" i="2"/>
  <c r="D125" i="2"/>
  <c r="E125" i="2"/>
  <c r="F125" i="2"/>
  <c r="G125" i="2"/>
  <c r="H125" i="2"/>
  <c r="I125" i="2"/>
  <c r="J125" i="2"/>
  <c r="K125" i="2"/>
  <c r="N125" i="2"/>
  <c r="O125" i="2"/>
  <c r="P125" i="2"/>
  <c r="Q125" i="2"/>
  <c r="AU125" i="2" s="1"/>
  <c r="R125" i="2"/>
  <c r="S125" i="2"/>
  <c r="T125" i="2"/>
  <c r="U125" i="2"/>
  <c r="V125" i="2"/>
  <c r="W125" i="2"/>
  <c r="X125" i="2"/>
  <c r="Y125" i="2"/>
  <c r="Z125" i="2"/>
  <c r="A126" i="2"/>
  <c r="B126" i="2"/>
  <c r="D126" i="2"/>
  <c r="E126" i="2"/>
  <c r="AX126" i="2" s="1"/>
  <c r="F126" i="2"/>
  <c r="AC126" i="2" s="1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D127" i="2"/>
  <c r="E127" i="2"/>
  <c r="AX127" i="2" s="1"/>
  <c r="F127" i="2"/>
  <c r="G127" i="2"/>
  <c r="H127" i="2"/>
  <c r="I127" i="2"/>
  <c r="J127" i="2"/>
  <c r="K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D128" i="2"/>
  <c r="AX128" i="2" s="1"/>
  <c r="E128" i="2"/>
  <c r="F128" i="2"/>
  <c r="G128" i="2"/>
  <c r="H128" i="2"/>
  <c r="I128" i="2"/>
  <c r="J128" i="2"/>
  <c r="K128" i="2"/>
  <c r="N128" i="2"/>
  <c r="O128" i="2"/>
  <c r="P128" i="2"/>
  <c r="AY128" i="2" s="1"/>
  <c r="Q128" i="2"/>
  <c r="R128" i="2"/>
  <c r="AV128" i="2" s="1"/>
  <c r="S128" i="2"/>
  <c r="T128" i="2"/>
  <c r="AL128" i="2" s="1"/>
  <c r="U128" i="2"/>
  <c r="V128" i="2"/>
  <c r="W128" i="2"/>
  <c r="X128" i="2"/>
  <c r="Y128" i="2"/>
  <c r="Z128" i="2"/>
  <c r="AM128" i="2" s="1"/>
  <c r="A129" i="2"/>
  <c r="B129" i="2"/>
  <c r="D129" i="2"/>
  <c r="E129" i="2"/>
  <c r="F129" i="2"/>
  <c r="G129" i="2"/>
  <c r="H129" i="2"/>
  <c r="I129" i="2"/>
  <c r="J129" i="2"/>
  <c r="K129" i="2"/>
  <c r="N129" i="2"/>
  <c r="O129" i="2"/>
  <c r="P129" i="2"/>
  <c r="Q129" i="2"/>
  <c r="AU129" i="2" s="1"/>
  <c r="R129" i="2"/>
  <c r="S129" i="2"/>
  <c r="T129" i="2"/>
  <c r="U129" i="2"/>
  <c r="V129" i="2"/>
  <c r="W129" i="2"/>
  <c r="X129" i="2"/>
  <c r="Y129" i="2"/>
  <c r="Z129" i="2"/>
  <c r="A130" i="2"/>
  <c r="B130" i="2"/>
  <c r="D130" i="2"/>
  <c r="E130" i="2"/>
  <c r="F130" i="2"/>
  <c r="G130" i="2"/>
  <c r="H130" i="2"/>
  <c r="I130" i="2"/>
  <c r="J130" i="2"/>
  <c r="K130" i="2"/>
  <c r="N130" i="2"/>
  <c r="O130" i="2"/>
  <c r="P130" i="2"/>
  <c r="Q130" i="2"/>
  <c r="R130" i="2"/>
  <c r="AV130" i="2" s="1"/>
  <c r="S130" i="2"/>
  <c r="T130" i="2"/>
  <c r="U130" i="2"/>
  <c r="V130" i="2"/>
  <c r="W130" i="2"/>
  <c r="X130" i="2"/>
  <c r="Y130" i="2"/>
  <c r="Z130" i="2"/>
  <c r="A131" i="2"/>
  <c r="B131" i="2"/>
  <c r="D131" i="2"/>
  <c r="E131" i="2"/>
  <c r="AC131" i="2" s="1"/>
  <c r="F131" i="2"/>
  <c r="G131" i="2"/>
  <c r="H131" i="2"/>
  <c r="I131" i="2"/>
  <c r="J131" i="2"/>
  <c r="K131" i="2"/>
  <c r="N131" i="2"/>
  <c r="O131" i="2"/>
  <c r="P131" i="2"/>
  <c r="Q131" i="2"/>
  <c r="AU131" i="2" s="1"/>
  <c r="R131" i="2"/>
  <c r="S131" i="2"/>
  <c r="T131" i="2"/>
  <c r="U131" i="2"/>
  <c r="V131" i="2"/>
  <c r="W131" i="2"/>
  <c r="X131" i="2"/>
  <c r="Y131" i="2"/>
  <c r="Z131" i="2"/>
  <c r="AG131" i="2"/>
  <c r="AH131" i="2" s="1"/>
  <c r="A132" i="2"/>
  <c r="B132" i="2"/>
  <c r="D132" i="2"/>
  <c r="E132" i="2"/>
  <c r="AC132" i="2" s="1"/>
  <c r="F132" i="2"/>
  <c r="G132" i="2"/>
  <c r="H132" i="2"/>
  <c r="I132" i="2"/>
  <c r="J132" i="2"/>
  <c r="K132" i="2"/>
  <c r="N132" i="2"/>
  <c r="O132" i="2"/>
  <c r="P132" i="2"/>
  <c r="Q132" i="2"/>
  <c r="AU132" i="2" s="1"/>
  <c r="R132" i="2"/>
  <c r="S132" i="2"/>
  <c r="T132" i="2"/>
  <c r="U132" i="2"/>
  <c r="V132" i="2"/>
  <c r="W132" i="2"/>
  <c r="X132" i="2"/>
  <c r="Y132" i="2"/>
  <c r="Z132" i="2"/>
  <c r="A133" i="2"/>
  <c r="B133" i="2"/>
  <c r="D133" i="2"/>
  <c r="AI133" i="2" s="1"/>
  <c r="E133" i="2"/>
  <c r="F133" i="2"/>
  <c r="G133" i="2"/>
  <c r="H133" i="2"/>
  <c r="I133" i="2"/>
  <c r="J133" i="2"/>
  <c r="K133" i="2"/>
  <c r="N133" i="2"/>
  <c r="O133" i="2"/>
  <c r="P133" i="2"/>
  <c r="Q133" i="2"/>
  <c r="R133" i="2"/>
  <c r="AV133" i="2" s="1"/>
  <c r="S133" i="2"/>
  <c r="T133" i="2"/>
  <c r="U133" i="2"/>
  <c r="V133" i="2"/>
  <c r="W133" i="2"/>
  <c r="X133" i="2"/>
  <c r="Y133" i="2"/>
  <c r="Z133" i="2"/>
  <c r="A134" i="2"/>
  <c r="B134" i="2"/>
  <c r="D134" i="2"/>
  <c r="E134" i="2"/>
  <c r="AX134" i="2" s="1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B135" i="2"/>
  <c r="D135" i="2"/>
  <c r="E135" i="2"/>
  <c r="F135" i="2"/>
  <c r="G135" i="2"/>
  <c r="H135" i="2"/>
  <c r="I135" i="2"/>
  <c r="J135" i="2"/>
  <c r="AG135" i="2" s="1"/>
  <c r="K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B136" i="2"/>
  <c r="D136" i="2"/>
  <c r="E136" i="2"/>
  <c r="F136" i="2"/>
  <c r="G136" i="2"/>
  <c r="H136" i="2"/>
  <c r="I136" i="2"/>
  <c r="J136" i="2"/>
  <c r="AG136" i="2" s="1"/>
  <c r="AH136" i="2" s="1"/>
  <c r="K136" i="2"/>
  <c r="N136" i="2"/>
  <c r="O136" i="2"/>
  <c r="P136" i="2"/>
  <c r="Q136" i="2"/>
  <c r="R136" i="2"/>
  <c r="AW136" i="2" s="1"/>
  <c r="S136" i="2"/>
  <c r="T136" i="2"/>
  <c r="U136" i="2"/>
  <c r="V136" i="2"/>
  <c r="W136" i="2"/>
  <c r="X136" i="2"/>
  <c r="Y136" i="2"/>
  <c r="Z136" i="2"/>
  <c r="A137" i="2"/>
  <c r="B137" i="2"/>
  <c r="D137" i="2"/>
  <c r="E137" i="2"/>
  <c r="F137" i="2"/>
  <c r="AC137" i="2" s="1"/>
  <c r="G137" i="2"/>
  <c r="H137" i="2"/>
  <c r="I137" i="2"/>
  <c r="J137" i="2"/>
  <c r="K137" i="2"/>
  <c r="N137" i="2"/>
  <c r="O137" i="2"/>
  <c r="P137" i="2"/>
  <c r="Q137" i="2"/>
  <c r="AV137" i="2" s="1"/>
  <c r="R137" i="2"/>
  <c r="S137" i="2"/>
  <c r="T137" i="2"/>
  <c r="U137" i="2"/>
  <c r="V137" i="2"/>
  <c r="W137" i="2"/>
  <c r="X137" i="2"/>
  <c r="Y137" i="2"/>
  <c r="Z137" i="2"/>
  <c r="A138" i="2"/>
  <c r="B138" i="2"/>
  <c r="D138" i="2"/>
  <c r="E138" i="2"/>
  <c r="AY138" i="2" s="1"/>
  <c r="F138" i="2"/>
  <c r="G138" i="2"/>
  <c r="AI138" i="2" s="1"/>
  <c r="H138" i="2"/>
  <c r="I138" i="2"/>
  <c r="J138" i="2"/>
  <c r="K138" i="2"/>
  <c r="N138" i="2"/>
  <c r="O138" i="2"/>
  <c r="P138" i="2"/>
  <c r="Q138" i="2"/>
  <c r="AV138" i="2" s="1"/>
  <c r="R138" i="2"/>
  <c r="S138" i="2"/>
  <c r="T138" i="2"/>
  <c r="U138" i="2"/>
  <c r="V138" i="2"/>
  <c r="W138" i="2"/>
  <c r="X138" i="2"/>
  <c r="Y138" i="2"/>
  <c r="Z138" i="2"/>
  <c r="AW138" i="2"/>
  <c r="AX138" i="2"/>
  <c r="A139" i="2"/>
  <c r="B139" i="2"/>
  <c r="D139" i="2"/>
  <c r="E139" i="2"/>
  <c r="F139" i="2"/>
  <c r="G139" i="2"/>
  <c r="H139" i="2"/>
  <c r="I139" i="2"/>
  <c r="J139" i="2"/>
  <c r="K139" i="2"/>
  <c r="N139" i="2"/>
  <c r="O139" i="2"/>
  <c r="P139" i="2"/>
  <c r="Q139" i="2"/>
  <c r="R139" i="2"/>
  <c r="S139" i="2"/>
  <c r="T139" i="2"/>
  <c r="U139" i="2"/>
  <c r="V139" i="2"/>
  <c r="W139" i="2"/>
  <c r="AM139" i="2" s="1"/>
  <c r="X139" i="2"/>
  <c r="Y139" i="2"/>
  <c r="Z139" i="2"/>
  <c r="A140" i="2"/>
  <c r="B140" i="2"/>
  <c r="D140" i="2"/>
  <c r="E140" i="2"/>
  <c r="F140" i="2"/>
  <c r="G140" i="2"/>
  <c r="H140" i="2"/>
  <c r="I140" i="2"/>
  <c r="J140" i="2"/>
  <c r="K140" i="2"/>
  <c r="N140" i="2"/>
  <c r="O140" i="2"/>
  <c r="P140" i="2"/>
  <c r="Q140" i="2"/>
  <c r="R140" i="2"/>
  <c r="S140" i="2"/>
  <c r="T140" i="2"/>
  <c r="U140" i="2"/>
  <c r="V140" i="2"/>
  <c r="W140" i="2"/>
  <c r="X140" i="2"/>
  <c r="AM140" i="2" s="1"/>
  <c r="Y140" i="2"/>
  <c r="Z140" i="2"/>
  <c r="AW140" i="2"/>
  <c r="A141" i="2"/>
  <c r="B141" i="2"/>
  <c r="D141" i="2"/>
  <c r="E141" i="2"/>
  <c r="AX141" i="2" s="1"/>
  <c r="F141" i="2"/>
  <c r="G141" i="2"/>
  <c r="H141" i="2"/>
  <c r="I141" i="2"/>
  <c r="J141" i="2"/>
  <c r="K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B142" i="2"/>
  <c r="D142" i="2"/>
  <c r="E142" i="2"/>
  <c r="F142" i="2"/>
  <c r="G142" i="2"/>
  <c r="H142" i="2"/>
  <c r="I142" i="2"/>
  <c r="J142" i="2"/>
  <c r="K142" i="2"/>
  <c r="N142" i="2"/>
  <c r="O142" i="2"/>
  <c r="P142" i="2"/>
  <c r="AY142" i="2" s="1"/>
  <c r="Q142" i="2"/>
  <c r="R142" i="2"/>
  <c r="AV142" i="2" s="1"/>
  <c r="S142" i="2"/>
  <c r="T142" i="2"/>
  <c r="U142" i="2"/>
  <c r="V142" i="2"/>
  <c r="W142" i="2"/>
  <c r="X142" i="2"/>
  <c r="Y142" i="2"/>
  <c r="Z142" i="2"/>
  <c r="A143" i="2"/>
  <c r="B143" i="2"/>
  <c r="D143" i="2"/>
  <c r="E143" i="2"/>
  <c r="F143" i="2"/>
  <c r="G143" i="2"/>
  <c r="H143" i="2"/>
  <c r="I143" i="2"/>
  <c r="J143" i="2"/>
  <c r="K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B144" i="2"/>
  <c r="D144" i="2"/>
  <c r="E144" i="2"/>
  <c r="F144" i="2"/>
  <c r="G144" i="2"/>
  <c r="H144" i="2"/>
  <c r="I144" i="2"/>
  <c r="J144" i="2"/>
  <c r="K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B145" i="2"/>
  <c r="D145" i="2"/>
  <c r="E145" i="2"/>
  <c r="F145" i="2"/>
  <c r="G145" i="2"/>
  <c r="H145" i="2"/>
  <c r="I145" i="2"/>
  <c r="J145" i="2"/>
  <c r="K145" i="2"/>
  <c r="N145" i="2"/>
  <c r="O145" i="2"/>
  <c r="P145" i="2"/>
  <c r="Q145" i="2"/>
  <c r="AV145" i="2" s="1"/>
  <c r="R145" i="2"/>
  <c r="S145" i="2"/>
  <c r="T145" i="2"/>
  <c r="U145" i="2"/>
  <c r="V145" i="2"/>
  <c r="W145" i="2"/>
  <c r="X145" i="2"/>
  <c r="Y145" i="2"/>
  <c r="Z145" i="2"/>
  <c r="A146" i="2"/>
  <c r="B146" i="2"/>
  <c r="D146" i="2"/>
  <c r="E146" i="2"/>
  <c r="F146" i="2"/>
  <c r="G146" i="2"/>
  <c r="AI146" i="2" s="1"/>
  <c r="H146" i="2"/>
  <c r="I146" i="2"/>
  <c r="J146" i="2"/>
  <c r="K146" i="2"/>
  <c r="N146" i="2"/>
  <c r="O146" i="2"/>
  <c r="P146" i="2"/>
  <c r="Q146" i="2"/>
  <c r="AV146" i="2" s="1"/>
  <c r="R146" i="2"/>
  <c r="S146" i="2"/>
  <c r="T146" i="2"/>
  <c r="U146" i="2"/>
  <c r="V146" i="2"/>
  <c r="W146" i="2"/>
  <c r="X146" i="2"/>
  <c r="Y146" i="2"/>
  <c r="Z146" i="2"/>
  <c r="AW146" i="2"/>
  <c r="A147" i="2"/>
  <c r="B147" i="2"/>
  <c r="D147" i="2"/>
  <c r="E147" i="2"/>
  <c r="AC147" i="2" s="1"/>
  <c r="F147" i="2"/>
  <c r="G147" i="2"/>
  <c r="H147" i="2"/>
  <c r="I147" i="2"/>
  <c r="J147" i="2"/>
  <c r="K147" i="2"/>
  <c r="N147" i="2"/>
  <c r="O147" i="2"/>
  <c r="P147" i="2"/>
  <c r="Q147" i="2"/>
  <c r="R147" i="2"/>
  <c r="S147" i="2"/>
  <c r="AL147" i="2" s="1"/>
  <c r="T147" i="2"/>
  <c r="U147" i="2"/>
  <c r="V147" i="2"/>
  <c r="W147" i="2"/>
  <c r="X147" i="2"/>
  <c r="Y147" i="2"/>
  <c r="Z147" i="2"/>
  <c r="A148" i="2"/>
  <c r="B148" i="2"/>
  <c r="D148" i="2"/>
  <c r="E148" i="2"/>
  <c r="F148" i="2"/>
  <c r="G148" i="2"/>
  <c r="H148" i="2"/>
  <c r="I148" i="2"/>
  <c r="J148" i="2"/>
  <c r="K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D149" i="2"/>
  <c r="E149" i="2"/>
  <c r="F149" i="2"/>
  <c r="G149" i="2"/>
  <c r="H149" i="2"/>
  <c r="I149" i="2"/>
  <c r="J149" i="2"/>
  <c r="K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B150" i="2"/>
  <c r="D150" i="2"/>
  <c r="E150" i="2"/>
  <c r="AX150" i="2" s="1"/>
  <c r="F150" i="2"/>
  <c r="AC150" i="2" s="1"/>
  <c r="G150" i="2"/>
  <c r="H150" i="2"/>
  <c r="I150" i="2"/>
  <c r="J150" i="2"/>
  <c r="K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B151" i="2"/>
  <c r="D151" i="2"/>
  <c r="E151" i="2"/>
  <c r="F151" i="2"/>
  <c r="G151" i="2"/>
  <c r="H151" i="2"/>
  <c r="I151" i="2"/>
  <c r="J151" i="2"/>
  <c r="K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B152" i="2"/>
  <c r="D152" i="2"/>
  <c r="E152" i="2"/>
  <c r="F152" i="2"/>
  <c r="G152" i="2"/>
  <c r="AI152" i="2" s="1"/>
  <c r="H152" i="2"/>
  <c r="I152" i="2"/>
  <c r="J152" i="2"/>
  <c r="K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D153" i="2"/>
  <c r="E153" i="2"/>
  <c r="F153" i="2"/>
  <c r="G153" i="2"/>
  <c r="H153" i="2"/>
  <c r="I153" i="2"/>
  <c r="J153" i="2"/>
  <c r="K153" i="2"/>
  <c r="N153" i="2"/>
  <c r="O153" i="2"/>
  <c r="P153" i="2"/>
  <c r="Q153" i="2"/>
  <c r="AU153" i="2" s="1"/>
  <c r="R153" i="2"/>
  <c r="AV153" i="2" s="1"/>
  <c r="S153" i="2"/>
  <c r="T153" i="2"/>
  <c r="U153" i="2"/>
  <c r="V153" i="2"/>
  <c r="W153" i="2"/>
  <c r="X153" i="2"/>
  <c r="Y153" i="2"/>
  <c r="Z153" i="2"/>
  <c r="A154" i="2"/>
  <c r="B154" i="2"/>
  <c r="D154" i="2"/>
  <c r="E154" i="2"/>
  <c r="F154" i="2"/>
  <c r="G154" i="2"/>
  <c r="H154" i="2"/>
  <c r="I154" i="2"/>
  <c r="J154" i="2"/>
  <c r="K154" i="2"/>
  <c r="N154" i="2"/>
  <c r="O154" i="2"/>
  <c r="P154" i="2"/>
  <c r="Q154" i="2"/>
  <c r="R154" i="2"/>
  <c r="AW154" i="2" s="1"/>
  <c r="S154" i="2"/>
  <c r="T154" i="2"/>
  <c r="U154" i="2"/>
  <c r="V154" i="2"/>
  <c r="W154" i="2"/>
  <c r="X154" i="2"/>
  <c r="Y154" i="2"/>
  <c r="Z154" i="2"/>
  <c r="A155" i="2"/>
  <c r="B155" i="2"/>
  <c r="D155" i="2"/>
  <c r="E155" i="2"/>
  <c r="F155" i="2"/>
  <c r="G155" i="2"/>
  <c r="H155" i="2"/>
  <c r="I155" i="2"/>
  <c r="J155" i="2"/>
  <c r="K155" i="2"/>
  <c r="N155" i="2"/>
  <c r="O155" i="2"/>
  <c r="P155" i="2"/>
  <c r="Q155" i="2"/>
  <c r="R155" i="2"/>
  <c r="AV155" i="2" s="1"/>
  <c r="S155" i="2"/>
  <c r="T155" i="2"/>
  <c r="U155" i="2"/>
  <c r="V155" i="2"/>
  <c r="W155" i="2"/>
  <c r="X155" i="2"/>
  <c r="Y155" i="2"/>
  <c r="Z155" i="2"/>
  <c r="A156" i="2"/>
  <c r="B156" i="2"/>
  <c r="D156" i="2"/>
  <c r="E156" i="2"/>
  <c r="F156" i="2"/>
  <c r="G156" i="2"/>
  <c r="H156" i="2"/>
  <c r="I156" i="2"/>
  <c r="J156" i="2"/>
  <c r="K156" i="2"/>
  <c r="AG156" i="2" s="1"/>
  <c r="AH156" i="2" s="1"/>
  <c r="N156" i="2"/>
  <c r="O156" i="2"/>
  <c r="P156" i="2"/>
  <c r="Q156" i="2"/>
  <c r="AU156" i="2" s="1"/>
  <c r="R156" i="2"/>
  <c r="S156" i="2"/>
  <c r="T156" i="2"/>
  <c r="U156" i="2"/>
  <c r="V156" i="2"/>
  <c r="W156" i="2"/>
  <c r="X156" i="2"/>
  <c r="Y156" i="2"/>
  <c r="Z156" i="2"/>
  <c r="A157" i="2"/>
  <c r="B157" i="2"/>
  <c r="D157" i="2"/>
  <c r="E157" i="2"/>
  <c r="F157" i="2"/>
  <c r="G157" i="2"/>
  <c r="H157" i="2"/>
  <c r="I157" i="2"/>
  <c r="J157" i="2"/>
  <c r="K157" i="2"/>
  <c r="N157" i="2"/>
  <c r="O157" i="2"/>
  <c r="P157" i="2"/>
  <c r="Q157" i="2"/>
  <c r="R157" i="2"/>
  <c r="AV157" i="2" s="1"/>
  <c r="S157" i="2"/>
  <c r="T157" i="2"/>
  <c r="U157" i="2"/>
  <c r="V157" i="2"/>
  <c r="W157" i="2"/>
  <c r="X157" i="2"/>
  <c r="Y157" i="2"/>
  <c r="Z157" i="2"/>
  <c r="A158" i="2"/>
  <c r="B158" i="2"/>
  <c r="D158" i="2"/>
  <c r="AI158" i="2" s="1"/>
  <c r="E158" i="2"/>
  <c r="F158" i="2"/>
  <c r="G158" i="2"/>
  <c r="H158" i="2"/>
  <c r="I158" i="2"/>
  <c r="J158" i="2"/>
  <c r="K158" i="2"/>
  <c r="N158" i="2"/>
  <c r="O158" i="2"/>
  <c r="P158" i="2"/>
  <c r="Q158" i="2"/>
  <c r="R158" i="2"/>
  <c r="AV158" i="2" s="1"/>
  <c r="S158" i="2"/>
  <c r="T158" i="2"/>
  <c r="U158" i="2"/>
  <c r="V158" i="2"/>
  <c r="W158" i="2"/>
  <c r="X158" i="2"/>
  <c r="Y158" i="2"/>
  <c r="Z158" i="2"/>
  <c r="A159" i="2"/>
  <c r="B159" i="2"/>
  <c r="D159" i="2"/>
  <c r="E159" i="2"/>
  <c r="F159" i="2"/>
  <c r="G159" i="2"/>
  <c r="H159" i="2"/>
  <c r="I159" i="2"/>
  <c r="J159" i="2"/>
  <c r="K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B160" i="2"/>
  <c r="D160" i="2"/>
  <c r="E160" i="2"/>
  <c r="F160" i="2"/>
  <c r="G160" i="2"/>
  <c r="H160" i="2"/>
  <c r="I160" i="2"/>
  <c r="J160" i="2"/>
  <c r="AG160" i="2" s="1"/>
  <c r="AH160" i="2" s="1"/>
  <c r="K160" i="2"/>
  <c r="N160" i="2"/>
  <c r="O160" i="2"/>
  <c r="P160" i="2"/>
  <c r="Q160" i="2"/>
  <c r="AU160" i="2" s="1"/>
  <c r="R160" i="2"/>
  <c r="S160" i="2"/>
  <c r="T160" i="2"/>
  <c r="U160" i="2"/>
  <c r="V160" i="2"/>
  <c r="W160" i="2"/>
  <c r="X160" i="2"/>
  <c r="Y160" i="2"/>
  <c r="Z160" i="2"/>
  <c r="A161" i="2"/>
  <c r="B161" i="2"/>
  <c r="D161" i="2"/>
  <c r="E161" i="2"/>
  <c r="F161" i="2"/>
  <c r="G161" i="2"/>
  <c r="H161" i="2"/>
  <c r="I161" i="2"/>
  <c r="J161" i="2"/>
  <c r="AG161" i="2" s="1"/>
  <c r="AH161" i="2" s="1"/>
  <c r="K161" i="2"/>
  <c r="N161" i="2"/>
  <c r="O161" i="2"/>
  <c r="P161" i="2"/>
  <c r="Q161" i="2"/>
  <c r="R161" i="2"/>
  <c r="AV161" i="2" s="1"/>
  <c r="S161" i="2"/>
  <c r="T161" i="2"/>
  <c r="U161" i="2"/>
  <c r="V161" i="2"/>
  <c r="W161" i="2"/>
  <c r="X161" i="2"/>
  <c r="Y161" i="2"/>
  <c r="Z161" i="2"/>
  <c r="A162" i="2"/>
  <c r="B162" i="2"/>
  <c r="D162" i="2"/>
  <c r="E162" i="2"/>
  <c r="F162" i="2"/>
  <c r="G162" i="2"/>
  <c r="H162" i="2"/>
  <c r="I162" i="2"/>
  <c r="J162" i="2"/>
  <c r="K162" i="2"/>
  <c r="N162" i="2"/>
  <c r="O162" i="2"/>
  <c r="P162" i="2"/>
  <c r="Q162" i="2"/>
  <c r="R162" i="2"/>
  <c r="AV162" i="2" s="1"/>
  <c r="S162" i="2"/>
  <c r="AL162" i="2" s="1"/>
  <c r="T162" i="2"/>
  <c r="U162" i="2"/>
  <c r="V162" i="2"/>
  <c r="W162" i="2"/>
  <c r="X162" i="2"/>
  <c r="Y162" i="2"/>
  <c r="Z162" i="2"/>
  <c r="A163" i="2"/>
  <c r="B163" i="2"/>
  <c r="D163" i="2"/>
  <c r="E163" i="2"/>
  <c r="F163" i="2"/>
  <c r="G163" i="2"/>
  <c r="H163" i="2"/>
  <c r="I163" i="2"/>
  <c r="J163" i="2"/>
  <c r="K163" i="2"/>
  <c r="N163" i="2"/>
  <c r="O163" i="2"/>
  <c r="P163" i="2"/>
  <c r="Q163" i="2"/>
  <c r="AU163" i="2" s="1"/>
  <c r="R163" i="2"/>
  <c r="S163" i="2"/>
  <c r="T163" i="2"/>
  <c r="U163" i="2"/>
  <c r="V163" i="2"/>
  <c r="W163" i="2"/>
  <c r="X163" i="2"/>
  <c r="Y163" i="2"/>
  <c r="Z163" i="2"/>
  <c r="A164" i="2"/>
  <c r="B164" i="2"/>
  <c r="D164" i="2"/>
  <c r="E164" i="2"/>
  <c r="F164" i="2"/>
  <c r="G164" i="2"/>
  <c r="H164" i="2"/>
  <c r="I164" i="2"/>
  <c r="J164" i="2"/>
  <c r="AG164" i="2" s="1"/>
  <c r="AH164" i="2" s="1"/>
  <c r="K164" i="2"/>
  <c r="N164" i="2"/>
  <c r="O164" i="2"/>
  <c r="P164" i="2"/>
  <c r="Q164" i="2"/>
  <c r="R164" i="2"/>
  <c r="AV164" i="2" s="1"/>
  <c r="S164" i="2"/>
  <c r="T164" i="2"/>
  <c r="U164" i="2"/>
  <c r="V164" i="2"/>
  <c r="W164" i="2"/>
  <c r="X164" i="2"/>
  <c r="Y164" i="2"/>
  <c r="Z164" i="2"/>
  <c r="A165" i="2"/>
  <c r="B165" i="2"/>
  <c r="D165" i="2"/>
  <c r="E165" i="2"/>
  <c r="F165" i="2"/>
  <c r="G165" i="2"/>
  <c r="AI165" i="2" s="1"/>
  <c r="H165" i="2"/>
  <c r="I165" i="2"/>
  <c r="J165" i="2"/>
  <c r="K165" i="2"/>
  <c r="N165" i="2"/>
  <c r="O165" i="2"/>
  <c r="P165" i="2"/>
  <c r="Q165" i="2"/>
  <c r="AU165" i="2" s="1"/>
  <c r="R165" i="2"/>
  <c r="S165" i="2"/>
  <c r="T165" i="2"/>
  <c r="U165" i="2"/>
  <c r="V165" i="2"/>
  <c r="W165" i="2"/>
  <c r="X165" i="2"/>
  <c r="Y165" i="2"/>
  <c r="Z165" i="2"/>
  <c r="A166" i="2"/>
  <c r="B166" i="2"/>
  <c r="D166" i="2"/>
  <c r="E166" i="2"/>
  <c r="F166" i="2"/>
  <c r="G166" i="2"/>
  <c r="AI166" i="2" s="1"/>
  <c r="H166" i="2"/>
  <c r="I166" i="2"/>
  <c r="J166" i="2"/>
  <c r="K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B167" i="2"/>
  <c r="D167" i="2"/>
  <c r="E167" i="2"/>
  <c r="F167" i="2"/>
  <c r="G167" i="2"/>
  <c r="H167" i="2"/>
  <c r="I167" i="2"/>
  <c r="J167" i="2"/>
  <c r="K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B168" i="2"/>
  <c r="D168" i="2"/>
  <c r="E168" i="2"/>
  <c r="F168" i="2"/>
  <c r="G168" i="2"/>
  <c r="H168" i="2"/>
  <c r="I168" i="2"/>
  <c r="J168" i="2"/>
  <c r="K168" i="2"/>
  <c r="N168" i="2"/>
  <c r="O168" i="2"/>
  <c r="P168" i="2"/>
  <c r="Q168" i="2"/>
  <c r="AU168" i="2" s="1"/>
  <c r="R168" i="2"/>
  <c r="S168" i="2"/>
  <c r="T168" i="2"/>
  <c r="U168" i="2"/>
  <c r="V168" i="2"/>
  <c r="W168" i="2"/>
  <c r="X168" i="2"/>
  <c r="Y168" i="2"/>
  <c r="Z168" i="2"/>
  <c r="A169" i="2"/>
  <c r="B169" i="2"/>
  <c r="D169" i="2"/>
  <c r="E169" i="2"/>
  <c r="F169" i="2"/>
  <c r="G169" i="2"/>
  <c r="H169" i="2"/>
  <c r="I169" i="2"/>
  <c r="J169" i="2"/>
  <c r="K169" i="2"/>
  <c r="N169" i="2"/>
  <c r="O169" i="2"/>
  <c r="P169" i="2"/>
  <c r="Q169" i="2"/>
  <c r="R169" i="2"/>
  <c r="AV169" i="2" s="1"/>
  <c r="S169" i="2"/>
  <c r="T169" i="2"/>
  <c r="U169" i="2"/>
  <c r="V169" i="2"/>
  <c r="W169" i="2"/>
  <c r="X169" i="2"/>
  <c r="Y169" i="2"/>
  <c r="Z169" i="2"/>
  <c r="A170" i="2"/>
  <c r="B170" i="2"/>
  <c r="D170" i="2"/>
  <c r="E170" i="2"/>
  <c r="AY170" i="2" s="1"/>
  <c r="F170" i="2"/>
  <c r="G170" i="2"/>
  <c r="H170" i="2"/>
  <c r="I170" i="2"/>
  <c r="J170" i="2"/>
  <c r="K170" i="2"/>
  <c r="N170" i="2"/>
  <c r="O170" i="2"/>
  <c r="P170" i="2"/>
  <c r="Q170" i="2"/>
  <c r="AU170" i="2" s="1"/>
  <c r="R170" i="2"/>
  <c r="S170" i="2"/>
  <c r="T170" i="2"/>
  <c r="U170" i="2"/>
  <c r="V170" i="2"/>
  <c r="W170" i="2"/>
  <c r="X170" i="2"/>
  <c r="Y170" i="2"/>
  <c r="Z170" i="2"/>
  <c r="A171" i="2"/>
  <c r="B171" i="2"/>
  <c r="D171" i="2"/>
  <c r="E171" i="2"/>
  <c r="F171" i="2"/>
  <c r="G171" i="2"/>
  <c r="H171" i="2"/>
  <c r="I171" i="2"/>
  <c r="J171" i="2"/>
  <c r="K171" i="2"/>
  <c r="N171" i="2"/>
  <c r="O171" i="2"/>
  <c r="P171" i="2"/>
  <c r="Q171" i="2"/>
  <c r="R171" i="2"/>
  <c r="AV171" i="2" s="1"/>
  <c r="S171" i="2"/>
  <c r="T171" i="2"/>
  <c r="U171" i="2"/>
  <c r="V171" i="2"/>
  <c r="W171" i="2"/>
  <c r="X171" i="2"/>
  <c r="Y171" i="2"/>
  <c r="Z171" i="2"/>
  <c r="A172" i="2"/>
  <c r="B172" i="2"/>
  <c r="D172" i="2"/>
  <c r="E172" i="2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B173" i="2"/>
  <c r="D173" i="2"/>
  <c r="E173" i="2"/>
  <c r="F173" i="2"/>
  <c r="G173" i="2"/>
  <c r="H173" i="2"/>
  <c r="I173" i="2"/>
  <c r="J173" i="2"/>
  <c r="K173" i="2"/>
  <c r="N173" i="2"/>
  <c r="O173" i="2"/>
  <c r="P173" i="2"/>
  <c r="Q173" i="2"/>
  <c r="AU173" i="2" s="1"/>
  <c r="R173" i="2"/>
  <c r="S173" i="2"/>
  <c r="T173" i="2"/>
  <c r="U173" i="2"/>
  <c r="V173" i="2"/>
  <c r="W173" i="2"/>
  <c r="X173" i="2"/>
  <c r="Y173" i="2"/>
  <c r="Z173" i="2"/>
  <c r="A174" i="2"/>
  <c r="B174" i="2"/>
  <c r="D174" i="2"/>
  <c r="E174" i="2"/>
  <c r="AY174" i="2" s="1"/>
  <c r="F174" i="2"/>
  <c r="G174" i="2"/>
  <c r="H174" i="2"/>
  <c r="I174" i="2"/>
  <c r="J174" i="2"/>
  <c r="K174" i="2"/>
  <c r="N174" i="2"/>
  <c r="O174" i="2"/>
  <c r="P174" i="2"/>
  <c r="Q174" i="2"/>
  <c r="AU174" i="2" s="1"/>
  <c r="R174" i="2"/>
  <c r="AV174" i="2" s="1"/>
  <c r="S174" i="2"/>
  <c r="T174" i="2"/>
  <c r="U174" i="2"/>
  <c r="V174" i="2"/>
  <c r="W174" i="2"/>
  <c r="X174" i="2"/>
  <c r="Y174" i="2"/>
  <c r="Z174" i="2"/>
  <c r="A175" i="2"/>
  <c r="B175" i="2"/>
  <c r="D175" i="2"/>
  <c r="AI175" i="2" s="1"/>
  <c r="E175" i="2"/>
  <c r="F175" i="2"/>
  <c r="G175" i="2"/>
  <c r="H175" i="2"/>
  <c r="I175" i="2"/>
  <c r="J175" i="2"/>
  <c r="K175" i="2"/>
  <c r="N175" i="2"/>
  <c r="O175" i="2"/>
  <c r="P175" i="2"/>
  <c r="Q175" i="2"/>
  <c r="R175" i="2"/>
  <c r="AV175" i="2" s="1"/>
  <c r="S175" i="2"/>
  <c r="T175" i="2"/>
  <c r="U175" i="2"/>
  <c r="V175" i="2"/>
  <c r="W175" i="2"/>
  <c r="X175" i="2"/>
  <c r="AM175" i="2" s="1"/>
  <c r="Y175" i="2"/>
  <c r="Z175" i="2"/>
  <c r="A176" i="2"/>
  <c r="B176" i="2"/>
  <c r="D176" i="2"/>
  <c r="E176" i="2"/>
  <c r="F176" i="2"/>
  <c r="G176" i="2"/>
  <c r="H176" i="2"/>
  <c r="I176" i="2"/>
  <c r="J176" i="2"/>
  <c r="K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B177" i="2"/>
  <c r="D177" i="2"/>
  <c r="E177" i="2"/>
  <c r="AX177" i="2" s="1"/>
  <c r="F177" i="2"/>
  <c r="G177" i="2"/>
  <c r="H177" i="2"/>
  <c r="I177" i="2"/>
  <c r="J177" i="2"/>
  <c r="AG177" i="2" s="1"/>
  <c r="K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B178" i="2"/>
  <c r="D178" i="2"/>
  <c r="E178" i="2"/>
  <c r="AY178" i="2" s="1"/>
  <c r="F178" i="2"/>
  <c r="AC178" i="2" s="1"/>
  <c r="G178" i="2"/>
  <c r="H178" i="2"/>
  <c r="I178" i="2"/>
  <c r="J178" i="2"/>
  <c r="K178" i="2"/>
  <c r="N178" i="2"/>
  <c r="O178" i="2"/>
  <c r="P178" i="2"/>
  <c r="Q178" i="2"/>
  <c r="R178" i="2"/>
  <c r="AV178" i="2" s="1"/>
  <c r="S178" i="2"/>
  <c r="T178" i="2"/>
  <c r="U178" i="2"/>
  <c r="V178" i="2"/>
  <c r="W178" i="2"/>
  <c r="X178" i="2"/>
  <c r="Y178" i="2"/>
  <c r="Z178" i="2"/>
  <c r="A179" i="2"/>
  <c r="B179" i="2"/>
  <c r="D179" i="2"/>
  <c r="E179" i="2"/>
  <c r="AY179" i="2" s="1"/>
  <c r="F179" i="2"/>
  <c r="AC179" i="2" s="1"/>
  <c r="G179" i="2"/>
  <c r="H179" i="2"/>
  <c r="I179" i="2"/>
  <c r="J179" i="2"/>
  <c r="K179" i="2"/>
  <c r="N179" i="2"/>
  <c r="O179" i="2"/>
  <c r="P179" i="2"/>
  <c r="Q179" i="2"/>
  <c r="R179" i="2"/>
  <c r="AV179" i="2" s="1"/>
  <c r="S179" i="2"/>
  <c r="T179" i="2"/>
  <c r="U179" i="2"/>
  <c r="V179" i="2"/>
  <c r="W179" i="2"/>
  <c r="X179" i="2"/>
  <c r="AM179" i="2" s="1"/>
  <c r="Y179" i="2"/>
  <c r="Z179" i="2"/>
  <c r="A180" i="2"/>
  <c r="B180" i="2"/>
  <c r="D180" i="2"/>
  <c r="E180" i="2"/>
  <c r="F180" i="2"/>
  <c r="G180" i="2"/>
  <c r="H180" i="2"/>
  <c r="I180" i="2"/>
  <c r="J180" i="2"/>
  <c r="AG180" i="2" s="1"/>
  <c r="AH180" i="2" s="1"/>
  <c r="K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B181" i="2"/>
  <c r="D181" i="2"/>
  <c r="E181" i="2"/>
  <c r="AX181" i="2" s="1"/>
  <c r="F181" i="2"/>
  <c r="G181" i="2"/>
  <c r="H181" i="2"/>
  <c r="I181" i="2"/>
  <c r="J181" i="2"/>
  <c r="K181" i="2"/>
  <c r="N181" i="2"/>
  <c r="O181" i="2"/>
  <c r="P181" i="2"/>
  <c r="Q181" i="2"/>
  <c r="AU181" i="2" s="1"/>
  <c r="R181" i="2"/>
  <c r="S181" i="2"/>
  <c r="T181" i="2"/>
  <c r="U181" i="2"/>
  <c r="V181" i="2"/>
  <c r="W181" i="2"/>
  <c r="X181" i="2"/>
  <c r="Y181" i="2"/>
  <c r="Z181" i="2"/>
  <c r="A182" i="2"/>
  <c r="B182" i="2"/>
  <c r="D182" i="2"/>
  <c r="E182" i="2"/>
  <c r="F182" i="2"/>
  <c r="AC182" i="2" s="1"/>
  <c r="G182" i="2"/>
  <c r="H182" i="2"/>
  <c r="I182" i="2"/>
  <c r="J182" i="2"/>
  <c r="K182" i="2"/>
  <c r="N182" i="2"/>
  <c r="O182" i="2"/>
  <c r="P182" i="2"/>
  <c r="Q182" i="2"/>
  <c r="R182" i="2"/>
  <c r="AV182" i="2" s="1"/>
  <c r="S182" i="2"/>
  <c r="T182" i="2"/>
  <c r="U182" i="2"/>
  <c r="V182" i="2"/>
  <c r="W182" i="2"/>
  <c r="X182" i="2"/>
  <c r="Y182" i="2"/>
  <c r="Z182" i="2"/>
  <c r="A183" i="2"/>
  <c r="B183" i="2"/>
  <c r="D183" i="2"/>
  <c r="E183" i="2"/>
  <c r="AX183" i="2" s="1"/>
  <c r="F183" i="2"/>
  <c r="G183" i="2"/>
  <c r="H183" i="2"/>
  <c r="I183" i="2"/>
  <c r="J183" i="2"/>
  <c r="K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B184" i="2"/>
  <c r="D184" i="2"/>
  <c r="E184" i="2"/>
  <c r="F184" i="2"/>
  <c r="G184" i="2"/>
  <c r="H184" i="2"/>
  <c r="I184" i="2"/>
  <c r="J184" i="2"/>
  <c r="K184" i="2"/>
  <c r="AG184" i="2" s="1"/>
  <c r="AH184" i="2" s="1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B185" i="2"/>
  <c r="D185" i="2"/>
  <c r="E185" i="2"/>
  <c r="AC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B186" i="2"/>
  <c r="D186" i="2"/>
  <c r="E186" i="2"/>
  <c r="F186" i="2"/>
  <c r="G186" i="2"/>
  <c r="H186" i="2"/>
  <c r="I186" i="2"/>
  <c r="J186" i="2"/>
  <c r="K186" i="2"/>
  <c r="N186" i="2"/>
  <c r="O186" i="2"/>
  <c r="P186" i="2"/>
  <c r="Q186" i="2"/>
  <c r="AU186" i="2" s="1"/>
  <c r="R186" i="2"/>
  <c r="S186" i="2"/>
  <c r="T186" i="2"/>
  <c r="U186" i="2"/>
  <c r="V186" i="2"/>
  <c r="W186" i="2"/>
  <c r="X186" i="2"/>
  <c r="Y186" i="2"/>
  <c r="Z186" i="2"/>
  <c r="A187" i="2"/>
  <c r="B187" i="2"/>
  <c r="D187" i="2"/>
  <c r="E187" i="2"/>
  <c r="F187" i="2"/>
  <c r="G187" i="2"/>
  <c r="H187" i="2"/>
  <c r="I187" i="2"/>
  <c r="J187" i="2"/>
  <c r="K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B188" i="2"/>
  <c r="D188" i="2"/>
  <c r="E188" i="2"/>
  <c r="F188" i="2"/>
  <c r="G188" i="2"/>
  <c r="H188" i="2"/>
  <c r="I188" i="2"/>
  <c r="J188" i="2"/>
  <c r="AG188" i="2" s="1"/>
  <c r="AH188" i="2" s="1"/>
  <c r="K188" i="2"/>
  <c r="N188" i="2"/>
  <c r="O188" i="2"/>
  <c r="P188" i="2"/>
  <c r="Q188" i="2"/>
  <c r="AU188" i="2" s="1"/>
  <c r="R188" i="2"/>
  <c r="S188" i="2"/>
  <c r="T188" i="2"/>
  <c r="U188" i="2"/>
  <c r="V188" i="2"/>
  <c r="W188" i="2"/>
  <c r="X188" i="2"/>
  <c r="Y188" i="2"/>
  <c r="Z188" i="2"/>
  <c r="A189" i="2"/>
  <c r="B189" i="2"/>
  <c r="D189" i="2"/>
  <c r="E189" i="2"/>
  <c r="F189" i="2"/>
  <c r="G189" i="2"/>
  <c r="H189" i="2"/>
  <c r="I189" i="2"/>
  <c r="J189" i="2"/>
  <c r="AG189" i="2" s="1"/>
  <c r="AH189" i="2" s="1"/>
  <c r="K189" i="2"/>
  <c r="N189" i="2"/>
  <c r="O189" i="2"/>
  <c r="P189" i="2"/>
  <c r="Q189" i="2"/>
  <c r="AU189" i="2" s="1"/>
  <c r="R189" i="2"/>
  <c r="S189" i="2"/>
  <c r="T189" i="2"/>
  <c r="U189" i="2"/>
  <c r="V189" i="2"/>
  <c r="W189" i="2"/>
  <c r="X189" i="2"/>
  <c r="Y189" i="2"/>
  <c r="Z189" i="2"/>
  <c r="A190" i="2"/>
  <c r="B190" i="2"/>
  <c r="D190" i="2"/>
  <c r="E190" i="2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B191" i="2"/>
  <c r="D191" i="2"/>
  <c r="AW191" i="2" s="1"/>
  <c r="E191" i="2"/>
  <c r="AY191" i="2" s="1"/>
  <c r="F191" i="2"/>
  <c r="AC191" i="2" s="1"/>
  <c r="G191" i="2"/>
  <c r="H191" i="2"/>
  <c r="I191" i="2"/>
  <c r="J191" i="2"/>
  <c r="K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B192" i="2"/>
  <c r="D192" i="2"/>
  <c r="E192" i="2"/>
  <c r="F192" i="2"/>
  <c r="G192" i="2"/>
  <c r="H192" i="2"/>
  <c r="I192" i="2"/>
  <c r="J192" i="2"/>
  <c r="K192" i="2"/>
  <c r="N192" i="2"/>
  <c r="O192" i="2"/>
  <c r="P192" i="2"/>
  <c r="Q192" i="2"/>
  <c r="R192" i="2"/>
  <c r="AV192" i="2" s="1"/>
  <c r="S192" i="2"/>
  <c r="T192" i="2"/>
  <c r="U192" i="2"/>
  <c r="V192" i="2"/>
  <c r="W192" i="2"/>
  <c r="X192" i="2"/>
  <c r="Y192" i="2"/>
  <c r="Z192" i="2"/>
  <c r="AG192" i="2"/>
  <c r="AH192" i="2" s="1"/>
  <c r="A193" i="2"/>
  <c r="B193" i="2"/>
  <c r="D193" i="2"/>
  <c r="E193" i="2"/>
  <c r="F193" i="2"/>
  <c r="G193" i="2"/>
  <c r="H193" i="2"/>
  <c r="I193" i="2"/>
  <c r="J193" i="2"/>
  <c r="K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D194" i="2"/>
  <c r="E194" i="2"/>
  <c r="F194" i="2"/>
  <c r="G194" i="2"/>
  <c r="H194" i="2"/>
  <c r="I194" i="2"/>
  <c r="J194" i="2"/>
  <c r="K194" i="2"/>
  <c r="N194" i="2"/>
  <c r="O194" i="2"/>
  <c r="P194" i="2"/>
  <c r="Q194" i="2"/>
  <c r="AU194" i="2" s="1"/>
  <c r="R194" i="2"/>
  <c r="S194" i="2"/>
  <c r="T194" i="2"/>
  <c r="U194" i="2"/>
  <c r="V194" i="2"/>
  <c r="W194" i="2"/>
  <c r="X194" i="2"/>
  <c r="Y194" i="2"/>
  <c r="Z194" i="2"/>
  <c r="A195" i="2"/>
  <c r="B195" i="2"/>
  <c r="D195" i="2"/>
  <c r="E195" i="2"/>
  <c r="F195" i="2"/>
  <c r="G195" i="2"/>
  <c r="H195" i="2"/>
  <c r="I195" i="2"/>
  <c r="J195" i="2"/>
  <c r="K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B196" i="2"/>
  <c r="D196" i="2"/>
  <c r="E196" i="2"/>
  <c r="F196" i="2"/>
  <c r="G196" i="2"/>
  <c r="H196" i="2"/>
  <c r="I196" i="2"/>
  <c r="J196" i="2"/>
  <c r="K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B197" i="2"/>
  <c r="D197" i="2"/>
  <c r="E197" i="2"/>
  <c r="F197" i="2"/>
  <c r="G197" i="2"/>
  <c r="H197" i="2"/>
  <c r="I197" i="2"/>
  <c r="J197" i="2"/>
  <c r="K197" i="2"/>
  <c r="N197" i="2"/>
  <c r="O197" i="2"/>
  <c r="P197" i="2"/>
  <c r="Q197" i="2"/>
  <c r="AU197" i="2" s="1"/>
  <c r="R197" i="2"/>
  <c r="S197" i="2"/>
  <c r="T197" i="2"/>
  <c r="U197" i="2"/>
  <c r="V197" i="2"/>
  <c r="W197" i="2"/>
  <c r="X197" i="2"/>
  <c r="Y197" i="2"/>
  <c r="Z197" i="2"/>
  <c r="A198" i="2"/>
  <c r="B198" i="2"/>
  <c r="D198" i="2"/>
  <c r="E198" i="2"/>
  <c r="F198" i="2"/>
  <c r="G198" i="2"/>
  <c r="H198" i="2"/>
  <c r="I198" i="2"/>
  <c r="J198" i="2"/>
  <c r="K198" i="2"/>
  <c r="N198" i="2"/>
  <c r="O198" i="2"/>
  <c r="P198" i="2"/>
  <c r="Q198" i="2"/>
  <c r="AU198" i="2" s="1"/>
  <c r="R198" i="2"/>
  <c r="AV198" i="2" s="1"/>
  <c r="S198" i="2"/>
  <c r="T198" i="2"/>
  <c r="U198" i="2"/>
  <c r="V198" i="2"/>
  <c r="W198" i="2"/>
  <c r="X198" i="2"/>
  <c r="Y198" i="2"/>
  <c r="Z198" i="2"/>
  <c r="A199" i="2"/>
  <c r="B199" i="2"/>
  <c r="D199" i="2"/>
  <c r="E199" i="2"/>
  <c r="F199" i="2"/>
  <c r="G199" i="2"/>
  <c r="H199" i="2"/>
  <c r="I199" i="2"/>
  <c r="J199" i="2"/>
  <c r="K199" i="2"/>
  <c r="N199" i="2"/>
  <c r="O199" i="2"/>
  <c r="P199" i="2"/>
  <c r="AU199" i="2" s="1"/>
  <c r="Q199" i="2"/>
  <c r="R199" i="2"/>
  <c r="AV199" i="2" s="1"/>
  <c r="S199" i="2"/>
  <c r="T199" i="2"/>
  <c r="U199" i="2"/>
  <c r="V199" i="2"/>
  <c r="W199" i="2"/>
  <c r="X199" i="2"/>
  <c r="Y199" i="2"/>
  <c r="Z199" i="2"/>
  <c r="A200" i="2"/>
  <c r="B200" i="2"/>
  <c r="D200" i="2"/>
  <c r="E200" i="2"/>
  <c r="F200" i="2"/>
  <c r="G200" i="2"/>
  <c r="H200" i="2"/>
  <c r="I200" i="2"/>
  <c r="J200" i="2"/>
  <c r="K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B201" i="2"/>
  <c r="D201" i="2"/>
  <c r="E201" i="2"/>
  <c r="F201" i="2"/>
  <c r="G201" i="2"/>
  <c r="H201" i="2"/>
  <c r="I201" i="2"/>
  <c r="J201" i="2"/>
  <c r="K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B202" i="2"/>
  <c r="D202" i="2"/>
  <c r="E202" i="2"/>
  <c r="F202" i="2"/>
  <c r="G202" i="2"/>
  <c r="H202" i="2"/>
  <c r="I202" i="2"/>
  <c r="J202" i="2"/>
  <c r="K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B203" i="2"/>
  <c r="D203" i="2"/>
  <c r="E203" i="2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B205" i="2"/>
  <c r="D205" i="2"/>
  <c r="AW205" i="2" s="1"/>
  <c r="E205" i="2"/>
  <c r="AY205" i="2" s="1"/>
  <c r="F205" i="2"/>
  <c r="G205" i="2"/>
  <c r="H205" i="2"/>
  <c r="I205" i="2"/>
  <c r="J205" i="2"/>
  <c r="K205" i="2"/>
  <c r="N205" i="2"/>
  <c r="O205" i="2"/>
  <c r="P205" i="2"/>
  <c r="Q205" i="2"/>
  <c r="AU205" i="2" s="1"/>
  <c r="R205" i="2"/>
  <c r="S205" i="2"/>
  <c r="T205" i="2"/>
  <c r="U205" i="2"/>
  <c r="V205" i="2"/>
  <c r="W205" i="2"/>
  <c r="X205" i="2"/>
  <c r="Y205" i="2"/>
  <c r="Z205" i="2"/>
  <c r="A206" i="2"/>
  <c r="B206" i="2"/>
  <c r="D206" i="2"/>
  <c r="E206" i="2"/>
  <c r="F206" i="2"/>
  <c r="G206" i="2"/>
  <c r="H206" i="2"/>
  <c r="I206" i="2"/>
  <c r="J206" i="2"/>
  <c r="K206" i="2"/>
  <c r="N206" i="2"/>
  <c r="O206" i="2"/>
  <c r="P206" i="2"/>
  <c r="Q206" i="2"/>
  <c r="R206" i="2"/>
  <c r="AV206" i="2" s="1"/>
  <c r="S206" i="2"/>
  <c r="T206" i="2"/>
  <c r="U206" i="2"/>
  <c r="V206" i="2"/>
  <c r="W206" i="2"/>
  <c r="X206" i="2"/>
  <c r="Y206" i="2"/>
  <c r="Z206" i="2"/>
  <c r="A207" i="2"/>
  <c r="B207" i="2"/>
  <c r="D207" i="2"/>
  <c r="E207" i="2"/>
  <c r="F207" i="2"/>
  <c r="AC207" i="2" s="1"/>
  <c r="G207" i="2"/>
  <c r="H207" i="2"/>
  <c r="I207" i="2"/>
  <c r="J207" i="2"/>
  <c r="K207" i="2"/>
  <c r="N207" i="2"/>
  <c r="O207" i="2"/>
  <c r="P207" i="2"/>
  <c r="Q207" i="2"/>
  <c r="AV207" i="2" s="1"/>
  <c r="R207" i="2"/>
  <c r="S207" i="2"/>
  <c r="T207" i="2"/>
  <c r="U207" i="2"/>
  <c r="V207" i="2"/>
  <c r="W207" i="2"/>
  <c r="X207" i="2"/>
  <c r="Y207" i="2"/>
  <c r="Z207" i="2"/>
  <c r="A208" i="2"/>
  <c r="B208" i="2"/>
  <c r="D208" i="2"/>
  <c r="E208" i="2"/>
  <c r="AX208" i="2" s="1"/>
  <c r="F208" i="2"/>
  <c r="G208" i="2"/>
  <c r="AI208" i="2" s="1"/>
  <c r="H208" i="2"/>
  <c r="I208" i="2"/>
  <c r="J208" i="2"/>
  <c r="K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B209" i="2"/>
  <c r="D209" i="2"/>
  <c r="E209" i="2"/>
  <c r="F209" i="2"/>
  <c r="G209" i="2"/>
  <c r="AI209" i="2" s="1"/>
  <c r="H209" i="2"/>
  <c r="I209" i="2"/>
  <c r="J209" i="2"/>
  <c r="K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B210" i="2"/>
  <c r="D210" i="2"/>
  <c r="E210" i="2"/>
  <c r="F210" i="2"/>
  <c r="G210" i="2"/>
  <c r="H210" i="2"/>
  <c r="I210" i="2"/>
  <c r="J210" i="2"/>
  <c r="K210" i="2"/>
  <c r="AG210" i="2" s="1"/>
  <c r="AH210" i="2" s="1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C210" i="2"/>
  <c r="A211" i="2"/>
  <c r="B211" i="2"/>
  <c r="D211" i="2"/>
  <c r="E211" i="2"/>
  <c r="F211" i="2"/>
  <c r="G211" i="2"/>
  <c r="AI211" i="2" s="1"/>
  <c r="H211" i="2"/>
  <c r="I211" i="2"/>
  <c r="J211" i="2"/>
  <c r="K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L3" i="2"/>
  <c r="C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3" i="2"/>
  <c r="AA4" i="2" s="1"/>
  <c r="O3" i="2"/>
  <c r="P3" i="2"/>
  <c r="Q3" i="2"/>
  <c r="AU3" i="2" s="1"/>
  <c r="R3" i="2"/>
  <c r="S3" i="2"/>
  <c r="T3" i="2"/>
  <c r="U3" i="2"/>
  <c r="V3" i="2"/>
  <c r="W3" i="2"/>
  <c r="X3" i="2"/>
  <c r="Y3" i="2"/>
  <c r="Z3" i="2"/>
  <c r="N3" i="2"/>
  <c r="M3" i="2"/>
  <c r="AD3" i="2" s="1"/>
  <c r="E3" i="2"/>
  <c r="F3" i="2"/>
  <c r="G3" i="2"/>
  <c r="AI3" i="2" s="1"/>
  <c r="H3" i="2"/>
  <c r="I3" i="2"/>
  <c r="J3" i="2"/>
  <c r="K3" i="2"/>
  <c r="D3" i="2"/>
  <c r="B3" i="2"/>
  <c r="A3" i="2"/>
  <c r="AL102" i="2" l="1"/>
  <c r="AM92" i="2"/>
  <c r="AC69" i="2"/>
  <c r="AC23" i="2"/>
  <c r="AG196" i="2"/>
  <c r="AH196" i="2" s="1"/>
  <c r="AC204" i="2"/>
  <c r="AG111" i="2"/>
  <c r="AH111" i="2" s="1"/>
  <c r="AV100" i="2"/>
  <c r="AX97" i="2"/>
  <c r="AY82" i="2"/>
  <c r="AC162" i="2"/>
  <c r="AL204" i="2"/>
  <c r="BB204" i="2" s="1"/>
  <c r="AW190" i="2"/>
  <c r="AY133" i="2"/>
  <c r="AY190" i="2"/>
  <c r="AW178" i="2"/>
  <c r="AW166" i="2"/>
  <c r="AW74" i="2"/>
  <c r="AC59" i="2"/>
  <c r="AY13" i="2"/>
  <c r="AC58" i="2"/>
  <c r="AU206" i="2"/>
  <c r="AI179" i="2"/>
  <c r="AV166" i="2"/>
  <c r="AW90" i="2"/>
  <c r="AV27" i="2"/>
  <c r="AG22" i="2"/>
  <c r="AH22" i="2" s="1"/>
  <c r="AX16" i="2"/>
  <c r="AU6" i="2"/>
  <c r="AL210" i="2"/>
  <c r="AL143" i="2"/>
  <c r="BB143" i="2" s="1"/>
  <c r="AI125" i="2"/>
  <c r="AV110" i="2"/>
  <c r="AW109" i="2"/>
  <c r="AC93" i="2"/>
  <c r="AX77" i="2"/>
  <c r="AI64" i="2"/>
  <c r="AU59" i="2"/>
  <c r="AV28" i="2"/>
  <c r="AG23" i="2"/>
  <c r="AH23" i="2" s="1"/>
  <c r="AC18" i="2"/>
  <c r="AV15" i="2"/>
  <c r="AU14" i="2"/>
  <c r="AY8" i="2"/>
  <c r="AY4" i="2"/>
  <c r="AI135" i="2"/>
  <c r="AG113" i="2"/>
  <c r="AH113" i="2" s="1"/>
  <c r="AW9" i="2"/>
  <c r="AC199" i="2"/>
  <c r="AW182" i="2"/>
  <c r="AV109" i="2"/>
  <c r="AC163" i="2"/>
  <c r="AL151" i="2"/>
  <c r="BB151" i="2" s="1"/>
  <c r="AM210" i="2"/>
  <c r="AW198" i="2"/>
  <c r="AC184" i="2"/>
  <c r="AG176" i="2"/>
  <c r="AH176" i="2" s="1"/>
  <c r="AX114" i="2"/>
  <c r="AI97" i="2"/>
  <c r="AC96" i="2"/>
  <c r="AG209" i="2"/>
  <c r="AV149" i="2"/>
  <c r="AY162" i="2"/>
  <c r="AU134" i="2"/>
  <c r="AU69" i="2"/>
  <c r="AI161" i="2"/>
  <c r="AI149" i="2"/>
  <c r="AW113" i="2"/>
  <c r="AI100" i="2"/>
  <c r="AI82" i="2"/>
  <c r="AM56" i="2"/>
  <c r="AX132" i="2"/>
  <c r="AG128" i="2"/>
  <c r="AH128" i="2" s="1"/>
  <c r="AG208" i="2"/>
  <c r="AH208" i="2" s="1"/>
  <c r="AY186" i="2"/>
  <c r="AV159" i="2"/>
  <c r="AU157" i="2"/>
  <c r="AC133" i="2"/>
  <c r="AU78" i="2"/>
  <c r="AI55" i="2"/>
  <c r="AV39" i="2"/>
  <c r="AY21" i="2"/>
  <c r="AU19" i="2"/>
  <c r="AN210" i="2"/>
  <c r="AW167" i="2"/>
  <c r="AU149" i="2"/>
  <c r="AM147" i="2"/>
  <c r="AU146" i="2"/>
  <c r="AM88" i="2"/>
  <c r="AL73" i="2"/>
  <c r="BC73" i="2" s="1"/>
  <c r="AL71" i="2"/>
  <c r="BC71" i="2" s="1"/>
  <c r="AL70" i="2"/>
  <c r="BB70" i="2" s="1"/>
  <c r="AW24" i="2"/>
  <c r="AI11" i="2"/>
  <c r="AM187" i="2"/>
  <c r="AV168" i="2"/>
  <c r="AW168" i="2"/>
  <c r="AV165" i="2"/>
  <c r="AX165" i="2"/>
  <c r="AU162" i="2"/>
  <c r="AU159" i="2"/>
  <c r="AU158" i="2"/>
  <c r="AG139" i="2"/>
  <c r="AH139" i="2" s="1"/>
  <c r="AY132" i="2"/>
  <c r="AG126" i="2"/>
  <c r="AH126" i="2" s="1"/>
  <c r="AM125" i="2"/>
  <c r="AG125" i="2"/>
  <c r="AH125" i="2" s="1"/>
  <c r="AI121" i="2"/>
  <c r="AC120" i="2"/>
  <c r="AU117" i="2"/>
  <c r="AV113" i="2"/>
  <c r="AC83" i="2"/>
  <c r="AI81" i="2"/>
  <c r="AC80" i="2"/>
  <c r="AX79" i="2"/>
  <c r="AU74" i="2"/>
  <c r="AC71" i="2"/>
  <c r="AV63" i="2"/>
  <c r="AU62" i="2"/>
  <c r="AV59" i="2"/>
  <c r="AV46" i="2"/>
  <c r="AW46" i="2"/>
  <c r="AG39" i="2"/>
  <c r="AH39" i="2" s="1"/>
  <c r="AI36" i="2"/>
  <c r="AI34" i="2"/>
  <c r="AC29" i="2"/>
  <c r="AI28" i="2"/>
  <c r="AW25" i="2"/>
  <c r="AL35" i="2"/>
  <c r="BC35" i="2" s="1"/>
  <c r="AL29" i="2"/>
  <c r="BA29" i="2" s="1"/>
  <c r="AC28" i="2"/>
  <c r="AC27" i="2"/>
  <c r="AG20" i="2"/>
  <c r="AH20" i="2" s="1"/>
  <c r="AI17" i="2"/>
  <c r="AL13" i="2"/>
  <c r="AC12" i="2"/>
  <c r="AI197" i="2"/>
  <c r="AC195" i="2"/>
  <c r="AX193" i="2"/>
  <c r="AL192" i="2"/>
  <c r="BD192" i="2" s="1"/>
  <c r="AI190" i="2"/>
  <c r="AC187" i="2"/>
  <c r="AL171" i="2"/>
  <c r="BA171" i="2" s="1"/>
  <c r="AV170" i="2"/>
  <c r="AU166" i="2"/>
  <c r="AY165" i="2"/>
  <c r="AG138" i="2"/>
  <c r="AH138" i="2" s="1"/>
  <c r="AG130" i="2"/>
  <c r="AH130" i="2" s="1"/>
  <c r="AI124" i="2"/>
  <c r="AC123" i="2"/>
  <c r="AC122" i="2"/>
  <c r="AW120" i="2"/>
  <c r="AG107" i="2"/>
  <c r="AH107" i="2" s="1"/>
  <c r="AG96" i="2"/>
  <c r="AH96" i="2" s="1"/>
  <c r="AG93" i="2"/>
  <c r="AH93" i="2" s="1"/>
  <c r="AG92" i="2"/>
  <c r="AH92" i="2" s="1"/>
  <c r="AX84" i="2"/>
  <c r="AV83" i="2"/>
  <c r="AC82" i="2"/>
  <c r="AU79" i="2"/>
  <c r="AY73" i="2"/>
  <c r="AV71" i="2"/>
  <c r="AX71" i="2"/>
  <c r="AU63" i="2"/>
  <c r="AM53" i="2"/>
  <c r="AN53" i="2" s="1"/>
  <c r="AU47" i="2"/>
  <c r="AX34" i="2"/>
  <c r="AX30" i="2"/>
  <c r="AV29" i="2"/>
  <c r="AM208" i="2"/>
  <c r="AI186" i="2"/>
  <c r="AI185" i="2"/>
  <c r="AI181" i="2"/>
  <c r="AI180" i="2"/>
  <c r="AI141" i="2"/>
  <c r="AM103" i="2"/>
  <c r="AI87" i="2"/>
  <c r="AC73" i="2"/>
  <c r="AM65" i="2"/>
  <c r="AU64" i="2"/>
  <c r="AM45" i="2"/>
  <c r="AX28" i="2"/>
  <c r="AI19" i="2"/>
  <c r="AL17" i="2"/>
  <c r="AX13" i="2"/>
  <c r="AC8" i="2"/>
  <c r="AL207" i="2"/>
  <c r="BA207" i="2" s="1"/>
  <c r="AL196" i="2"/>
  <c r="BD196" i="2" s="1"/>
  <c r="AC196" i="2"/>
  <c r="AV195" i="2"/>
  <c r="AV194" i="2"/>
  <c r="AW194" i="2"/>
  <c r="AC186" i="2"/>
  <c r="AC174" i="2"/>
  <c r="AX173" i="2"/>
  <c r="AV172" i="2"/>
  <c r="AM167" i="2"/>
  <c r="AG157" i="2"/>
  <c r="AH157" i="2" s="1"/>
  <c r="AI148" i="2"/>
  <c r="AI144" i="2"/>
  <c r="AI142" i="2"/>
  <c r="AI126" i="2"/>
  <c r="AY124" i="2"/>
  <c r="AU121" i="2"/>
  <c r="AG116" i="2"/>
  <c r="AG112" i="2"/>
  <c r="AM111" i="2"/>
  <c r="AC98" i="2"/>
  <c r="AM90" i="2"/>
  <c r="AY80" i="2"/>
  <c r="AG61" i="2"/>
  <c r="AH61" i="2" s="1"/>
  <c r="AG57" i="2"/>
  <c r="AH57" i="2" s="1"/>
  <c r="AL51" i="2"/>
  <c r="BB51" i="2" s="1"/>
  <c r="AV50" i="2"/>
  <c r="AW50" i="2"/>
  <c r="AM43" i="2"/>
  <c r="AY33" i="2"/>
  <c r="AU31" i="2"/>
  <c r="AV16" i="2"/>
  <c r="AC7" i="2"/>
  <c r="AC5" i="2"/>
  <c r="AL4" i="2"/>
  <c r="AX19" i="2"/>
  <c r="AU17" i="2"/>
  <c r="AY12" i="2"/>
  <c r="AI7" i="2"/>
  <c r="AX186" i="2"/>
  <c r="AL175" i="2"/>
  <c r="AZ175" i="2" s="1"/>
  <c r="AW174" i="2"/>
  <c r="AG168" i="2"/>
  <c r="AG165" i="2"/>
  <c r="AH165" i="2" s="1"/>
  <c r="AM162" i="2"/>
  <c r="AI155" i="2"/>
  <c r="AI153" i="2"/>
  <c r="AC144" i="2"/>
  <c r="AL140" i="2"/>
  <c r="BA140" i="2" s="1"/>
  <c r="AY140" i="2"/>
  <c r="AL97" i="2"/>
  <c r="AZ97" i="2" s="1"/>
  <c r="AL91" i="2"/>
  <c r="BB91" i="2" s="1"/>
  <c r="AW87" i="2"/>
  <c r="AM75" i="2"/>
  <c r="AL53" i="2"/>
  <c r="AG46" i="2"/>
  <c r="AH46" i="2" s="1"/>
  <c r="AL40" i="2"/>
  <c r="BC40" i="2" s="1"/>
  <c r="AU195" i="2"/>
  <c r="AL200" i="2"/>
  <c r="BD200" i="2" s="1"/>
  <c r="AX191" i="2"/>
  <c r="AL100" i="2"/>
  <c r="BB100" i="2" s="1"/>
  <c r="AW91" i="2"/>
  <c r="AG79" i="2"/>
  <c r="AH79" i="2" s="1"/>
  <c r="AG78" i="2"/>
  <c r="AH78" i="2" s="1"/>
  <c r="AM76" i="2"/>
  <c r="AC41" i="2"/>
  <c r="AM26" i="2"/>
  <c r="AG26" i="2"/>
  <c r="AH26" i="2" s="1"/>
  <c r="AW20" i="2"/>
  <c r="AV190" i="2"/>
  <c r="AU191" i="2"/>
  <c r="AV186" i="2"/>
  <c r="AW3" i="2"/>
  <c r="AX209" i="2"/>
  <c r="AV208" i="2"/>
  <c r="AC205" i="2"/>
  <c r="AL202" i="2"/>
  <c r="BD202" i="2" s="1"/>
  <c r="AC202" i="2"/>
  <c r="AY198" i="2"/>
  <c r="AU190" i="2"/>
  <c r="AW186" i="2"/>
  <c r="AU176" i="2"/>
  <c r="AI157" i="2"/>
  <c r="AU151" i="2"/>
  <c r="AU144" i="2"/>
  <c r="AU141" i="2"/>
  <c r="AU136" i="2"/>
  <c r="AU135" i="2"/>
  <c r="AI127" i="2"/>
  <c r="AM122" i="2"/>
  <c r="AM120" i="2"/>
  <c r="AG120" i="2"/>
  <c r="AI117" i="2"/>
  <c r="AC114" i="2"/>
  <c r="AI113" i="2"/>
  <c r="AC112" i="2"/>
  <c r="AC111" i="2"/>
  <c r="AC110" i="2"/>
  <c r="AV106" i="2"/>
  <c r="AX102" i="2"/>
  <c r="AV93" i="2"/>
  <c r="AI93" i="2"/>
  <c r="AU91" i="2"/>
  <c r="AX90" i="2"/>
  <c r="AM84" i="2"/>
  <c r="AG84" i="2"/>
  <c r="AH84" i="2" s="1"/>
  <c r="AG80" i="2"/>
  <c r="AH80" i="2" s="1"/>
  <c r="AI74" i="2"/>
  <c r="AV54" i="2"/>
  <c r="AG36" i="2"/>
  <c r="AH36" i="2" s="1"/>
  <c r="AG35" i="2"/>
  <c r="AH35" i="2" s="1"/>
  <c r="AG31" i="2"/>
  <c r="AH31" i="2" s="1"/>
  <c r="AW21" i="2"/>
  <c r="AG11" i="2"/>
  <c r="AH11" i="2" s="1"/>
  <c r="AW4" i="2"/>
  <c r="AY183" i="2"/>
  <c r="AW128" i="2"/>
  <c r="AW55" i="2"/>
  <c r="AL44" i="2"/>
  <c r="BC44" i="2" s="1"/>
  <c r="AW42" i="2"/>
  <c r="AY182" i="2"/>
  <c r="AU211" i="2"/>
  <c r="AV210" i="2"/>
  <c r="AU209" i="2"/>
  <c r="AX203" i="2"/>
  <c r="AV202" i="2"/>
  <c r="AX202" i="2"/>
  <c r="AU201" i="2"/>
  <c r="AG195" i="2"/>
  <c r="AH195" i="2" s="1"/>
  <c r="AG172" i="2"/>
  <c r="AH172" i="2" s="1"/>
  <c r="AL167" i="2"/>
  <c r="AC165" i="2"/>
  <c r="AC159" i="2"/>
  <c r="AL158" i="2"/>
  <c r="AN158" i="2" s="1"/>
  <c r="AU145" i="2"/>
  <c r="AU138" i="2"/>
  <c r="AY134" i="2"/>
  <c r="AW133" i="2"/>
  <c r="AC118" i="2"/>
  <c r="AY113" i="2"/>
  <c r="AU108" i="2"/>
  <c r="AV102" i="2"/>
  <c r="AY97" i="2"/>
  <c r="AU96" i="2"/>
  <c r="AU94" i="2"/>
  <c r="AI78" i="2"/>
  <c r="AC77" i="2"/>
  <c r="AL68" i="2"/>
  <c r="AZ68" i="2" s="1"/>
  <c r="AC68" i="2"/>
  <c r="AC67" i="2"/>
  <c r="AL61" i="2"/>
  <c r="AL57" i="2"/>
  <c r="AC57" i="2"/>
  <c r="AV56" i="2"/>
  <c r="AG51" i="2"/>
  <c r="AM49" i="2"/>
  <c r="AC45" i="2"/>
  <c r="AV43" i="2"/>
  <c r="AM39" i="2"/>
  <c r="AM28" i="2"/>
  <c r="AX24" i="2"/>
  <c r="AV23" i="2"/>
  <c r="AU22" i="2"/>
  <c r="AI10" i="2"/>
  <c r="AX170" i="2"/>
  <c r="AC56" i="2"/>
  <c r="AU32" i="2"/>
  <c r="AL20" i="2"/>
  <c r="BD20" i="2" s="1"/>
  <c r="BE20" i="2" s="1"/>
  <c r="AG13" i="2"/>
  <c r="AH13" i="2" s="1"/>
  <c r="AG206" i="2"/>
  <c r="AU192" i="2"/>
  <c r="AC190" i="2"/>
  <c r="AU178" i="2"/>
  <c r="AV167" i="2"/>
  <c r="AG159" i="2"/>
  <c r="AH159" i="2" s="1"/>
  <c r="AM156" i="2"/>
  <c r="AG152" i="2"/>
  <c r="AH152" i="2" s="1"/>
  <c r="AG144" i="2"/>
  <c r="AH144" i="2" s="1"/>
  <c r="AG143" i="2"/>
  <c r="AH143" i="2" s="1"/>
  <c r="AG134" i="2"/>
  <c r="AH134" i="2" s="1"/>
  <c r="AV127" i="2"/>
  <c r="AC121" i="2"/>
  <c r="AC119" i="2"/>
  <c r="AL114" i="2"/>
  <c r="AZ114" i="2" s="1"/>
  <c r="AM108" i="2"/>
  <c r="AW93" i="2"/>
  <c r="AL90" i="2"/>
  <c r="BA90" i="2" s="1"/>
  <c r="AG66" i="2"/>
  <c r="AH66" i="2" s="1"/>
  <c r="AM61" i="2"/>
  <c r="AV60" i="2"/>
  <c r="AW56" i="2"/>
  <c r="AY30" i="2"/>
  <c r="AU29" i="2"/>
  <c r="AM12" i="2"/>
  <c r="AI198" i="2"/>
  <c r="AY194" i="2"/>
  <c r="AV191" i="2"/>
  <c r="AG181" i="2"/>
  <c r="AH181" i="2" s="1"/>
  <c r="AU175" i="2"/>
  <c r="AU171" i="2"/>
  <c r="AC166" i="2"/>
  <c r="AM155" i="2"/>
  <c r="AC138" i="2"/>
  <c r="AG129" i="2"/>
  <c r="AH129" i="2" s="1"/>
  <c r="AU127" i="2"/>
  <c r="AV124" i="2"/>
  <c r="AX120" i="2"/>
  <c r="AV118" i="2"/>
  <c r="AI118" i="2"/>
  <c r="AI116" i="2"/>
  <c r="AM97" i="2"/>
  <c r="AX91" i="2"/>
  <c r="AL80" i="2"/>
  <c r="AL79" i="2"/>
  <c r="AY57" i="2"/>
  <c r="AY45" i="2"/>
  <c r="AU40" i="2"/>
  <c r="AU25" i="2"/>
  <c r="AV24" i="2"/>
  <c r="AV20" i="2"/>
  <c r="AI5" i="2"/>
  <c r="AG101" i="2"/>
  <c r="AH101" i="2" s="1"/>
  <c r="AL28" i="2"/>
  <c r="BD28" i="2" s="1"/>
  <c r="BE28" i="2" s="1"/>
  <c r="AL18" i="2"/>
  <c r="BB18" i="2" s="1"/>
  <c r="AG12" i="2"/>
  <c r="AH12" i="2" s="1"/>
  <c r="AI194" i="2"/>
  <c r="AC193" i="2"/>
  <c r="AX190" i="2"/>
  <c r="AC177" i="2"/>
  <c r="AW170" i="2"/>
  <c r="AY166" i="2"/>
  <c r="AL163" i="2"/>
  <c r="BD163" i="2" s="1"/>
  <c r="AG141" i="2"/>
  <c r="AH141" i="2" s="1"/>
  <c r="AC140" i="2"/>
  <c r="AL137" i="2"/>
  <c r="AM129" i="2"/>
  <c r="AY126" i="2"/>
  <c r="AY123" i="2"/>
  <c r="AI114" i="2"/>
  <c r="AL111" i="2"/>
  <c r="BD111" i="2" s="1"/>
  <c r="AI101" i="2"/>
  <c r="AV86" i="2"/>
  <c r="AC81" i="2"/>
  <c r="AL78" i="2"/>
  <c r="BC78" i="2" s="1"/>
  <c r="AL75" i="2"/>
  <c r="BA75" i="2" s="1"/>
  <c r="AG69" i="2"/>
  <c r="AH69" i="2" s="1"/>
  <c r="AX56" i="2"/>
  <c r="AU56" i="2"/>
  <c r="AY53" i="2"/>
  <c r="AY41" i="2"/>
  <c r="AV40" i="2"/>
  <c r="AM37" i="2"/>
  <c r="AG33" i="2"/>
  <c r="AH33" i="2" s="1"/>
  <c r="AW28" i="2"/>
  <c r="AY24" i="2"/>
  <c r="AU24" i="2"/>
  <c r="AU23" i="2"/>
  <c r="AU20" i="2"/>
  <c r="AC17" i="2"/>
  <c r="AL9" i="2"/>
  <c r="AY199" i="2"/>
  <c r="AM3" i="2"/>
  <c r="AV187" i="2"/>
  <c r="AM169" i="2"/>
  <c r="AM141" i="2"/>
  <c r="AI134" i="2"/>
  <c r="AY119" i="2"/>
  <c r="AY115" i="2"/>
  <c r="AV114" i="2"/>
  <c r="AX112" i="2"/>
  <c r="AC108" i="2"/>
  <c r="AM94" i="2"/>
  <c r="AW78" i="2"/>
  <c r="AV77" i="2"/>
  <c r="AM69" i="2"/>
  <c r="AU55" i="2"/>
  <c r="AG38" i="2"/>
  <c r="AH38" i="2" s="1"/>
  <c r="AM33" i="2"/>
  <c r="AG32" i="2"/>
  <c r="AH32" i="2" s="1"/>
  <c r="AU27" i="2"/>
  <c r="AW17" i="2"/>
  <c r="AL16" i="2"/>
  <c r="BC16" i="2" s="1"/>
  <c r="AL12" i="2"/>
  <c r="BD12" i="2" s="1"/>
  <c r="BE12" i="2" s="1"/>
  <c r="AM8" i="2"/>
  <c r="AX5" i="2"/>
  <c r="AY5" i="2"/>
  <c r="AV44" i="2"/>
  <c r="AJ3" i="2"/>
  <c r="L4" i="2" s="1"/>
  <c r="AJ4" i="2" s="1"/>
  <c r="AK4" i="2" s="1"/>
  <c r="AV209" i="2"/>
  <c r="AW209" i="2"/>
  <c r="AU208" i="2"/>
  <c r="AC206" i="2"/>
  <c r="AI205" i="2"/>
  <c r="AW164" i="2"/>
  <c r="AI156" i="2"/>
  <c r="AY150" i="2"/>
  <c r="AI145" i="2"/>
  <c r="AG140" i="2"/>
  <c r="AH140" i="2" s="1"/>
  <c r="AC134" i="2"/>
  <c r="AV121" i="2"/>
  <c r="AI106" i="2"/>
  <c r="AL104" i="2"/>
  <c r="BB104" i="2" s="1"/>
  <c r="AX104" i="2"/>
  <c r="AV75" i="2"/>
  <c r="AM22" i="2"/>
  <c r="AC19" i="2"/>
  <c r="AY17" i="2"/>
  <c r="AC13" i="2"/>
  <c r="AM152" i="2"/>
  <c r="AL115" i="2"/>
  <c r="BC115" i="2" s="1"/>
  <c r="AG104" i="2"/>
  <c r="AG99" i="2"/>
  <c r="AH99" i="2" s="1"/>
  <c r="AI203" i="2"/>
  <c r="AI199" i="2"/>
  <c r="AI182" i="2"/>
  <c r="AH177" i="2"/>
  <c r="AW165" i="2"/>
  <c r="AL154" i="2"/>
  <c r="BA154" i="2" s="1"/>
  <c r="AC152" i="2"/>
  <c r="AI150" i="2"/>
  <c r="AX149" i="2"/>
  <c r="AI130" i="2"/>
  <c r="AV108" i="2"/>
  <c r="AV104" i="2"/>
  <c r="AV99" i="2"/>
  <c r="AV98" i="2"/>
  <c r="AU90" i="2"/>
  <c r="AM47" i="2"/>
  <c r="AM29" i="2"/>
  <c r="AX17" i="2"/>
  <c r="AV12" i="2"/>
  <c r="AC9" i="2"/>
  <c r="AG7" i="2"/>
  <c r="AH7" i="2" s="1"/>
  <c r="AX4" i="2"/>
  <c r="AW202" i="2"/>
  <c r="AG148" i="2"/>
  <c r="AH148" i="2" s="1"/>
  <c r="AU142" i="2"/>
  <c r="AL26" i="2"/>
  <c r="AN26" i="2" s="1"/>
  <c r="AL5" i="2"/>
  <c r="BC5" i="2" s="1"/>
  <c r="AP3" i="2"/>
  <c r="AS3" i="2" s="1"/>
  <c r="AC203" i="2"/>
  <c r="AL183" i="2"/>
  <c r="AZ183" i="2" s="1"/>
  <c r="AM177" i="2"/>
  <c r="AI154" i="2"/>
  <c r="AV150" i="2"/>
  <c r="AX145" i="2"/>
  <c r="AV143" i="2"/>
  <c r="AC141" i="2"/>
  <c r="AV134" i="2"/>
  <c r="AI131" i="2"/>
  <c r="AL96" i="2"/>
  <c r="BC96" i="2" s="1"/>
  <c r="AV66" i="2"/>
  <c r="AI60" i="2"/>
  <c r="AM52" i="2"/>
  <c r="AI38" i="2"/>
  <c r="AI31" i="2"/>
  <c r="AU13" i="2"/>
  <c r="AU11" i="2"/>
  <c r="AG151" i="2"/>
  <c r="AH151" i="2" s="1"/>
  <c r="AX140" i="2"/>
  <c r="AL118" i="2"/>
  <c r="AZ118" i="2" s="1"/>
  <c r="AM107" i="2"/>
  <c r="AL3" i="2"/>
  <c r="BA3" i="2" s="1"/>
  <c r="AY200" i="2"/>
  <c r="AX199" i="2"/>
  <c r="AX195" i="2"/>
  <c r="AG191" i="2"/>
  <c r="AH191" i="2" s="1"/>
  <c r="AV180" i="2"/>
  <c r="AX179" i="2"/>
  <c r="AI178" i="2"/>
  <c r="AI168" i="2"/>
  <c r="AN162" i="2"/>
  <c r="AW160" i="2"/>
  <c r="AW158" i="2"/>
  <c r="AV154" i="2"/>
  <c r="AL142" i="2"/>
  <c r="AZ142" i="2" s="1"/>
  <c r="AX130" i="2"/>
  <c r="AI128" i="2"/>
  <c r="AM123" i="2"/>
  <c r="AU109" i="2"/>
  <c r="AM80" i="2"/>
  <c r="AV68" i="2"/>
  <c r="AV67" i="2"/>
  <c r="AU66" i="2"/>
  <c r="AI48" i="2"/>
  <c r="AI44" i="2"/>
  <c r="AC38" i="2"/>
  <c r="AG27" i="2"/>
  <c r="AH27" i="2" s="1"/>
  <c r="AM24" i="2"/>
  <c r="AG18" i="2"/>
  <c r="AH18" i="2" s="1"/>
  <c r="AU4" i="2"/>
  <c r="AM207" i="2"/>
  <c r="AW203" i="2"/>
  <c r="AI193" i="2"/>
  <c r="AM191" i="2"/>
  <c r="AI177" i="2"/>
  <c r="AI173" i="2"/>
  <c r="AI170" i="2"/>
  <c r="AU154" i="2"/>
  <c r="AM137" i="2"/>
  <c r="AH135" i="2"/>
  <c r="AC128" i="2"/>
  <c r="AU105" i="2"/>
  <c r="AU102" i="2"/>
  <c r="AY96" i="2"/>
  <c r="AV95" i="2"/>
  <c r="AC92" i="2"/>
  <c r="AM79" i="2"/>
  <c r="AV69" i="2"/>
  <c r="AW63" i="2"/>
  <c r="AC51" i="2"/>
  <c r="AI49" i="2"/>
  <c r="AI46" i="2"/>
  <c r="AI45" i="2"/>
  <c r="AI40" i="2"/>
  <c r="AC39" i="2"/>
  <c r="AU36" i="2"/>
  <c r="AU34" i="2"/>
  <c r="AV33" i="2"/>
  <c r="AM27" i="2"/>
  <c r="AI25" i="2"/>
  <c r="AI22" i="2"/>
  <c r="AC3" i="2"/>
  <c r="AO3" i="2" s="1"/>
  <c r="AH206" i="2"/>
  <c r="AU203" i="2"/>
  <c r="AW201" i="2"/>
  <c r="AG187" i="2"/>
  <c r="AH187" i="2" s="1"/>
  <c r="AU182" i="2"/>
  <c r="AI174" i="2"/>
  <c r="AC173" i="2"/>
  <c r="AX168" i="2"/>
  <c r="AG163" i="2"/>
  <c r="AH163" i="2" s="1"/>
  <c r="AG137" i="2"/>
  <c r="AH137" i="2" s="1"/>
  <c r="AU133" i="2"/>
  <c r="AV132" i="2"/>
  <c r="AV131" i="2"/>
  <c r="AC127" i="2"/>
  <c r="AI122" i="2"/>
  <c r="AM106" i="2"/>
  <c r="AM104" i="2"/>
  <c r="AU97" i="2"/>
  <c r="AV96" i="2"/>
  <c r="AU95" i="2"/>
  <c r="AI91" i="2"/>
  <c r="AI84" i="2"/>
  <c r="AI83" i="2"/>
  <c r="AG76" i="2"/>
  <c r="AH76" i="2" s="1"/>
  <c r="AU72" i="2"/>
  <c r="AI56" i="2"/>
  <c r="AI50" i="2"/>
  <c r="AC43" i="2"/>
  <c r="AC42" i="2"/>
  <c r="AV38" i="2"/>
  <c r="AW38" i="2"/>
  <c r="AU37" i="2"/>
  <c r="AV32" i="2"/>
  <c r="AW32" i="2"/>
  <c r="AI24" i="2"/>
  <c r="AI23" i="2"/>
  <c r="AL22" i="2"/>
  <c r="AZ22" i="2" s="1"/>
  <c r="AC22" i="2"/>
  <c r="AI20" i="2"/>
  <c r="AG17" i="2"/>
  <c r="AH17" i="2" s="1"/>
  <c r="AG15" i="2"/>
  <c r="AH15" i="2" s="1"/>
  <c r="AG14" i="2"/>
  <c r="AH14" i="2" s="1"/>
  <c r="AM9" i="2"/>
  <c r="AX8" i="2"/>
  <c r="AW8" i="2"/>
  <c r="BB196" i="2"/>
  <c r="AZ3" i="2"/>
  <c r="AN3" i="2"/>
  <c r="AL203" i="2"/>
  <c r="AZ203" i="2" s="1"/>
  <c r="AG149" i="2"/>
  <c r="AH149" i="2" s="1"/>
  <c r="AL191" i="2"/>
  <c r="AM185" i="2"/>
  <c r="AL179" i="2"/>
  <c r="AN179" i="2" s="1"/>
  <c r="AM171" i="2"/>
  <c r="AW163" i="2"/>
  <c r="AW200" i="2"/>
  <c r="AW162" i="2"/>
  <c r="AX162" i="2"/>
  <c r="AI162" i="2"/>
  <c r="AA5" i="2"/>
  <c r="AA6" i="2" s="1"/>
  <c r="AO4" i="2"/>
  <c r="AC209" i="2"/>
  <c r="AV201" i="2"/>
  <c r="AU200" i="2"/>
  <c r="AX189" i="2"/>
  <c r="AC189" i="2"/>
  <c r="AL188" i="2"/>
  <c r="BC188" i="2" s="1"/>
  <c r="AC188" i="2"/>
  <c r="AL187" i="2"/>
  <c r="AZ187" i="2" s="1"/>
  <c r="AM181" i="2"/>
  <c r="AM180" i="2"/>
  <c r="AC160" i="2"/>
  <c r="AX158" i="2"/>
  <c r="AY158" i="2"/>
  <c r="AC158" i="2"/>
  <c r="AX154" i="2"/>
  <c r="AY154" i="2"/>
  <c r="AL150" i="2"/>
  <c r="AW179" i="2"/>
  <c r="AM205" i="2"/>
  <c r="AL195" i="2"/>
  <c r="BD195" i="2" s="1"/>
  <c r="AW189" i="2"/>
  <c r="AV188" i="2"/>
  <c r="AW188" i="2"/>
  <c r="AI187" i="2"/>
  <c r="AX153" i="2"/>
  <c r="AC153" i="2"/>
  <c r="AG185" i="2"/>
  <c r="AH185" i="2" s="1"/>
  <c r="AG173" i="2"/>
  <c r="AH173" i="2" s="1"/>
  <c r="AL169" i="2"/>
  <c r="BD169" i="2" s="1"/>
  <c r="BB71" i="2"/>
  <c r="AL209" i="2"/>
  <c r="BD209" i="2" s="1"/>
  <c r="AU202" i="2"/>
  <c r="AY202" i="2"/>
  <c r="BA210" i="2"/>
  <c r="AU210" i="2"/>
  <c r="AI202" i="2"/>
  <c r="AZ167" i="2"/>
  <c r="AN167" i="2"/>
  <c r="AX167" i="2"/>
  <c r="AY167" i="2"/>
  <c r="AL146" i="2"/>
  <c r="AX146" i="2"/>
  <c r="AY146" i="2"/>
  <c r="AG211" i="2"/>
  <c r="AH211" i="2" s="1"/>
  <c r="AX196" i="2"/>
  <c r="AC183" i="2"/>
  <c r="AM151" i="2"/>
  <c r="AN151" i="2" s="1"/>
  <c r="AU150" i="2"/>
  <c r="AX142" i="2"/>
  <c r="BB192" i="2"/>
  <c r="AG186" i="2"/>
  <c r="AH186" i="2" s="1"/>
  <c r="AM172" i="2"/>
  <c r="AM173" i="2"/>
  <c r="AL159" i="2"/>
  <c r="BA159" i="2" s="1"/>
  <c r="AL155" i="2"/>
  <c r="AN155" i="2" s="1"/>
  <c r="BC202" i="2"/>
  <c r="AG3" i="2"/>
  <c r="AH3" i="2" s="1"/>
  <c r="AM211" i="2"/>
  <c r="BD207" i="2"/>
  <c r="AN207" i="2"/>
  <c r="AW206" i="2"/>
  <c r="AI206" i="2"/>
  <c r="AG199" i="2"/>
  <c r="AH199" i="2" s="1"/>
  <c r="AW142" i="2"/>
  <c r="AZ184" i="2"/>
  <c r="AV183" i="2"/>
  <c r="AI183" i="2"/>
  <c r="AW183" i="2"/>
  <c r="AG178" i="2"/>
  <c r="AH178" i="2" s="1"/>
  <c r="AW132" i="2"/>
  <c r="AI132" i="2"/>
  <c r="AG49" i="2"/>
  <c r="AH49" i="2"/>
  <c r="AC170" i="2"/>
  <c r="AM168" i="2"/>
  <c r="AM166" i="2"/>
  <c r="AU164" i="2"/>
  <c r="AC161" i="2"/>
  <c r="AG155" i="2"/>
  <c r="AH155" i="2" s="1"/>
  <c r="AW150" i="2"/>
  <c r="AM148" i="2"/>
  <c r="AN147" i="2"/>
  <c r="AM143" i="2"/>
  <c r="AC142" i="2"/>
  <c r="AU140" i="2"/>
  <c r="AV139" i="2"/>
  <c r="AL135" i="2"/>
  <c r="BD135" i="2" s="1"/>
  <c r="AL132" i="2"/>
  <c r="AZ132" i="2" s="1"/>
  <c r="AU128" i="2"/>
  <c r="AG122" i="2"/>
  <c r="AH122" i="2" s="1"/>
  <c r="AU120" i="2"/>
  <c r="AY120" i="2"/>
  <c r="AY102" i="2"/>
  <c r="AI98" i="2"/>
  <c r="AX98" i="2"/>
  <c r="AC88" i="2"/>
  <c r="AX88" i="2"/>
  <c r="AY88" i="2"/>
  <c r="AW59" i="2"/>
  <c r="AC169" i="2"/>
  <c r="AU167" i="2"/>
  <c r="AL166" i="2"/>
  <c r="BC166" i="2" s="1"/>
  <c r="AC157" i="2"/>
  <c r="AM149" i="2"/>
  <c r="AC146" i="2"/>
  <c r="AM144" i="2"/>
  <c r="AU139" i="2"/>
  <c r="AM138" i="2"/>
  <c r="AV135" i="2"/>
  <c r="AM124" i="2"/>
  <c r="AM95" i="2"/>
  <c r="AG37" i="2"/>
  <c r="AH37" i="2"/>
  <c r="AW15" i="2"/>
  <c r="AI15" i="2"/>
  <c r="AL10" i="2"/>
  <c r="BA10" i="2" s="1"/>
  <c r="AL110" i="2"/>
  <c r="AU100" i="2"/>
  <c r="AW98" i="2"/>
  <c r="AV91" i="2"/>
  <c r="AL86" i="2"/>
  <c r="BD86" i="2" s="1"/>
  <c r="BD70" i="2"/>
  <c r="AL56" i="2"/>
  <c r="BD56" i="2" s="1"/>
  <c r="AL52" i="2"/>
  <c r="AN52" i="2" s="1"/>
  <c r="BD51" i="2"/>
  <c r="BE51" i="2" s="1"/>
  <c r="AM35" i="2"/>
  <c r="AM23" i="2"/>
  <c r="AX11" i="2"/>
  <c r="AC11" i="2"/>
  <c r="AM193" i="2"/>
  <c r="AM184" i="2"/>
  <c r="AU183" i="2"/>
  <c r="AU179" i="2"/>
  <c r="AG171" i="2"/>
  <c r="AH171" i="2" s="1"/>
  <c r="AW157" i="2"/>
  <c r="AW153" i="2"/>
  <c r="AG147" i="2"/>
  <c r="AH147" i="2" s="1"/>
  <c r="AM116" i="2"/>
  <c r="AW83" i="2"/>
  <c r="AX83" i="2"/>
  <c r="AX55" i="2"/>
  <c r="AC55" i="2"/>
  <c r="AI51" i="2"/>
  <c r="AW51" i="2"/>
  <c r="AL48" i="2"/>
  <c r="BA48" i="2" s="1"/>
  <c r="AY48" i="2"/>
  <c r="AX48" i="2"/>
  <c r="AM41" i="2"/>
  <c r="AU16" i="2"/>
  <c r="AW12" i="2"/>
  <c r="AX12" i="2"/>
  <c r="AV3" i="2"/>
  <c r="AW208" i="2"/>
  <c r="AG207" i="2"/>
  <c r="AH207" i="2" s="1"/>
  <c r="AG204" i="2"/>
  <c r="AH204" i="2" s="1"/>
  <c r="AL199" i="2"/>
  <c r="AZ199" i="2" s="1"/>
  <c r="AM198" i="2"/>
  <c r="AG190" i="2"/>
  <c r="AH190" i="2" s="1"/>
  <c r="AU187" i="2"/>
  <c r="AM176" i="2"/>
  <c r="AX174" i="2"/>
  <c r="AM164" i="2"/>
  <c r="AY163" i="2"/>
  <c r="AY161" i="2"/>
  <c r="AM136" i="2"/>
  <c r="AW131" i="2"/>
  <c r="AL124" i="2"/>
  <c r="AG117" i="2"/>
  <c r="AH117" i="2"/>
  <c r="AY109" i="2"/>
  <c r="AX109" i="2"/>
  <c r="AC109" i="2"/>
  <c r="AX87" i="2"/>
  <c r="AV72" i="2"/>
  <c r="AG63" i="2"/>
  <c r="AH63" i="2" s="1"/>
  <c r="AZ57" i="2"/>
  <c r="BA57" i="2"/>
  <c r="AW53" i="2"/>
  <c r="AX53" i="2"/>
  <c r="AC49" i="2"/>
  <c r="AY49" i="2"/>
  <c r="BD26" i="2"/>
  <c r="BE26" i="2" s="1"/>
  <c r="AX26" i="2"/>
  <c r="AC26" i="2"/>
  <c r="AM202" i="2"/>
  <c r="AN202" i="2" s="1"/>
  <c r="AW199" i="2"/>
  <c r="AY195" i="2"/>
  <c r="AI195" i="2"/>
  <c r="AI191" i="2"/>
  <c r="AX182" i="2"/>
  <c r="AW181" i="2"/>
  <c r="AL178" i="2"/>
  <c r="BD178" i="2" s="1"/>
  <c r="AX166" i="2"/>
  <c r="AY157" i="2"/>
  <c r="AC155" i="2"/>
  <c r="AL152" i="2"/>
  <c r="AN152" i="2" s="1"/>
  <c r="AL134" i="2"/>
  <c r="AZ134" i="2" s="1"/>
  <c r="AM133" i="2"/>
  <c r="AM115" i="2"/>
  <c r="AN115" i="2" s="1"/>
  <c r="AU113" i="2"/>
  <c r="AL106" i="2"/>
  <c r="AN106" i="2" s="1"/>
  <c r="AU83" i="2"/>
  <c r="AY83" i="2"/>
  <c r="AW69" i="2"/>
  <c r="AX47" i="2"/>
  <c r="AI47" i="2"/>
  <c r="AL36" i="2"/>
  <c r="BD36" i="2" s="1"/>
  <c r="BE36" i="2" s="1"/>
  <c r="AY36" i="2"/>
  <c r="AX36" i="2"/>
  <c r="AM31" i="2"/>
  <c r="AG193" i="2"/>
  <c r="AH193" i="2" s="1"/>
  <c r="AX3" i="2"/>
  <c r="AL211" i="2"/>
  <c r="AZ211" i="2" s="1"/>
  <c r="AC211" i="2"/>
  <c r="AV205" i="2"/>
  <c r="AY203" i="2"/>
  <c r="AG201" i="2"/>
  <c r="AM200" i="2"/>
  <c r="AN200" i="2" s="1"/>
  <c r="AM192" i="2"/>
  <c r="AM189" i="2"/>
  <c r="AM183" i="2"/>
  <c r="AX178" i="2"/>
  <c r="AG175" i="2"/>
  <c r="AH175" i="2" s="1"/>
  <c r="AY168" i="2"/>
  <c r="AM163" i="2"/>
  <c r="AM158" i="2"/>
  <c r="AG158" i="2"/>
  <c r="AH158" i="2" s="1"/>
  <c r="AY155" i="2"/>
  <c r="AW149" i="2"/>
  <c r="AW145" i="2"/>
  <c r="AW134" i="2"/>
  <c r="AW130" i="2"/>
  <c r="AW124" i="2"/>
  <c r="AX124" i="2"/>
  <c r="AV87" i="2"/>
  <c r="AZ83" i="2"/>
  <c r="AN79" i="2"/>
  <c r="BB79" i="2"/>
  <c r="AU71" i="2"/>
  <c r="AY71" i="2"/>
  <c r="AI68" i="2"/>
  <c r="AX68" i="2"/>
  <c r="AL65" i="2"/>
  <c r="BB65" i="2" s="1"/>
  <c r="AG59" i="2"/>
  <c r="AH59" i="2" s="1"/>
  <c r="AX51" i="2"/>
  <c r="AY44" i="2"/>
  <c r="AX44" i="2"/>
  <c r="AL43" i="2"/>
  <c r="AX37" i="2"/>
  <c r="AC37" i="2"/>
  <c r="AY37" i="2"/>
  <c r="AM17" i="2"/>
  <c r="AI12" i="2"/>
  <c r="AL8" i="2"/>
  <c r="AN8" i="2" s="1"/>
  <c r="AY3" i="2"/>
  <c r="AV211" i="2"/>
  <c r="AM206" i="2"/>
  <c r="AC198" i="2"/>
  <c r="AW195" i="2"/>
  <c r="AC194" i="2"/>
  <c r="AM188" i="2"/>
  <c r="AX185" i="2"/>
  <c r="AG183" i="2"/>
  <c r="AH183" i="2" s="1"/>
  <c r="AL180" i="2"/>
  <c r="AG179" i="2"/>
  <c r="AH179" i="2" s="1"/>
  <c r="AI176" i="2"/>
  <c r="AV173" i="2"/>
  <c r="AW173" i="2"/>
  <c r="AL172" i="2"/>
  <c r="BA172" i="2" s="1"/>
  <c r="AC172" i="2"/>
  <c r="AC171" i="2"/>
  <c r="AX155" i="2"/>
  <c r="AV151" i="2"/>
  <c r="AU148" i="2"/>
  <c r="AC143" i="2"/>
  <c r="AI136" i="2"/>
  <c r="AY130" i="2"/>
  <c r="AU122" i="2"/>
  <c r="AV122" i="2"/>
  <c r="AW96" i="2"/>
  <c r="AW94" i="2"/>
  <c r="AX94" i="2"/>
  <c r="AG88" i="2"/>
  <c r="AH88" i="2" s="1"/>
  <c r="AX78" i="2"/>
  <c r="AY78" i="2"/>
  <c r="AM59" i="2"/>
  <c r="AY40" i="2"/>
  <c r="AX40" i="2"/>
  <c r="AW23" i="2"/>
  <c r="AL21" i="2"/>
  <c r="AN21" i="2" s="1"/>
  <c r="AC21" i="2"/>
  <c r="AX20" i="2"/>
  <c r="AY20" i="2"/>
  <c r="AY206" i="2"/>
  <c r="AW197" i="2"/>
  <c r="AW185" i="2"/>
  <c r="AL184" i="2"/>
  <c r="BD184" i="2" s="1"/>
  <c r="AC181" i="2"/>
  <c r="AI164" i="2"/>
  <c r="AM150" i="2"/>
  <c r="AI140" i="2"/>
  <c r="AM135" i="2"/>
  <c r="AN135" i="2" s="1"/>
  <c r="AL133" i="2"/>
  <c r="BB133" i="2" s="1"/>
  <c r="AM132" i="2"/>
  <c r="AM127" i="2"/>
  <c r="AX116" i="2"/>
  <c r="AC116" i="2"/>
  <c r="AZ115" i="2"/>
  <c r="AX105" i="2"/>
  <c r="AC105" i="2"/>
  <c r="AY74" i="2"/>
  <c r="AX74" i="2"/>
  <c r="AW68" i="2"/>
  <c r="AL64" i="2"/>
  <c r="BD64" i="2" s="1"/>
  <c r="AY64" i="2"/>
  <c r="AX64" i="2"/>
  <c r="AX49" i="2"/>
  <c r="AW47" i="2"/>
  <c r="AW33" i="2"/>
  <c r="AI21" i="2"/>
  <c r="AX21" i="2"/>
  <c r="AU8" i="2"/>
  <c r="AM5" i="2"/>
  <c r="AM203" i="2"/>
  <c r="AI201" i="2"/>
  <c r="AI200" i="2"/>
  <c r="AX198" i="2"/>
  <c r="AI196" i="2"/>
  <c r="AX194" i="2"/>
  <c r="AW193" i="2"/>
  <c r="AI192" i="2"/>
  <c r="AL190" i="2"/>
  <c r="BA190" i="2" s="1"/>
  <c r="AI189" i="2"/>
  <c r="AU185" i="2"/>
  <c r="AU180" i="2"/>
  <c r="AW177" i="2"/>
  <c r="AL176" i="2"/>
  <c r="BC176" i="2" s="1"/>
  <c r="AC176" i="2"/>
  <c r="AU172" i="2"/>
  <c r="AI171" i="2"/>
  <c r="AG169" i="2"/>
  <c r="AH169" i="2" s="1"/>
  <c r="AI167" i="2"/>
  <c r="AL165" i="2"/>
  <c r="BB165" i="2" s="1"/>
  <c r="AM161" i="2"/>
  <c r="AM160" i="2"/>
  <c r="AM159" i="2"/>
  <c r="AC149" i="2"/>
  <c r="AY147" i="2"/>
  <c r="AV147" i="2"/>
  <c r="AC145" i="2"/>
  <c r="AU143" i="2"/>
  <c r="AM142" i="2"/>
  <c r="AI139" i="2"/>
  <c r="AX121" i="2"/>
  <c r="AL120" i="2"/>
  <c r="AZ120" i="2" s="1"/>
  <c r="AV82" i="2"/>
  <c r="AU68" i="2"/>
  <c r="AX63" i="2"/>
  <c r="AC63" i="2"/>
  <c r="AI59" i="2"/>
  <c r="AM199" i="2"/>
  <c r="AM195" i="2"/>
  <c r="AU193" i="2"/>
  <c r="AI188" i="2"/>
  <c r="AU184" i="2"/>
  <c r="AU177" i="2"/>
  <c r="AV176" i="2"/>
  <c r="AC175" i="2"/>
  <c r="AC167" i="2"/>
  <c r="AC154" i="2"/>
  <c r="AX147" i="2"/>
  <c r="AM134" i="2"/>
  <c r="AM130" i="2"/>
  <c r="AY79" i="2"/>
  <c r="BB73" i="2"/>
  <c r="BD73" i="2"/>
  <c r="AZ73" i="2"/>
  <c r="BA73" i="2"/>
  <c r="AL60" i="2"/>
  <c r="BD60" i="2" s="1"/>
  <c r="AY60" i="2"/>
  <c r="AC60" i="2"/>
  <c r="BB44" i="2"/>
  <c r="AW31" i="2"/>
  <c r="AU7" i="2"/>
  <c r="AW5" i="2"/>
  <c r="AL127" i="2"/>
  <c r="BD127" i="2" s="1"/>
  <c r="AG115" i="2"/>
  <c r="AH115" i="2" s="1"/>
  <c r="AU114" i="2"/>
  <c r="AM110" i="2"/>
  <c r="AN110" i="2" s="1"/>
  <c r="AG110" i="2"/>
  <c r="AH110" i="2" s="1"/>
  <c r="AX108" i="2"/>
  <c r="AG98" i="2"/>
  <c r="AH98" i="2" s="1"/>
  <c r="AW81" i="2"/>
  <c r="AL77" i="2"/>
  <c r="AZ77" i="2" s="1"/>
  <c r="AM66" i="2"/>
  <c r="AM44" i="2"/>
  <c r="AL39" i="2"/>
  <c r="BA39" i="2" s="1"/>
  <c r="AL34" i="2"/>
  <c r="BB34" i="2" s="1"/>
  <c r="AL30" i="2"/>
  <c r="BC30" i="2" s="1"/>
  <c r="AC30" i="2"/>
  <c r="AW26" i="2"/>
  <c r="AG21" i="2"/>
  <c r="AH21" i="2" s="1"/>
  <c r="AY9" i="2"/>
  <c r="AP4" i="2"/>
  <c r="AQ4" i="2" s="1"/>
  <c r="AC130" i="2"/>
  <c r="AW127" i="2"/>
  <c r="AI107" i="2"/>
  <c r="AG106" i="2"/>
  <c r="AH106" i="2" s="1"/>
  <c r="AU104" i="2"/>
  <c r="AX100" i="2"/>
  <c r="AI94" i="2"/>
  <c r="AC91" i="2"/>
  <c r="AU88" i="2"/>
  <c r="AU81" i="2"/>
  <c r="AX80" i="2"/>
  <c r="AW77" i="2"/>
  <c r="AG74" i="2"/>
  <c r="AM67" i="2"/>
  <c r="AC65" i="2"/>
  <c r="AG64" i="2"/>
  <c r="AH64" i="2" s="1"/>
  <c r="AI53" i="2"/>
  <c r="AU46" i="2"/>
  <c r="AX45" i="2"/>
  <c r="AL38" i="2"/>
  <c r="BB38" i="2" s="1"/>
  <c r="AX38" i="2"/>
  <c r="AV34" i="2"/>
  <c r="AL33" i="2"/>
  <c r="AI33" i="2"/>
  <c r="AV30" i="2"/>
  <c r="AI27" i="2"/>
  <c r="AX25" i="2"/>
  <c r="AI18" i="2"/>
  <c r="AC16" i="2"/>
  <c r="AM15" i="2"/>
  <c r="AM10" i="2"/>
  <c r="M10" i="2"/>
  <c r="AX9" i="2"/>
  <c r="AL126" i="2"/>
  <c r="AZ126" i="2" s="1"/>
  <c r="AL122" i="2"/>
  <c r="AN122" i="2" s="1"/>
  <c r="AX122" i="2"/>
  <c r="AM121" i="2"/>
  <c r="AV120" i="2"/>
  <c r="AL103" i="2"/>
  <c r="AM86" i="2"/>
  <c r="AN86" i="2" s="1"/>
  <c r="AW80" i="2"/>
  <c r="AM74" i="2"/>
  <c r="AL49" i="2"/>
  <c r="BB49" i="2" s="1"/>
  <c r="AW45" i="2"/>
  <c r="AM36" i="2"/>
  <c r="AY26" i="2"/>
  <c r="AM13" i="2"/>
  <c r="AN13" i="2" s="1"/>
  <c r="AM11" i="2"/>
  <c r="AV7" i="2"/>
  <c r="AX7" i="2"/>
  <c r="AL129" i="2"/>
  <c r="AV126" i="2"/>
  <c r="AW126" i="2"/>
  <c r="AL125" i="2"/>
  <c r="BC125" i="2" s="1"/>
  <c r="AC125" i="2"/>
  <c r="AW122" i="2"/>
  <c r="AI115" i="2"/>
  <c r="AG114" i="2"/>
  <c r="AH114" i="2" s="1"/>
  <c r="AL107" i="2"/>
  <c r="AV103" i="2"/>
  <c r="AU99" i="2"/>
  <c r="AL94" i="2"/>
  <c r="AY94" i="2"/>
  <c r="AM93" i="2"/>
  <c r="AC87" i="2"/>
  <c r="AU80" i="2"/>
  <c r="AC79" i="2"/>
  <c r="AV76" i="2"/>
  <c r="AC72" i="2"/>
  <c r="AY68" i="2"/>
  <c r="AI67" i="2"/>
  <c r="AM62" i="2"/>
  <c r="AM58" i="2"/>
  <c r="AG56" i="2"/>
  <c r="AH56" i="2" s="1"/>
  <c r="AM54" i="2"/>
  <c r="AU45" i="2"/>
  <c r="AC44" i="2"/>
  <c r="AM42" i="2"/>
  <c r="AU38" i="2"/>
  <c r="AX33" i="2"/>
  <c r="AM32" i="2"/>
  <c r="AX29" i="2"/>
  <c r="AV25" i="2"/>
  <c r="AG24" i="2"/>
  <c r="AH24" i="2" s="1"/>
  <c r="AV19" i="2"/>
  <c r="AW19" i="2"/>
  <c r="AL14" i="2"/>
  <c r="BD14" i="2" s="1"/>
  <c r="BE14" i="2" s="1"/>
  <c r="AG10" i="2"/>
  <c r="AH10" i="2" s="1"/>
  <c r="AU9" i="2"/>
  <c r="AL6" i="2"/>
  <c r="BA6" i="2" s="1"/>
  <c r="AI6" i="2"/>
  <c r="AU5" i="2"/>
  <c r="AU130" i="2"/>
  <c r="AV129" i="2"/>
  <c r="AI129" i="2"/>
  <c r="AU126" i="2"/>
  <c r="AG124" i="2"/>
  <c r="AH124" i="2" s="1"/>
  <c r="AX118" i="2"/>
  <c r="AX115" i="2"/>
  <c r="AM101" i="2"/>
  <c r="AL98" i="2"/>
  <c r="AZ98" i="2" s="1"/>
  <c r="AY98" i="2"/>
  <c r="AG95" i="2"/>
  <c r="AH95" i="2" s="1"/>
  <c r="AC86" i="2"/>
  <c r="AM82" i="2"/>
  <c r="AV79" i="2"/>
  <c r="AI79" i="2"/>
  <c r="AU75" i="2"/>
  <c r="AC74" i="2"/>
  <c r="AM73" i="2"/>
  <c r="AN73" i="2" s="1"/>
  <c r="AX67" i="2"/>
  <c r="AI66" i="2"/>
  <c r="AC64" i="2"/>
  <c r="AG62" i="2"/>
  <c r="AH62" i="2" s="1"/>
  <c r="AG58" i="2"/>
  <c r="AH58" i="2" s="1"/>
  <c r="AX57" i="2"/>
  <c r="AG54" i="2"/>
  <c r="AH54" i="2" s="1"/>
  <c r="AC52" i="2"/>
  <c r="AW49" i="2"/>
  <c r="AC48" i="2"/>
  <c r="AI42" i="2"/>
  <c r="AG40" i="2"/>
  <c r="AH40" i="2" s="1"/>
  <c r="AW37" i="2"/>
  <c r="AC36" i="2"/>
  <c r="AU33" i="2"/>
  <c r="AL32" i="2"/>
  <c r="BC32" i="2" s="1"/>
  <c r="AU18" i="2"/>
  <c r="AY16" i="2"/>
  <c r="AX15" i="2"/>
  <c r="AV6" i="2"/>
  <c r="AG127" i="2"/>
  <c r="AH127" i="2" s="1"/>
  <c r="AM126" i="2"/>
  <c r="AL123" i="2"/>
  <c r="AL117" i="2"/>
  <c r="AZ117" i="2" s="1"/>
  <c r="AU115" i="2"/>
  <c r="AZ111" i="2"/>
  <c r="AX106" i="2"/>
  <c r="AC102" i="2"/>
  <c r="AX93" i="2"/>
  <c r="AI92" i="2"/>
  <c r="AC90" i="2"/>
  <c r="AV85" i="2"/>
  <c r="AG73" i="2"/>
  <c r="AH73" i="2" s="1"/>
  <c r="AY67" i="2"/>
  <c r="AL66" i="2"/>
  <c r="AG65" i="2"/>
  <c r="AH65" i="2" s="1"/>
  <c r="AM63" i="2"/>
  <c r="AM57" i="2"/>
  <c r="AN57" i="2" s="1"/>
  <c r="AM55" i="2"/>
  <c r="AV52" i="2"/>
  <c r="AU44" i="2"/>
  <c r="AL42" i="2"/>
  <c r="BA42" i="2" s="1"/>
  <c r="AX42" i="2"/>
  <c r="AI41" i="2"/>
  <c r="AM40" i="2"/>
  <c r="AN40" i="2" s="1"/>
  <c r="AG34" i="2"/>
  <c r="AH34" i="2" s="1"/>
  <c r="AC33" i="2"/>
  <c r="AM30" i="2"/>
  <c r="AH28" i="2"/>
  <c r="AC24" i="2"/>
  <c r="AU21" i="2"/>
  <c r="AM20" i="2"/>
  <c r="AN20" i="2" s="1"/>
  <c r="AV11" i="2"/>
  <c r="AW11" i="2"/>
  <c r="M5" i="2"/>
  <c r="AD5" i="2" s="1"/>
  <c r="AL89" i="2"/>
  <c r="BB89" i="2" s="1"/>
  <c r="AL82" i="2"/>
  <c r="BD82" i="2" s="1"/>
  <c r="AM77" i="2"/>
  <c r="AI69" i="2"/>
  <c r="AI62" i="2"/>
  <c r="AI58" i="2"/>
  <c r="AY56" i="2"/>
  <c r="AI54" i="2"/>
  <c r="AL24" i="2"/>
  <c r="BD24" i="2" s="1"/>
  <c r="BE24" i="2" s="1"/>
  <c r="AM119" i="2"/>
  <c r="AY117" i="2"/>
  <c r="AH112" i="2"/>
  <c r="AG103" i="2"/>
  <c r="AH103" i="2" s="1"/>
  <c r="AM99" i="2"/>
  <c r="AV89" i="2"/>
  <c r="AV74" i="2"/>
  <c r="AU48" i="2"/>
  <c r="AC47" i="2"/>
  <c r="AU42" i="2"/>
  <c r="AX41" i="2"/>
  <c r="AM38" i="2"/>
  <c r="AV36" i="2"/>
  <c r="AM18" i="2"/>
  <c r="AN18" i="2" s="1"/>
  <c r="AG16" i="2"/>
  <c r="AH16" i="2" s="1"/>
  <c r="AC15" i="2"/>
  <c r="AU10" i="2"/>
  <c r="AG9" i="2"/>
  <c r="AH9" i="2" s="1"/>
  <c r="AM7" i="2"/>
  <c r="AM6" i="2"/>
  <c r="AG5" i="2"/>
  <c r="AH5" i="2" s="1"/>
  <c r="AC124" i="2"/>
  <c r="AL119" i="2"/>
  <c r="AZ119" i="2" s="1"/>
  <c r="AV117" i="2"/>
  <c r="AM112" i="2"/>
  <c r="AL109" i="2"/>
  <c r="BD109" i="2" s="1"/>
  <c r="AI108" i="2"/>
  <c r="AC104" i="2"/>
  <c r="AW101" i="2"/>
  <c r="AM98" i="2"/>
  <c r="AL95" i="2"/>
  <c r="BD95" i="2" s="1"/>
  <c r="AG94" i="2"/>
  <c r="AH94" i="2" s="1"/>
  <c r="AV92" i="2"/>
  <c r="AM87" i="2"/>
  <c r="AU84" i="2"/>
  <c r="AC78" i="2"/>
  <c r="AM70" i="2"/>
  <c r="AX59" i="2"/>
  <c r="AL54" i="2"/>
  <c r="AZ54" i="2" s="1"/>
  <c r="AG53" i="2"/>
  <c r="AH53" i="2" s="1"/>
  <c r="AC46" i="2"/>
  <c r="AG44" i="2"/>
  <c r="AH44" i="2" s="1"/>
  <c r="AV41" i="2"/>
  <c r="AW41" i="2"/>
  <c r="AC40" i="2"/>
  <c r="AL31" i="2"/>
  <c r="BB31" i="2" s="1"/>
  <c r="AX31" i="2"/>
  <c r="AL25" i="2"/>
  <c r="BD25" i="2" s="1"/>
  <c r="BE25" i="2" s="1"/>
  <c r="AX23" i="2"/>
  <c r="AM21" i="2"/>
  <c r="AC20" i="2"/>
  <c r="AM19" i="2"/>
  <c r="AM16" i="2"/>
  <c r="AM14" i="2"/>
  <c r="AN14" i="2" s="1"/>
  <c r="AL208" i="2"/>
  <c r="AV184" i="2"/>
  <c r="BB184" i="2"/>
  <c r="AW184" i="2"/>
  <c r="BC184" i="2"/>
  <c r="AV144" i="2"/>
  <c r="AW144" i="2"/>
  <c r="AW169" i="2"/>
  <c r="AX169" i="2"/>
  <c r="BA118" i="2"/>
  <c r="AN118" i="2"/>
  <c r="BC118" i="2"/>
  <c r="BD118" i="2"/>
  <c r="AX207" i="2"/>
  <c r="AI207" i="2"/>
  <c r="AW207" i="2"/>
  <c r="AW210" i="2"/>
  <c r="AX210" i="2"/>
  <c r="AI210" i="2"/>
  <c r="AL138" i="2"/>
  <c r="AL206" i="2"/>
  <c r="BC159" i="2"/>
  <c r="BD159" i="2"/>
  <c r="AZ159" i="2"/>
  <c r="BA199" i="2"/>
  <c r="BD199" i="2"/>
  <c r="AX151" i="2"/>
  <c r="AY151" i="2"/>
  <c r="AC151" i="2"/>
  <c r="AW211" i="2"/>
  <c r="AZ210" i="2"/>
  <c r="AG167" i="2"/>
  <c r="AH167" i="2" s="1"/>
  <c r="AW159" i="2"/>
  <c r="AU204" i="2"/>
  <c r="AV204" i="2"/>
  <c r="AU196" i="2"/>
  <c r="BA196" i="2"/>
  <c r="AY207" i="2"/>
  <c r="AU207" i="2"/>
  <c r="AZ207" i="2"/>
  <c r="AM209" i="2"/>
  <c r="BD211" i="2"/>
  <c r="BA211" i="2"/>
  <c r="AY210" i="2"/>
  <c r="AX204" i="2"/>
  <c r="AW204" i="2"/>
  <c r="AH209" i="2"/>
  <c r="AC208" i="2"/>
  <c r="AG205" i="2"/>
  <c r="AH205" i="2" s="1"/>
  <c r="AM204" i="2"/>
  <c r="AG203" i="2"/>
  <c r="AH203" i="2" s="1"/>
  <c r="AG202" i="2"/>
  <c r="AH202" i="2" s="1"/>
  <c r="AZ200" i="2"/>
  <c r="AG200" i="2"/>
  <c r="AH200" i="2" s="1"/>
  <c r="AG198" i="2"/>
  <c r="AH198" i="2" s="1"/>
  <c r="AG197" i="2"/>
  <c r="AH197" i="2" s="1"/>
  <c r="AL197" i="2"/>
  <c r="AM196" i="2"/>
  <c r="BA191" i="2"/>
  <c r="BB191" i="2"/>
  <c r="BC191" i="2"/>
  <c r="BD191" i="2"/>
  <c r="BA184" i="2"/>
  <c r="BA179" i="2"/>
  <c r="BB179" i="2"/>
  <c r="BC179" i="2"/>
  <c r="BD179" i="2"/>
  <c r="AW176" i="2"/>
  <c r="AM146" i="2"/>
  <c r="AN146" i="2" s="1"/>
  <c r="AG146" i="2"/>
  <c r="AH146" i="2" s="1"/>
  <c r="BB140" i="2"/>
  <c r="BC140" i="2"/>
  <c r="AZ135" i="2"/>
  <c r="AC135" i="2"/>
  <c r="AX135" i="2"/>
  <c r="AY135" i="2"/>
  <c r="AN77" i="2"/>
  <c r="BA77" i="2"/>
  <c r="BB77" i="2"/>
  <c r="BC77" i="2"/>
  <c r="BD77" i="2"/>
  <c r="AY211" i="2"/>
  <c r="AL205" i="2"/>
  <c r="AH201" i="2"/>
  <c r="AX200" i="2"/>
  <c r="AV200" i="2"/>
  <c r="AX197" i="2"/>
  <c r="AY197" i="2"/>
  <c r="AL194" i="2"/>
  <c r="AM186" i="2"/>
  <c r="AL182" i="2"/>
  <c r="AY171" i="2"/>
  <c r="AM170" i="2"/>
  <c r="AL149" i="2"/>
  <c r="AL141" i="2"/>
  <c r="AL201" i="2"/>
  <c r="AL193" i="2"/>
  <c r="AX192" i="2"/>
  <c r="AY192" i="2"/>
  <c r="AL181" i="2"/>
  <c r="AX180" i="2"/>
  <c r="AY180" i="2"/>
  <c r="AM174" i="2"/>
  <c r="AX171" i="2"/>
  <c r="AG170" i="2"/>
  <c r="AH170" i="2" s="1"/>
  <c r="BC167" i="2"/>
  <c r="BD167" i="2"/>
  <c r="AL164" i="2"/>
  <c r="AX164" i="2"/>
  <c r="AY164" i="2"/>
  <c r="AC164" i="2"/>
  <c r="AG132" i="2"/>
  <c r="AH132" i="2" s="1"/>
  <c r="AM194" i="2"/>
  <c r="BA178" i="2"/>
  <c r="BB178" i="2"/>
  <c r="BC178" i="2"/>
  <c r="AW172" i="2"/>
  <c r="AU169" i="2"/>
  <c r="AY169" i="2"/>
  <c r="AM154" i="2"/>
  <c r="BB200" i="2"/>
  <c r="AG194" i="2"/>
  <c r="AH194" i="2" s="1"/>
  <c r="AG182" i="2"/>
  <c r="AH182" i="2" s="1"/>
  <c r="AL157" i="2"/>
  <c r="AX143" i="2"/>
  <c r="AY143" i="2"/>
  <c r="BA200" i="2"/>
  <c r="AX211" i="2"/>
  <c r="AY208" i="2"/>
  <c r="BD210" i="2"/>
  <c r="AX205" i="2"/>
  <c r="AC200" i="2"/>
  <c r="AL198" i="2"/>
  <c r="AV197" i="2"/>
  <c r="AC197" i="2"/>
  <c r="AW192" i="2"/>
  <c r="BB188" i="2"/>
  <c r="AY187" i="2"/>
  <c r="AW180" i="2"/>
  <c r="AG174" i="2"/>
  <c r="AH174" i="2" s="1"/>
  <c r="AW171" i="2"/>
  <c r="AH168" i="2"/>
  <c r="AV160" i="2"/>
  <c r="AG153" i="2"/>
  <c r="AW141" i="2"/>
  <c r="AV141" i="2"/>
  <c r="AZ127" i="2"/>
  <c r="BA127" i="2"/>
  <c r="AU106" i="2"/>
  <c r="AY106" i="2"/>
  <c r="AM197" i="2"/>
  <c r="AM201" i="2"/>
  <c r="AI204" i="2"/>
  <c r="AX201" i="2"/>
  <c r="AY201" i="2"/>
  <c r="AX187" i="2"/>
  <c r="AI184" i="2"/>
  <c r="AY175" i="2"/>
  <c r="AI169" i="2"/>
  <c r="AV152" i="2"/>
  <c r="AW152" i="2"/>
  <c r="AL173" i="2"/>
  <c r="AX172" i="2"/>
  <c r="AY172" i="2"/>
  <c r="AW151" i="2"/>
  <c r="AZ190" i="2"/>
  <c r="AL189" i="2"/>
  <c r="AX163" i="2"/>
  <c r="BC143" i="2"/>
  <c r="BD143" i="2"/>
  <c r="AN143" i="2"/>
  <c r="AZ143" i="2"/>
  <c r="BA143" i="2"/>
  <c r="BB210" i="2"/>
  <c r="AY209" i="2"/>
  <c r="AX206" i="2"/>
  <c r="AV203" i="2"/>
  <c r="AC201" i="2"/>
  <c r="AY196" i="2"/>
  <c r="AC192" i="2"/>
  <c r="AM190" i="2"/>
  <c r="AN190" i="2" s="1"/>
  <c r="AW187" i="2"/>
  <c r="AL186" i="2"/>
  <c r="AC180" i="2"/>
  <c r="AM178" i="2"/>
  <c r="AX175" i="2"/>
  <c r="AL170" i="2"/>
  <c r="BB167" i="2"/>
  <c r="AG166" i="2"/>
  <c r="AH166" i="2" s="1"/>
  <c r="AU152" i="2"/>
  <c r="BC129" i="2"/>
  <c r="BD129" i="2"/>
  <c r="BC151" i="2"/>
  <c r="BD151" i="2"/>
  <c r="AZ151" i="2"/>
  <c r="BA151" i="2"/>
  <c r="BC200" i="2"/>
  <c r="AM182" i="2"/>
  <c r="AG154" i="2"/>
  <c r="AH154" i="2" s="1"/>
  <c r="AX188" i="2"/>
  <c r="AY188" i="2"/>
  <c r="BA117" i="2"/>
  <c r="BD117" i="2"/>
  <c r="AL177" i="2"/>
  <c r="AX176" i="2"/>
  <c r="AY176" i="2"/>
  <c r="BA162" i="2"/>
  <c r="BB162" i="2"/>
  <c r="BD162" i="2"/>
  <c r="AZ162" i="2"/>
  <c r="BC162" i="2"/>
  <c r="AW143" i="2"/>
  <c r="BC210" i="2"/>
  <c r="BC207" i="2"/>
  <c r="AY204" i="2"/>
  <c r="BC196" i="2"/>
  <c r="AV196" i="2"/>
  <c r="AW196" i="2"/>
  <c r="AZ191" i="2"/>
  <c r="AL185" i="2"/>
  <c r="AX184" i="2"/>
  <c r="AY184" i="2"/>
  <c r="BC180" i="2"/>
  <c r="AZ179" i="2"/>
  <c r="AW175" i="2"/>
  <c r="AL174" i="2"/>
  <c r="AI172" i="2"/>
  <c r="BA167" i="2"/>
  <c r="AL161" i="2"/>
  <c r="AX159" i="2"/>
  <c r="AY159" i="2"/>
  <c r="AG145" i="2"/>
  <c r="AH145" i="2" s="1"/>
  <c r="AX129" i="2"/>
  <c r="AY129" i="2"/>
  <c r="AC129" i="2"/>
  <c r="AL168" i="2"/>
  <c r="AG162" i="2"/>
  <c r="AH162" i="2" s="1"/>
  <c r="AM153" i="2"/>
  <c r="AI147" i="2"/>
  <c r="AM145" i="2"/>
  <c r="AL139" i="2"/>
  <c r="AX139" i="2"/>
  <c r="AY139" i="2"/>
  <c r="AL136" i="2"/>
  <c r="AX136" i="2"/>
  <c r="AY136" i="2"/>
  <c r="AW161" i="2"/>
  <c r="AX161" i="2"/>
  <c r="AL156" i="2"/>
  <c r="AX156" i="2"/>
  <c r="AY156" i="2"/>
  <c r="AZ154" i="2"/>
  <c r="AL148" i="2"/>
  <c r="AX148" i="2"/>
  <c r="AY148" i="2"/>
  <c r="AZ146" i="2"/>
  <c r="BA146" i="2"/>
  <c r="BB146" i="2"/>
  <c r="BC146" i="2"/>
  <c r="BD146" i="2"/>
  <c r="AW139" i="2"/>
  <c r="AC168" i="2"/>
  <c r="AV156" i="2"/>
  <c r="AW156" i="2"/>
  <c r="AV148" i="2"/>
  <c r="AW148" i="2"/>
  <c r="BC147" i="2"/>
  <c r="BD147" i="2"/>
  <c r="AU137" i="2"/>
  <c r="AY137" i="2"/>
  <c r="AI137" i="2"/>
  <c r="AW137" i="2"/>
  <c r="BC126" i="2"/>
  <c r="BD126" i="2"/>
  <c r="AV111" i="2"/>
  <c r="AW111" i="2"/>
  <c r="AY193" i="2"/>
  <c r="AY189" i="2"/>
  <c r="AY185" i="2"/>
  <c r="AY181" i="2"/>
  <c r="AY177" i="2"/>
  <c r="AY173" i="2"/>
  <c r="AU161" i="2"/>
  <c r="AW155" i="2"/>
  <c r="AW147" i="2"/>
  <c r="AG121" i="2"/>
  <c r="AH121" i="2" s="1"/>
  <c r="AU111" i="2"/>
  <c r="AZ95" i="2"/>
  <c r="BA95" i="2"/>
  <c r="AN95" i="2"/>
  <c r="BB95" i="2"/>
  <c r="BC95" i="2"/>
  <c r="AX95" i="2"/>
  <c r="AY95" i="2"/>
  <c r="AC95" i="2"/>
  <c r="AU155" i="2"/>
  <c r="AL153" i="2"/>
  <c r="AG150" i="2"/>
  <c r="AH150" i="2" s="1"/>
  <c r="AU147" i="2"/>
  <c r="AL145" i="2"/>
  <c r="AG142" i="2"/>
  <c r="AH142" i="2" s="1"/>
  <c r="AC139" i="2"/>
  <c r="AC136" i="2"/>
  <c r="AI110" i="2"/>
  <c r="AW110" i="2"/>
  <c r="AX110" i="2"/>
  <c r="AW95" i="2"/>
  <c r="AI95" i="2"/>
  <c r="AI163" i="2"/>
  <c r="AI160" i="2"/>
  <c r="AC156" i="2"/>
  <c r="AH153" i="2"/>
  <c r="AC148" i="2"/>
  <c r="BB147" i="2"/>
  <c r="AV193" i="2"/>
  <c r="AV189" i="2"/>
  <c r="AV185" i="2"/>
  <c r="AV181" i="2"/>
  <c r="AV177" i="2"/>
  <c r="AM165" i="2"/>
  <c r="AI159" i="2"/>
  <c r="AM157" i="2"/>
  <c r="AI151" i="2"/>
  <c r="BA147" i="2"/>
  <c r="AI143" i="2"/>
  <c r="AV163" i="2"/>
  <c r="AL160" i="2"/>
  <c r="AX160" i="2"/>
  <c r="AY160" i="2"/>
  <c r="AZ152" i="2"/>
  <c r="AX152" i="2"/>
  <c r="AY152" i="2"/>
  <c r="BB150" i="2"/>
  <c r="AZ147" i="2"/>
  <c r="AL144" i="2"/>
  <c r="AX144" i="2"/>
  <c r="AY144" i="2"/>
  <c r="AV136" i="2"/>
  <c r="AN128" i="2"/>
  <c r="AZ128" i="2"/>
  <c r="BA128" i="2"/>
  <c r="BB128" i="2"/>
  <c r="BC128" i="2"/>
  <c r="BD128" i="2"/>
  <c r="AZ123" i="2"/>
  <c r="BA123" i="2"/>
  <c r="BB123" i="2"/>
  <c r="BC123" i="2"/>
  <c r="BD123" i="2"/>
  <c r="AW135" i="2"/>
  <c r="AL121" i="2"/>
  <c r="AV140" i="2"/>
  <c r="AG133" i="2"/>
  <c r="AH133" i="2" s="1"/>
  <c r="AM131" i="2"/>
  <c r="AX125" i="2"/>
  <c r="AY125" i="2"/>
  <c r="AW123" i="2"/>
  <c r="AI123" i="2"/>
  <c r="AX123" i="2"/>
  <c r="AW117" i="2"/>
  <c r="AM114" i="2"/>
  <c r="AU110" i="2"/>
  <c r="AY110" i="2"/>
  <c r="AZ110" i="2"/>
  <c r="AU107" i="2"/>
  <c r="AX85" i="2"/>
  <c r="AY85" i="2"/>
  <c r="AC85" i="2"/>
  <c r="AV125" i="2"/>
  <c r="AU123" i="2"/>
  <c r="AV123" i="2"/>
  <c r="AH108" i="2"/>
  <c r="AW85" i="2"/>
  <c r="AW119" i="2"/>
  <c r="AI119" i="2"/>
  <c r="AX119" i="2"/>
  <c r="AU86" i="2"/>
  <c r="AY86" i="2"/>
  <c r="AY153" i="2"/>
  <c r="AY149" i="2"/>
  <c r="AY145" i="2"/>
  <c r="AY141" i="2"/>
  <c r="AL130" i="2"/>
  <c r="AU119" i="2"/>
  <c r="AV119" i="2"/>
  <c r="AV112" i="2"/>
  <c r="AW112" i="2"/>
  <c r="AX157" i="2"/>
  <c r="AL131" i="2"/>
  <c r="AM102" i="2"/>
  <c r="AX137" i="2"/>
  <c r="AX133" i="2"/>
  <c r="AX131" i="2"/>
  <c r="AY131" i="2"/>
  <c r="AN120" i="2"/>
  <c r="AL99" i="2"/>
  <c r="AX99" i="2"/>
  <c r="AY99" i="2"/>
  <c r="AM105" i="2"/>
  <c r="AI99" i="2"/>
  <c r="AW99" i="2"/>
  <c r="BB115" i="2"/>
  <c r="AM113" i="2"/>
  <c r="AG105" i="2"/>
  <c r="AL101" i="2"/>
  <c r="AX101" i="2"/>
  <c r="AY101" i="2"/>
  <c r="AW129" i="2"/>
  <c r="AW125" i="2"/>
  <c r="AH120" i="2"/>
  <c r="BA115" i="2"/>
  <c r="AM109" i="2"/>
  <c r="AI103" i="2"/>
  <c r="AG97" i="2"/>
  <c r="AH97" i="2" s="1"/>
  <c r="AW76" i="2"/>
  <c r="AG72" i="2"/>
  <c r="AH72" i="2" s="1"/>
  <c r="AG123" i="2"/>
  <c r="AH123" i="2" s="1"/>
  <c r="AY121" i="2"/>
  <c r="AG119" i="2"/>
  <c r="AH119" i="2" s="1"/>
  <c r="AV115" i="2"/>
  <c r="AW115" i="2"/>
  <c r="AL113" i="2"/>
  <c r="AG109" i="2"/>
  <c r="AH109" i="2" s="1"/>
  <c r="AL105" i="2"/>
  <c r="AN102" i="2"/>
  <c r="BA102" i="2"/>
  <c r="BB102" i="2"/>
  <c r="BC102" i="2"/>
  <c r="BD102" i="2"/>
  <c r="AU101" i="2"/>
  <c r="AV101" i="2"/>
  <c r="AC99" i="2"/>
  <c r="AV84" i="2"/>
  <c r="AW84" i="2"/>
  <c r="AM72" i="2"/>
  <c r="AN104" i="2"/>
  <c r="AZ104" i="2"/>
  <c r="AX103" i="2"/>
  <c r="AY103" i="2"/>
  <c r="AM117" i="2"/>
  <c r="AN117" i="2" s="1"/>
  <c r="BB109" i="2"/>
  <c r="BC109" i="2"/>
  <c r="AH104" i="2"/>
  <c r="AW103" i="2"/>
  <c r="BA100" i="2"/>
  <c r="BC97" i="2"/>
  <c r="BD97" i="2"/>
  <c r="AZ80" i="2"/>
  <c r="AN80" i="2"/>
  <c r="BA80" i="2"/>
  <c r="BB80" i="2"/>
  <c r="BC80" i="2"/>
  <c r="BD80" i="2"/>
  <c r="AY127" i="2"/>
  <c r="AY122" i="2"/>
  <c r="AY118" i="2"/>
  <c r="AH116" i="2"/>
  <c r="AI111" i="2"/>
  <c r="BB106" i="2"/>
  <c r="BC106" i="2"/>
  <c r="BD106" i="2"/>
  <c r="AU103" i="2"/>
  <c r="AZ94" i="2"/>
  <c r="BA94" i="2"/>
  <c r="BB94" i="2"/>
  <c r="AN94" i="2"/>
  <c r="BC94" i="2"/>
  <c r="BD94" i="2"/>
  <c r="AV88" i="2"/>
  <c r="AW88" i="2"/>
  <c r="AL74" i="2"/>
  <c r="AL116" i="2"/>
  <c r="BA110" i="2"/>
  <c r="BB110" i="2"/>
  <c r="BC110" i="2"/>
  <c r="BD110" i="2"/>
  <c r="AL108" i="2"/>
  <c r="AX107" i="2"/>
  <c r="AY107" i="2"/>
  <c r="AH105" i="2"/>
  <c r="AC103" i="2"/>
  <c r="AM100" i="2"/>
  <c r="AN100" i="2" s="1"/>
  <c r="BA86" i="2"/>
  <c r="BB86" i="2"/>
  <c r="AZ86" i="2"/>
  <c r="BC86" i="2"/>
  <c r="AI86" i="2"/>
  <c r="AW86" i="2"/>
  <c r="AX86" i="2"/>
  <c r="AN82" i="2"/>
  <c r="AW118" i="2"/>
  <c r="AY116" i="2"/>
  <c r="AV116" i="2"/>
  <c r="AW116" i="2"/>
  <c r="AY114" i="2"/>
  <c r="AL112" i="2"/>
  <c r="AX111" i="2"/>
  <c r="AY111" i="2"/>
  <c r="AV107" i="2"/>
  <c r="AW107" i="2"/>
  <c r="AZ102" i="2"/>
  <c r="AG100" i="2"/>
  <c r="AH100" i="2" s="1"/>
  <c r="AL63" i="2"/>
  <c r="AG102" i="2"/>
  <c r="AH102" i="2" s="1"/>
  <c r="AH89" i="2"/>
  <c r="AM78" i="2"/>
  <c r="AL72" i="2"/>
  <c r="AV97" i="2"/>
  <c r="AM96" i="2"/>
  <c r="AM91" i="2"/>
  <c r="AG91" i="2"/>
  <c r="AH91" i="2" s="1"/>
  <c r="AM83" i="2"/>
  <c r="AN83" i="2" s="1"/>
  <c r="AG83" i="2"/>
  <c r="AH83" i="2" s="1"/>
  <c r="BA79" i="2"/>
  <c r="AW52" i="2"/>
  <c r="AX52" i="2"/>
  <c r="AX96" i="2"/>
  <c r="AL92" i="2"/>
  <c r="AX92" i="2"/>
  <c r="AY92" i="2"/>
  <c r="AG87" i="2"/>
  <c r="AH87" i="2" s="1"/>
  <c r="AG82" i="2"/>
  <c r="AH82" i="2" s="1"/>
  <c r="AM81" i="2"/>
  <c r="AG81" i="2"/>
  <c r="AH81" i="2"/>
  <c r="AZ79" i="2"/>
  <c r="AU61" i="2"/>
  <c r="AV61" i="2"/>
  <c r="AB53" i="2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Y112" i="2"/>
  <c r="AY108" i="2"/>
  <c r="AY104" i="2"/>
  <c r="AW92" i="2"/>
  <c r="AX75" i="2"/>
  <c r="AY75" i="2"/>
  <c r="AG47" i="2"/>
  <c r="AH47" i="2" s="1"/>
  <c r="AL93" i="2"/>
  <c r="AG86" i="2"/>
  <c r="AH86" i="2" s="1"/>
  <c r="AI75" i="2"/>
  <c r="AW75" i="2"/>
  <c r="AN54" i="2"/>
  <c r="AX54" i="2"/>
  <c r="AY54" i="2"/>
  <c r="AC54" i="2"/>
  <c r="AW108" i="2"/>
  <c r="AW104" i="2"/>
  <c r="AX89" i="2"/>
  <c r="AY89" i="2"/>
  <c r="AI88" i="2"/>
  <c r="BD83" i="2"/>
  <c r="BA83" i="2"/>
  <c r="BB83" i="2"/>
  <c r="BC83" i="2"/>
  <c r="AV48" i="2"/>
  <c r="AW48" i="2"/>
  <c r="AY105" i="2"/>
  <c r="AC100" i="2"/>
  <c r="AU89" i="2"/>
  <c r="AW89" i="2"/>
  <c r="AL87" i="2"/>
  <c r="AG77" i="2"/>
  <c r="AH77" i="2"/>
  <c r="AG90" i="2"/>
  <c r="AH90" i="2" s="1"/>
  <c r="BC89" i="2"/>
  <c r="AC89" i="2"/>
  <c r="AL88" i="2"/>
  <c r="AI85" i="2"/>
  <c r="AL84" i="2"/>
  <c r="AY84" i="2"/>
  <c r="AC84" i="2"/>
  <c r="BC79" i="2"/>
  <c r="BD79" i="2"/>
  <c r="AC75" i="2"/>
  <c r="AM71" i="2"/>
  <c r="AN71" i="2" s="1"/>
  <c r="AG71" i="2"/>
  <c r="AH71" i="2" s="1"/>
  <c r="BA54" i="2"/>
  <c r="AU52" i="2"/>
  <c r="AY52" i="2"/>
  <c r="AH74" i="2"/>
  <c r="AG55" i="2"/>
  <c r="AH55" i="2" s="1"/>
  <c r="AG45" i="2"/>
  <c r="AH45" i="2" s="1"/>
  <c r="AM89" i="2"/>
  <c r="AL62" i="2"/>
  <c r="AX62" i="2"/>
  <c r="AY62" i="2"/>
  <c r="AC62" i="2"/>
  <c r="AI43" i="2"/>
  <c r="AW43" i="2"/>
  <c r="AX43" i="2"/>
  <c r="AM85" i="2"/>
  <c r="AL81" i="2"/>
  <c r="AI80" i="2"/>
  <c r="AW79" i="2"/>
  <c r="AG67" i="2"/>
  <c r="AH67" i="2" s="1"/>
  <c r="AW62" i="2"/>
  <c r="AX81" i="2"/>
  <c r="AY81" i="2"/>
  <c r="AI73" i="2"/>
  <c r="AW73" i="2"/>
  <c r="AL69" i="2"/>
  <c r="AX69" i="2"/>
  <c r="AY69" i="2"/>
  <c r="AV80" i="2"/>
  <c r="AI76" i="2"/>
  <c r="AU73" i="2"/>
  <c r="AV73" i="2"/>
  <c r="AX70" i="2"/>
  <c r="AY70" i="2"/>
  <c r="AV70" i="2"/>
  <c r="AW70" i="2"/>
  <c r="AI70" i="2"/>
  <c r="AX61" i="2"/>
  <c r="AY61" i="2"/>
  <c r="BB53" i="2"/>
  <c r="BC53" i="2"/>
  <c r="BD53" i="2"/>
  <c r="AZ53" i="2"/>
  <c r="BA53" i="2"/>
  <c r="AL85" i="2"/>
  <c r="AL76" i="2"/>
  <c r="AX76" i="2"/>
  <c r="AY76" i="2"/>
  <c r="AU70" i="2"/>
  <c r="BA70" i="2"/>
  <c r="BB61" i="2"/>
  <c r="BC61" i="2"/>
  <c r="BD61" i="2"/>
  <c r="AN61" i="2"/>
  <c r="AZ61" i="2"/>
  <c r="BA61" i="2"/>
  <c r="AI61" i="2"/>
  <c r="AW61" i="2"/>
  <c r="AU51" i="2"/>
  <c r="AY51" i="2"/>
  <c r="AM60" i="2"/>
  <c r="AL55" i="2"/>
  <c r="AW54" i="2"/>
  <c r="AM51" i="2"/>
  <c r="AM50" i="2"/>
  <c r="AL67" i="2"/>
  <c r="AG60" i="2"/>
  <c r="AH60" i="2" s="1"/>
  <c r="AG50" i="2"/>
  <c r="AH50" i="2" s="1"/>
  <c r="AY72" i="2"/>
  <c r="AG70" i="2"/>
  <c r="AH70" i="2" s="1"/>
  <c r="AN66" i="2"/>
  <c r="AI65" i="2"/>
  <c r="AW65" i="2"/>
  <c r="AH51" i="2"/>
  <c r="AM68" i="2"/>
  <c r="AX66" i="2"/>
  <c r="AY66" i="2"/>
  <c r="AU65" i="2"/>
  <c r="AV65" i="2"/>
  <c r="BB57" i="2"/>
  <c r="BC57" i="2"/>
  <c r="BD57" i="2"/>
  <c r="AI57" i="2"/>
  <c r="AW57" i="2"/>
  <c r="AY77" i="2"/>
  <c r="AG68" i="2"/>
  <c r="AH68" i="2" s="1"/>
  <c r="AW66" i="2"/>
  <c r="BA60" i="2"/>
  <c r="BB60" i="2"/>
  <c r="BC60" i="2"/>
  <c r="AL58" i="2"/>
  <c r="AX58" i="2"/>
  <c r="AY58" i="2"/>
  <c r="AU57" i="2"/>
  <c r="AV57" i="2"/>
  <c r="AG41" i="2"/>
  <c r="AH41" i="2" s="1"/>
  <c r="BD66" i="2"/>
  <c r="AM64" i="2"/>
  <c r="AL59" i="2"/>
  <c r="AV58" i="2"/>
  <c r="AW58" i="2"/>
  <c r="AI52" i="2"/>
  <c r="AC66" i="2"/>
  <c r="AM46" i="2"/>
  <c r="AU43" i="2"/>
  <c r="AY43" i="2"/>
  <c r="BC14" i="2"/>
  <c r="AZ14" i="2"/>
  <c r="BD44" i="2"/>
  <c r="BE44" i="2" s="1"/>
  <c r="AN44" i="2"/>
  <c r="AZ44" i="2"/>
  <c r="BA44" i="2"/>
  <c r="AI39" i="2"/>
  <c r="AW39" i="2"/>
  <c r="AX39" i="2"/>
  <c r="AL47" i="2"/>
  <c r="AM34" i="2"/>
  <c r="AM25" i="2"/>
  <c r="AL50" i="2"/>
  <c r="AL41" i="2"/>
  <c r="AU39" i="2"/>
  <c r="AY39" i="2"/>
  <c r="AU49" i="2"/>
  <c r="AV49" i="2"/>
  <c r="AL46" i="2"/>
  <c r="AL45" i="2"/>
  <c r="AY63" i="2"/>
  <c r="AY59" i="2"/>
  <c r="AY55" i="2"/>
  <c r="AU53" i="2"/>
  <c r="AX50" i="2"/>
  <c r="AY50" i="2"/>
  <c r="AM48" i="2"/>
  <c r="AV45" i="2"/>
  <c r="BB14" i="2"/>
  <c r="AL37" i="2"/>
  <c r="AI35" i="2"/>
  <c r="AW35" i="2"/>
  <c r="AX35" i="2"/>
  <c r="AW67" i="2"/>
  <c r="AZ43" i="2"/>
  <c r="BD40" i="2"/>
  <c r="BE40" i="2" s="1"/>
  <c r="AZ40" i="2"/>
  <c r="BA40" i="2"/>
  <c r="BB40" i="2"/>
  <c r="AU35" i="2"/>
  <c r="AY35" i="2"/>
  <c r="AW29" i="2"/>
  <c r="AV31" i="2"/>
  <c r="AX14" i="2"/>
  <c r="AY14" i="2"/>
  <c r="AL11" i="2"/>
  <c r="AM4" i="2"/>
  <c r="AN4" i="2" s="1"/>
  <c r="AU30" i="2"/>
  <c r="AG25" i="2"/>
  <c r="AH25" i="2" s="1"/>
  <c r="AV14" i="2"/>
  <c r="AW14" i="2"/>
  <c r="AG4" i="2"/>
  <c r="AH4" i="2" s="1"/>
  <c r="AI26" i="2"/>
  <c r="AN22" i="2"/>
  <c r="AN9" i="2"/>
  <c r="AZ9" i="2"/>
  <c r="BA9" i="2"/>
  <c r="BB9" i="2"/>
  <c r="BC9" i="2"/>
  <c r="BD9" i="2"/>
  <c r="BE9" i="2" s="1"/>
  <c r="AY32" i="2"/>
  <c r="AX22" i="2"/>
  <c r="AY22" i="2"/>
  <c r="AL19" i="2"/>
  <c r="AV26" i="2"/>
  <c r="AV22" i="2"/>
  <c r="AW22" i="2"/>
  <c r="AN17" i="2"/>
  <c r="AZ17" i="2"/>
  <c r="BA17" i="2"/>
  <c r="BB17" i="2"/>
  <c r="BC17" i="2"/>
  <c r="BD17" i="2"/>
  <c r="BE17" i="2" s="1"/>
  <c r="AC14" i="2"/>
  <c r="AU26" i="2"/>
  <c r="BB28" i="2"/>
  <c r="AV10" i="2"/>
  <c r="AW10" i="2"/>
  <c r="AX10" i="2"/>
  <c r="AY10" i="2"/>
  <c r="AX6" i="2"/>
  <c r="AY6" i="2"/>
  <c r="AW30" i="2"/>
  <c r="AG29" i="2"/>
  <c r="AH29" i="2" s="1"/>
  <c r="BC28" i="2"/>
  <c r="AL23" i="2"/>
  <c r="BC18" i="2"/>
  <c r="BD18" i="2"/>
  <c r="BE18" i="2" s="1"/>
  <c r="AZ18" i="2"/>
  <c r="AL15" i="2"/>
  <c r="AG8" i="2"/>
  <c r="AH8" i="2" s="1"/>
  <c r="AW6" i="2"/>
  <c r="AY29" i="2"/>
  <c r="AL27" i="2"/>
  <c r="AX27" i="2"/>
  <c r="AY27" i="2"/>
  <c r="AC25" i="2"/>
  <c r="BA18" i="2"/>
  <c r="AX18" i="2"/>
  <c r="AY18" i="2"/>
  <c r="AZ13" i="2"/>
  <c r="BA13" i="2"/>
  <c r="BB13" i="2"/>
  <c r="BC13" i="2"/>
  <c r="BD13" i="2"/>
  <c r="BE13" i="2" s="1"/>
  <c r="AC6" i="2"/>
  <c r="AY46" i="2"/>
  <c r="AY42" i="2"/>
  <c r="AY38" i="2"/>
  <c r="AV37" i="2"/>
  <c r="AY34" i="2"/>
  <c r="AI29" i="2"/>
  <c r="AW27" i="2"/>
  <c r="AY25" i="2"/>
  <c r="AV18" i="2"/>
  <c r="AW18" i="2"/>
  <c r="AC10" i="2"/>
  <c r="AL7" i="2"/>
  <c r="AY31" i="2"/>
  <c r="AI30" i="2"/>
  <c r="AV21" i="2"/>
  <c r="AV17" i="2"/>
  <c r="AV13" i="2"/>
  <c r="AV9" i="2"/>
  <c r="AV5" i="2"/>
  <c r="BD16" i="2"/>
  <c r="BE16" i="2" s="1"/>
  <c r="BD4" i="2"/>
  <c r="BE4" i="2" s="1"/>
  <c r="AR4" i="2"/>
  <c r="BC20" i="2"/>
  <c r="BC4" i="2"/>
  <c r="AY23" i="2"/>
  <c r="BB20" i="2"/>
  <c r="AY19" i="2"/>
  <c r="BB16" i="2"/>
  <c r="AY15" i="2"/>
  <c r="AY11" i="2"/>
  <c r="AY7" i="2"/>
  <c r="BB4" i="2"/>
  <c r="BA4" i="2"/>
  <c r="AZ20" i="2"/>
  <c r="AW7" i="2"/>
  <c r="AZ4" i="2"/>
  <c r="BB30" i="2" l="1"/>
  <c r="BD133" i="2"/>
  <c r="BC155" i="2"/>
  <c r="BD175" i="2"/>
  <c r="BC135" i="2"/>
  <c r="BC209" i="2"/>
  <c r="AN134" i="2"/>
  <c r="BA26" i="2"/>
  <c r="BD204" i="2"/>
  <c r="AZ155" i="2"/>
  <c r="BC3" i="2"/>
  <c r="BA30" i="2"/>
  <c r="BC133" i="2"/>
  <c r="BB152" i="2"/>
  <c r="BC175" i="2"/>
  <c r="BB135" i="2"/>
  <c r="BA209" i="2"/>
  <c r="AN150" i="2"/>
  <c r="AZ204" i="2"/>
  <c r="BA155" i="2"/>
  <c r="BB78" i="2"/>
  <c r="BB36" i="2"/>
  <c r="BB175" i="2"/>
  <c r="BA135" i="2"/>
  <c r="AN204" i="2"/>
  <c r="BB209" i="2"/>
  <c r="AN159" i="2"/>
  <c r="BD155" i="2"/>
  <c r="AN68" i="2"/>
  <c r="BA36" i="2"/>
  <c r="BA175" i="2"/>
  <c r="AN209" i="2"/>
  <c r="AN124" i="2"/>
  <c r="AN184" i="2"/>
  <c r="BB166" i="2"/>
  <c r="AN175" i="2"/>
  <c r="BB29" i="2"/>
  <c r="AN64" i="2"/>
  <c r="AZ36" i="2"/>
  <c r="BD134" i="2"/>
  <c r="BA152" i="2"/>
  <c r="AZ209" i="2"/>
  <c r="BC36" i="2"/>
  <c r="BC134" i="2"/>
  <c r="AZ176" i="2"/>
  <c r="BB202" i="2"/>
  <c r="AN43" i="2"/>
  <c r="AN211" i="2"/>
  <c r="BB35" i="2"/>
  <c r="BC51" i="2"/>
  <c r="BA91" i="2"/>
  <c r="BB134" i="2"/>
  <c r="BA202" i="2"/>
  <c r="BA204" i="2"/>
  <c r="BB159" i="2"/>
  <c r="AZ202" i="2"/>
  <c r="BB155" i="2"/>
  <c r="BE56" i="2"/>
  <c r="BA35" i="2"/>
  <c r="BA51" i="2"/>
  <c r="BA104" i="2"/>
  <c r="BA134" i="2"/>
  <c r="BB127" i="2"/>
  <c r="BC204" i="2"/>
  <c r="AN36" i="2"/>
  <c r="AZ42" i="2"/>
  <c r="BD91" i="2"/>
  <c r="BE91" i="2" s="1"/>
  <c r="BA133" i="2"/>
  <c r="BA20" i="2"/>
  <c r="AZ29" i="2"/>
  <c r="AZ5" i="2"/>
  <c r="BC34" i="2"/>
  <c r="BA32" i="2"/>
  <c r="BA38" i="2"/>
  <c r="BC64" i="2"/>
  <c r="BB114" i="2"/>
  <c r="BA111" i="2"/>
  <c r="BC111" i="2"/>
  <c r="BD140" i="2"/>
  <c r="BB118" i="2"/>
  <c r="BD96" i="2"/>
  <c r="BE96" i="2" s="1"/>
  <c r="AN111" i="2"/>
  <c r="BB97" i="2"/>
  <c r="AZ30" i="2"/>
  <c r="AN49" i="2"/>
  <c r="BC114" i="2"/>
  <c r="AN78" i="2"/>
  <c r="BA114" i="2"/>
  <c r="BD158" i="2"/>
  <c r="AZ163" i="2"/>
  <c r="BC163" i="2"/>
  <c r="AZ140" i="2"/>
  <c r="AZ171" i="2"/>
  <c r="BB96" i="2"/>
  <c r="BD104" i="2"/>
  <c r="AZ196" i="2"/>
  <c r="BA78" i="2"/>
  <c r="AN91" i="2"/>
  <c r="AN125" i="2"/>
  <c r="BD3" i="2"/>
  <c r="BE3" i="2" s="1"/>
  <c r="BB3" i="2"/>
  <c r="AN34" i="2"/>
  <c r="BD125" i="2"/>
  <c r="AZ188" i="2"/>
  <c r="AZ178" i="2"/>
  <c r="BC29" i="2"/>
  <c r="BD34" i="2"/>
  <c r="BE34" i="2" s="1"/>
  <c r="AN31" i="2"/>
  <c r="AZ51" i="2"/>
  <c r="AZ38" i="2"/>
  <c r="BB64" i="2"/>
  <c r="BA34" i="2"/>
  <c r="BD32" i="2"/>
  <c r="BE32" i="2" s="1"/>
  <c r="BA64" i="2"/>
  <c r="BC52" i="2"/>
  <c r="BD98" i="2"/>
  <c r="BD100" i="2"/>
  <c r="BC158" i="2"/>
  <c r="BB111" i="2"/>
  <c r="AN140" i="2"/>
  <c r="AN171" i="2"/>
  <c r="AZ70" i="2"/>
  <c r="BC104" i="2"/>
  <c r="AN35" i="2"/>
  <c r="BA97" i="2"/>
  <c r="AZ192" i="2"/>
  <c r="AZ78" i="2"/>
  <c r="AZ91" i="2"/>
  <c r="BB5" i="2"/>
  <c r="BB32" i="2"/>
  <c r="AN5" i="2"/>
  <c r="AZ32" i="2"/>
  <c r="BA31" i="2"/>
  <c r="AZ6" i="2"/>
  <c r="BC43" i="2"/>
  <c r="BC25" i="2"/>
  <c r="AN38" i="2"/>
  <c r="AN6" i="2"/>
  <c r="BC26" i="2"/>
  <c r="BB43" i="2"/>
  <c r="AZ34" i="2"/>
  <c r="BB25" i="2"/>
  <c r="AZ71" i="2"/>
  <c r="AZ64" i="2"/>
  <c r="BD68" i="2"/>
  <c r="BE68" i="2" s="1"/>
  <c r="AZ96" i="2"/>
  <c r="BC98" i="2"/>
  <c r="AZ100" i="2"/>
  <c r="BC100" i="2"/>
  <c r="BB158" i="2"/>
  <c r="AN196" i="2"/>
  <c r="BD171" i="2"/>
  <c r="AZ35" i="2"/>
  <c r="AN133" i="2"/>
  <c r="AN30" i="2"/>
  <c r="BC49" i="2"/>
  <c r="BA5" i="2"/>
  <c r="BD31" i="2"/>
  <c r="BE31" i="2" s="1"/>
  <c r="BD43" i="2"/>
  <c r="BE43" i="2" s="1"/>
  <c r="BB6" i="2"/>
  <c r="BD6" i="2"/>
  <c r="BE6" i="2" s="1"/>
  <c r="BA43" i="2"/>
  <c r="AZ25" i="2"/>
  <c r="BB68" i="2"/>
  <c r="BB98" i="2"/>
  <c r="AZ133" i="2"/>
  <c r="BA158" i="2"/>
  <c r="AN187" i="2"/>
  <c r="BB176" i="2"/>
  <c r="BC171" i="2"/>
  <c r="BE82" i="2"/>
  <c r="AN107" i="2"/>
  <c r="AN33" i="2"/>
  <c r="BE60" i="2"/>
  <c r="BD115" i="2"/>
  <c r="AN192" i="2"/>
  <c r="BA71" i="2"/>
  <c r="BA192" i="2"/>
  <c r="AN123" i="2"/>
  <c r="AN97" i="2"/>
  <c r="BC6" i="2"/>
  <c r="BD35" i="2"/>
  <c r="BE35" i="2" s="1"/>
  <c r="BC68" i="2"/>
  <c r="BC48" i="2"/>
  <c r="BC91" i="2"/>
  <c r="BA98" i="2"/>
  <c r="BD150" i="2"/>
  <c r="AZ158" i="2"/>
  <c r="BB169" i="2"/>
  <c r="BA176" i="2"/>
  <c r="BB171" i="2"/>
  <c r="L5" i="2"/>
  <c r="AJ5" i="2" s="1"/>
  <c r="AK5" i="2" s="1"/>
  <c r="AZ166" i="2"/>
  <c r="BC70" i="2"/>
  <c r="BB207" i="2"/>
  <c r="BD71" i="2"/>
  <c r="BE71" i="2" s="1"/>
  <c r="AN180" i="2"/>
  <c r="AN25" i="2"/>
  <c r="AN42" i="2"/>
  <c r="BD29" i="2"/>
  <c r="BE29" i="2" s="1"/>
  <c r="BD114" i="2"/>
  <c r="AZ26" i="2"/>
  <c r="BD30" i="2"/>
  <c r="BE30" i="2" s="1"/>
  <c r="AZ10" i="2"/>
  <c r="AN51" i="2"/>
  <c r="BA68" i="2"/>
  <c r="BC150" i="2"/>
  <c r="AN169" i="2"/>
  <c r="BC192" i="2"/>
  <c r="AN178" i="2"/>
  <c r="BC127" i="2"/>
  <c r="BD166" i="2"/>
  <c r="AN70" i="2"/>
  <c r="AN32" i="2"/>
  <c r="AN29" i="2"/>
  <c r="BB126" i="2"/>
  <c r="AZ48" i="2"/>
  <c r="BC21" i="2"/>
  <c r="BB75" i="2"/>
  <c r="BB21" i="2"/>
  <c r="BC33" i="2"/>
  <c r="BC56" i="2"/>
  <c r="AZ52" i="2"/>
  <c r="BD75" i="2"/>
  <c r="BE75" i="2" s="1"/>
  <c r="AZ122" i="2"/>
  <c r="BD142" i="2"/>
  <c r="BA150" i="2"/>
  <c r="BD90" i="2"/>
  <c r="BE90" i="2" s="1"/>
  <c r="AN126" i="2"/>
  <c r="BD187" i="2"/>
  <c r="BB183" i="2"/>
  <c r="BB137" i="2"/>
  <c r="BA137" i="2"/>
  <c r="AN10" i="2"/>
  <c r="AZ16" i="2"/>
  <c r="BD10" i="2"/>
  <c r="BE10" i="2" s="1"/>
  <c r="BC122" i="2"/>
  <c r="AN183" i="2"/>
  <c r="BB48" i="2"/>
  <c r="BA126" i="2"/>
  <c r="AZ169" i="2"/>
  <c r="AZ107" i="2"/>
  <c r="BE70" i="2"/>
  <c r="BE66" i="2"/>
  <c r="AN75" i="2"/>
  <c r="BC12" i="2"/>
  <c r="BA22" i="2"/>
  <c r="AN48" i="2"/>
  <c r="BA21" i="2"/>
  <c r="BB33" i="2"/>
  <c r="BB56" i="2"/>
  <c r="BC75" i="2"/>
  <c r="BB122" i="2"/>
  <c r="BA107" i="2"/>
  <c r="BC142" i="2"/>
  <c r="AZ150" i="2"/>
  <c r="AN90" i="2"/>
  <c r="BC187" i="2"/>
  <c r="BA183" i="2"/>
  <c r="BC172" i="2"/>
  <c r="AN142" i="2"/>
  <c r="AZ12" i="2"/>
  <c r="BA28" i="2"/>
  <c r="BE73" i="2"/>
  <c r="AZ28" i="2"/>
  <c r="BA109" i="2"/>
  <c r="AZ60" i="2"/>
  <c r="BA106" i="2"/>
  <c r="BD48" i="2"/>
  <c r="BE48" i="2" s="1"/>
  <c r="BA122" i="2"/>
  <c r="AZ137" i="2"/>
  <c r="BA163" i="2"/>
  <c r="BA169" i="2"/>
  <c r="AN166" i="2"/>
  <c r="AZ21" i="2"/>
  <c r="BA33" i="2"/>
  <c r="BA56" i="2"/>
  <c r="BD120" i="2"/>
  <c r="BB142" i="2"/>
  <c r="BC90" i="2"/>
  <c r="BD119" i="2"/>
  <c r="BB187" i="2"/>
  <c r="AN195" i="2"/>
  <c r="BD21" i="2"/>
  <c r="BE21" i="2" s="1"/>
  <c r="AZ109" i="2"/>
  <c r="BA12" i="2"/>
  <c r="AZ33" i="2"/>
  <c r="AZ56" i="2"/>
  <c r="BD42" i="2"/>
  <c r="BE42" i="2" s="1"/>
  <c r="BD89" i="2"/>
  <c r="BE89" i="2" s="1"/>
  <c r="BD54" i="2"/>
  <c r="BE54" i="2" s="1"/>
  <c r="BA89" i="2"/>
  <c r="BC82" i="2"/>
  <c r="BC137" i="2"/>
  <c r="BA142" i="2"/>
  <c r="AZ90" i="2"/>
  <c r="BC119" i="2"/>
  <c r="BD154" i="2"/>
  <c r="BD190" i="2"/>
  <c r="BA187" i="2"/>
  <c r="AZ106" i="2"/>
  <c r="BB172" i="2"/>
  <c r="AN199" i="2"/>
  <c r="AN127" i="2"/>
  <c r="BC22" i="2"/>
  <c r="BD122" i="2"/>
  <c r="AN16" i="2"/>
  <c r="BD33" i="2"/>
  <c r="BE33" i="2" s="1"/>
  <c r="BC183" i="2"/>
  <c r="BD137" i="2"/>
  <c r="BA16" i="2"/>
  <c r="BB82" i="2"/>
  <c r="BB90" i="2"/>
  <c r="AN119" i="2"/>
  <c r="BC154" i="2"/>
  <c r="BC190" i="2"/>
  <c r="BA188" i="2"/>
  <c r="BA165" i="2"/>
  <c r="AN98" i="2"/>
  <c r="BD22" i="2"/>
  <c r="BE22" i="2" s="1"/>
  <c r="AN89" i="2"/>
  <c r="BB22" i="2"/>
  <c r="AN28" i="2"/>
  <c r="BD183" i="2"/>
  <c r="AN137" i="2"/>
  <c r="BE64" i="2"/>
  <c r="BB24" i="2"/>
  <c r="BD38" i="2"/>
  <c r="BE38" i="2" s="1"/>
  <c r="BD65" i="2"/>
  <c r="AN56" i="2"/>
  <c r="AZ89" i="2"/>
  <c r="AE3" i="2"/>
  <c r="C4" i="2" s="1"/>
  <c r="AE4" i="2" s="1"/>
  <c r="C5" i="2" s="1"/>
  <c r="AE5" i="2" s="1"/>
  <c r="AF5" i="2" s="1"/>
  <c r="BD5" i="2"/>
  <c r="BE5" i="2" s="1"/>
  <c r="BA25" i="2"/>
  <c r="AZ24" i="2"/>
  <c r="BC38" i="2"/>
  <c r="BC65" i="2"/>
  <c r="AN60" i="2"/>
  <c r="BD78" i="2"/>
  <c r="BE78" i="2" s="1"/>
  <c r="BB42" i="2"/>
  <c r="BB54" i="2"/>
  <c r="AN96" i="2"/>
  <c r="BA82" i="2"/>
  <c r="AZ125" i="2"/>
  <c r="BA119" i="2"/>
  <c r="BB154" i="2"/>
  <c r="BD132" i="2"/>
  <c r="BB190" i="2"/>
  <c r="AZ172" i="2"/>
  <c r="AN154" i="2"/>
  <c r="BC199" i="2"/>
  <c r="AN203" i="2"/>
  <c r="AN163" i="2"/>
  <c r="BB26" i="2"/>
  <c r="AN191" i="2"/>
  <c r="BC10" i="2"/>
  <c r="AZ75" i="2"/>
  <c r="BA166" i="2"/>
  <c r="AN12" i="2"/>
  <c r="AR3" i="2"/>
  <c r="AT3" i="2" s="1"/>
  <c r="AQ3" i="2"/>
  <c r="BA24" i="2"/>
  <c r="BC42" i="2"/>
  <c r="BC54" i="2"/>
  <c r="BB12" i="2"/>
  <c r="AN24" i="2"/>
  <c r="BA96" i="2"/>
  <c r="AZ82" i="2"/>
  <c r="AN109" i="2"/>
  <c r="AN114" i="2"/>
  <c r="AN132" i="2"/>
  <c r="BB199" i="2"/>
  <c r="BB163" i="2"/>
  <c r="AK3" i="2"/>
  <c r="BE77" i="2"/>
  <c r="BA129" i="2"/>
  <c r="BB129" i="2"/>
  <c r="BD103" i="2"/>
  <c r="AZ103" i="2"/>
  <c r="BB103" i="2"/>
  <c r="BA103" i="2"/>
  <c r="BB195" i="2"/>
  <c r="AZ195" i="2"/>
  <c r="BC8" i="2"/>
  <c r="BD124" i="2"/>
  <c r="BD180" i="2"/>
  <c r="AZ180" i="2"/>
  <c r="BA180" i="2"/>
  <c r="BB180" i="2"/>
  <c r="BD203" i="2"/>
  <c r="BA203" i="2"/>
  <c r="BB203" i="2"/>
  <c r="BC203" i="2"/>
  <c r="BC103" i="2"/>
  <c r="BE95" i="2"/>
  <c r="BC124" i="2"/>
  <c r="BC132" i="2"/>
  <c r="BC66" i="2"/>
  <c r="BA66" i="2"/>
  <c r="BB66" i="2"/>
  <c r="AZ66" i="2"/>
  <c r="BD176" i="2"/>
  <c r="AN176" i="2"/>
  <c r="BC152" i="2"/>
  <c r="BD152" i="2"/>
  <c r="BB124" i="2"/>
  <c r="BB132" i="2"/>
  <c r="BB8" i="2"/>
  <c r="AP5" i="2"/>
  <c r="AS5" i="2" s="1"/>
  <c r="AZ8" i="2"/>
  <c r="AO5" i="2"/>
  <c r="AR5" i="2" s="1"/>
  <c r="BA14" i="2"/>
  <c r="BA124" i="2"/>
  <c r="BB119" i="2"/>
  <c r="BA132" i="2"/>
  <c r="BD165" i="2"/>
  <c r="BD107" i="2"/>
  <c r="BB107" i="2"/>
  <c r="BC107" i="2"/>
  <c r="BD188" i="2"/>
  <c r="AN188" i="2"/>
  <c r="AN39" i="2"/>
  <c r="AZ124" i="2"/>
  <c r="BC165" i="2"/>
  <c r="BB211" i="2"/>
  <c r="BC211" i="2"/>
  <c r="BD8" i="2"/>
  <c r="BE8" i="2" s="1"/>
  <c r="BE80" i="2"/>
  <c r="AZ165" i="2"/>
  <c r="BD39" i="2"/>
  <c r="BE39" i="2" s="1"/>
  <c r="AZ39" i="2"/>
  <c r="BC39" i="2"/>
  <c r="BD49" i="2"/>
  <c r="BE49" i="2" s="1"/>
  <c r="BA49" i="2"/>
  <c r="BE83" i="2"/>
  <c r="AN103" i="2"/>
  <c r="BB117" i="2"/>
  <c r="BC169" i="2"/>
  <c r="AZ31" i="2"/>
  <c r="BC31" i="2"/>
  <c r="BB10" i="2"/>
  <c r="M11" i="2"/>
  <c r="AD10" i="2"/>
  <c r="BC120" i="2"/>
  <c r="BA120" i="2"/>
  <c r="BB120" i="2"/>
  <c r="BD172" i="2"/>
  <c r="AN172" i="2"/>
  <c r="BB39" i="2"/>
  <c r="BA8" i="2"/>
  <c r="AZ49" i="2"/>
  <c r="BC117" i="2"/>
  <c r="AZ129" i="2"/>
  <c r="BC195" i="2"/>
  <c r="BA125" i="2"/>
  <c r="BB125" i="2"/>
  <c r="BD52" i="2"/>
  <c r="BE52" i="2" s="1"/>
  <c r="BA52" i="2"/>
  <c r="BB52" i="2"/>
  <c r="BC24" i="2"/>
  <c r="AN165" i="2"/>
  <c r="AN129" i="2"/>
  <c r="BA195" i="2"/>
  <c r="AN65" i="2"/>
  <c r="AZ65" i="2"/>
  <c r="BA65" i="2"/>
  <c r="AN59" i="2"/>
  <c r="AZ59" i="2"/>
  <c r="BA59" i="2"/>
  <c r="BB59" i="2"/>
  <c r="BC59" i="2"/>
  <c r="BD59" i="2"/>
  <c r="BE59" i="2" s="1"/>
  <c r="AZ81" i="2"/>
  <c r="AN81" i="2"/>
  <c r="BA81" i="2"/>
  <c r="BB81" i="2"/>
  <c r="BC81" i="2"/>
  <c r="BD81" i="2"/>
  <c r="BE81" i="2" s="1"/>
  <c r="AN19" i="2"/>
  <c r="AZ19" i="2"/>
  <c r="BA19" i="2"/>
  <c r="BB19" i="2"/>
  <c r="BC19" i="2"/>
  <c r="BD19" i="2"/>
  <c r="BE19" i="2" s="1"/>
  <c r="AN15" i="2"/>
  <c r="AZ15" i="2"/>
  <c r="BA15" i="2"/>
  <c r="BB15" i="2"/>
  <c r="BC15" i="2"/>
  <c r="BD15" i="2"/>
  <c r="BE15" i="2" s="1"/>
  <c r="BE79" i="2"/>
  <c r="BE94" i="2"/>
  <c r="AZ139" i="2"/>
  <c r="BA139" i="2"/>
  <c r="AN139" i="2"/>
  <c r="BB139" i="2"/>
  <c r="BC139" i="2"/>
  <c r="BD139" i="2"/>
  <c r="BA161" i="2"/>
  <c r="BB161" i="2"/>
  <c r="AZ161" i="2"/>
  <c r="BC161" i="2"/>
  <c r="AN161" i="2"/>
  <c r="BD161" i="2"/>
  <c r="BB164" i="2"/>
  <c r="BC164" i="2"/>
  <c r="AN164" i="2"/>
  <c r="BD164" i="2"/>
  <c r="BA164" i="2"/>
  <c r="AZ164" i="2"/>
  <c r="AN157" i="2"/>
  <c r="AZ157" i="2"/>
  <c r="BA157" i="2"/>
  <c r="BB157" i="2"/>
  <c r="BC157" i="2"/>
  <c r="BD157" i="2"/>
  <c r="BC76" i="2"/>
  <c r="BD76" i="2"/>
  <c r="BE76" i="2" s="1"/>
  <c r="AN76" i="2"/>
  <c r="AZ76" i="2"/>
  <c r="BA76" i="2"/>
  <c r="BB76" i="2"/>
  <c r="AN108" i="2"/>
  <c r="AZ108" i="2"/>
  <c r="BA108" i="2"/>
  <c r="BB108" i="2"/>
  <c r="BC108" i="2"/>
  <c r="BD108" i="2"/>
  <c r="AN130" i="2"/>
  <c r="AZ130" i="2"/>
  <c r="BA130" i="2"/>
  <c r="BB130" i="2"/>
  <c r="BC130" i="2"/>
  <c r="BD130" i="2"/>
  <c r="BC121" i="2"/>
  <c r="BA121" i="2"/>
  <c r="AN121" i="2"/>
  <c r="BB121" i="2"/>
  <c r="BD121" i="2"/>
  <c r="AZ121" i="2"/>
  <c r="AZ141" i="2"/>
  <c r="AN141" i="2"/>
  <c r="BA141" i="2"/>
  <c r="BB141" i="2"/>
  <c r="BC141" i="2"/>
  <c r="BD141" i="2"/>
  <c r="BA206" i="2"/>
  <c r="BB206" i="2"/>
  <c r="AN206" i="2"/>
  <c r="AZ206" i="2"/>
  <c r="BC206" i="2"/>
  <c r="BD206" i="2"/>
  <c r="AZ99" i="2"/>
  <c r="AN99" i="2"/>
  <c r="BA99" i="2"/>
  <c r="BB99" i="2"/>
  <c r="BC99" i="2"/>
  <c r="BD99" i="2"/>
  <c r="AN7" i="2"/>
  <c r="AZ7" i="2"/>
  <c r="BA7" i="2"/>
  <c r="BB7" i="2"/>
  <c r="BC7" i="2"/>
  <c r="BD7" i="2"/>
  <c r="BE7" i="2" s="1"/>
  <c r="AO6" i="2"/>
  <c r="AZ85" i="2"/>
  <c r="BA85" i="2"/>
  <c r="AN85" i="2"/>
  <c r="BB85" i="2"/>
  <c r="BC85" i="2"/>
  <c r="BD85" i="2"/>
  <c r="BE85" i="2" s="1"/>
  <c r="AB97" i="2"/>
  <c r="AB98" i="2" s="1"/>
  <c r="AB99" i="2" s="1"/>
  <c r="AB100" i="2" s="1"/>
  <c r="AB101" i="2" s="1"/>
  <c r="AB102" i="2" s="1"/>
  <c r="AB103" i="2" s="1"/>
  <c r="AN156" i="2"/>
  <c r="AZ156" i="2"/>
  <c r="BA156" i="2"/>
  <c r="BB156" i="2"/>
  <c r="BC156" i="2"/>
  <c r="BD156" i="2"/>
  <c r="AN186" i="2"/>
  <c r="AZ186" i="2"/>
  <c r="BA186" i="2"/>
  <c r="BB186" i="2"/>
  <c r="BC186" i="2"/>
  <c r="BD186" i="2"/>
  <c r="AN149" i="2"/>
  <c r="AZ149" i="2"/>
  <c r="BA149" i="2"/>
  <c r="BB149" i="2"/>
  <c r="BC149" i="2"/>
  <c r="BD149" i="2"/>
  <c r="BA138" i="2"/>
  <c r="BB138" i="2"/>
  <c r="AN138" i="2"/>
  <c r="BC138" i="2"/>
  <c r="BD138" i="2"/>
  <c r="AZ138" i="2"/>
  <c r="AN37" i="2"/>
  <c r="AZ37" i="2"/>
  <c r="BA37" i="2"/>
  <c r="BB37" i="2"/>
  <c r="BC37" i="2"/>
  <c r="BD37" i="2"/>
  <c r="BE37" i="2" s="1"/>
  <c r="AN58" i="2"/>
  <c r="AZ58" i="2"/>
  <c r="BA58" i="2"/>
  <c r="BB58" i="2"/>
  <c r="BC58" i="2"/>
  <c r="BD58" i="2"/>
  <c r="BE58" i="2" s="1"/>
  <c r="AN144" i="2"/>
  <c r="AZ144" i="2"/>
  <c r="BA144" i="2"/>
  <c r="BB144" i="2"/>
  <c r="BC144" i="2"/>
  <c r="BD144" i="2"/>
  <c r="AN11" i="2"/>
  <c r="AZ11" i="2"/>
  <c r="BA11" i="2"/>
  <c r="BB11" i="2"/>
  <c r="BC11" i="2"/>
  <c r="BD11" i="2"/>
  <c r="BE11" i="2" s="1"/>
  <c r="AN55" i="2"/>
  <c r="AZ55" i="2"/>
  <c r="BA55" i="2"/>
  <c r="BB55" i="2"/>
  <c r="BC55" i="2"/>
  <c r="BD55" i="2"/>
  <c r="BE55" i="2" s="1"/>
  <c r="AN116" i="2"/>
  <c r="AZ116" i="2"/>
  <c r="BA116" i="2"/>
  <c r="BB116" i="2"/>
  <c r="BC116" i="2"/>
  <c r="BD116" i="2"/>
  <c r="AN198" i="2"/>
  <c r="BA198" i="2"/>
  <c r="BB198" i="2"/>
  <c r="BD198" i="2"/>
  <c r="AZ198" i="2"/>
  <c r="BC198" i="2"/>
  <c r="AN136" i="2"/>
  <c r="AZ136" i="2"/>
  <c r="BA136" i="2"/>
  <c r="BB136" i="2"/>
  <c r="BC136" i="2"/>
  <c r="BD136" i="2"/>
  <c r="BB201" i="2"/>
  <c r="AN201" i="2"/>
  <c r="BD201" i="2"/>
  <c r="AZ201" i="2"/>
  <c r="BA201" i="2"/>
  <c r="BC201" i="2"/>
  <c r="AN105" i="2"/>
  <c r="AZ105" i="2"/>
  <c r="BA105" i="2"/>
  <c r="BB105" i="2"/>
  <c r="BC105" i="2"/>
  <c r="BD105" i="2"/>
  <c r="AA7" i="2"/>
  <c r="AP6" i="2"/>
  <c r="AS6" i="2" s="1"/>
  <c r="AN45" i="2"/>
  <c r="AZ45" i="2"/>
  <c r="BB45" i="2"/>
  <c r="BC45" i="2"/>
  <c r="BD45" i="2"/>
  <c r="BE45" i="2" s="1"/>
  <c r="BA45" i="2"/>
  <c r="AZ92" i="2"/>
  <c r="BA92" i="2"/>
  <c r="BB92" i="2"/>
  <c r="BC92" i="2"/>
  <c r="BD92" i="2"/>
  <c r="BE92" i="2" s="1"/>
  <c r="AN92" i="2"/>
  <c r="AN112" i="2"/>
  <c r="AZ112" i="2"/>
  <c r="BA112" i="2"/>
  <c r="BB112" i="2"/>
  <c r="BC112" i="2"/>
  <c r="BD112" i="2"/>
  <c r="AN113" i="2"/>
  <c r="AZ113" i="2"/>
  <c r="BA113" i="2"/>
  <c r="BB113" i="2"/>
  <c r="BC113" i="2"/>
  <c r="BD113" i="2"/>
  <c r="AN189" i="2"/>
  <c r="AZ189" i="2"/>
  <c r="BA189" i="2"/>
  <c r="BB189" i="2"/>
  <c r="BC189" i="2"/>
  <c r="BD189" i="2"/>
  <c r="AN173" i="2"/>
  <c r="AZ173" i="2"/>
  <c r="BA173" i="2"/>
  <c r="BB173" i="2"/>
  <c r="BC173" i="2"/>
  <c r="BD173" i="2"/>
  <c r="AS4" i="2"/>
  <c r="AT4" i="2" s="1"/>
  <c r="AN46" i="2"/>
  <c r="AZ46" i="2"/>
  <c r="BA46" i="2"/>
  <c r="BC46" i="2"/>
  <c r="BB46" i="2"/>
  <c r="BD46" i="2"/>
  <c r="BE46" i="2" s="1"/>
  <c r="AN67" i="2"/>
  <c r="AZ67" i="2"/>
  <c r="BB67" i="2"/>
  <c r="BA67" i="2"/>
  <c r="BC67" i="2"/>
  <c r="BD67" i="2"/>
  <c r="BE67" i="2" s="1"/>
  <c r="AZ84" i="2"/>
  <c r="BA84" i="2"/>
  <c r="AN84" i="2"/>
  <c r="BB84" i="2"/>
  <c r="BC84" i="2"/>
  <c r="BD84" i="2"/>
  <c r="BE84" i="2" s="1"/>
  <c r="AN63" i="2"/>
  <c r="AZ63" i="2"/>
  <c r="BA63" i="2"/>
  <c r="BB63" i="2"/>
  <c r="BC63" i="2"/>
  <c r="BD63" i="2"/>
  <c r="BE63" i="2" s="1"/>
  <c r="BE86" i="2"/>
  <c r="BB101" i="2"/>
  <c r="AZ101" i="2"/>
  <c r="AN101" i="2"/>
  <c r="BA101" i="2"/>
  <c r="BC101" i="2"/>
  <c r="BD101" i="2"/>
  <c r="AN145" i="2"/>
  <c r="AZ145" i="2"/>
  <c r="BA145" i="2"/>
  <c r="BB145" i="2"/>
  <c r="BC145" i="2"/>
  <c r="BD145" i="2"/>
  <c r="AN148" i="2"/>
  <c r="AZ148" i="2"/>
  <c r="BA148" i="2"/>
  <c r="BB148" i="2"/>
  <c r="BC148" i="2"/>
  <c r="BD148" i="2"/>
  <c r="AN177" i="2"/>
  <c r="AZ177" i="2"/>
  <c r="BA177" i="2"/>
  <c r="BB177" i="2"/>
  <c r="BC177" i="2"/>
  <c r="BD177" i="2"/>
  <c r="BB205" i="2"/>
  <c r="AN205" i="2"/>
  <c r="BC205" i="2"/>
  <c r="BD205" i="2"/>
  <c r="AZ205" i="2"/>
  <c r="BA205" i="2"/>
  <c r="AN50" i="2"/>
  <c r="AZ50" i="2"/>
  <c r="BA50" i="2"/>
  <c r="BB50" i="2"/>
  <c r="BC50" i="2"/>
  <c r="BD50" i="2"/>
  <c r="BE50" i="2" s="1"/>
  <c r="AN153" i="2"/>
  <c r="AZ153" i="2"/>
  <c r="BA153" i="2"/>
  <c r="BB153" i="2"/>
  <c r="BC153" i="2"/>
  <c r="BD153" i="2"/>
  <c r="AN170" i="2"/>
  <c r="AZ170" i="2"/>
  <c r="BA170" i="2"/>
  <c r="BB170" i="2"/>
  <c r="BC170" i="2"/>
  <c r="BD170" i="2"/>
  <c r="AN62" i="2"/>
  <c r="AZ62" i="2"/>
  <c r="BA62" i="2"/>
  <c r="BB62" i="2"/>
  <c r="BC62" i="2"/>
  <c r="BD62" i="2"/>
  <c r="BE62" i="2" s="1"/>
  <c r="AZ72" i="2"/>
  <c r="AN72" i="2"/>
  <c r="BA72" i="2"/>
  <c r="BB72" i="2"/>
  <c r="BC72" i="2"/>
  <c r="BD72" i="2"/>
  <c r="BE72" i="2" s="1"/>
  <c r="AN181" i="2"/>
  <c r="AZ181" i="2"/>
  <c r="BA181" i="2"/>
  <c r="BB181" i="2"/>
  <c r="BD181" i="2"/>
  <c r="BC181" i="2"/>
  <c r="AN174" i="2"/>
  <c r="AZ174" i="2"/>
  <c r="BA174" i="2"/>
  <c r="BB174" i="2"/>
  <c r="BC174" i="2"/>
  <c r="BD174" i="2"/>
  <c r="AN41" i="2"/>
  <c r="AZ41" i="2"/>
  <c r="BA41" i="2"/>
  <c r="BB41" i="2"/>
  <c r="BC41" i="2"/>
  <c r="BD41" i="2"/>
  <c r="BE41" i="2" s="1"/>
  <c r="BE57" i="2"/>
  <c r="BE53" i="2"/>
  <c r="BD87" i="2"/>
  <c r="BE87" i="2" s="1"/>
  <c r="AZ87" i="2"/>
  <c r="AN87" i="2"/>
  <c r="BB87" i="2"/>
  <c r="BC87" i="2"/>
  <c r="BA87" i="2"/>
  <c r="AN131" i="2"/>
  <c r="AZ131" i="2"/>
  <c r="BB131" i="2"/>
  <c r="BD131" i="2"/>
  <c r="BA131" i="2"/>
  <c r="BC131" i="2"/>
  <c r="AZ168" i="2"/>
  <c r="BA168" i="2"/>
  <c r="AN168" i="2"/>
  <c r="BB168" i="2"/>
  <c r="BC168" i="2"/>
  <c r="BD168" i="2"/>
  <c r="AN185" i="2"/>
  <c r="AZ185" i="2"/>
  <c r="BA185" i="2"/>
  <c r="BB185" i="2"/>
  <c r="BC185" i="2"/>
  <c r="BD185" i="2"/>
  <c r="BB69" i="2"/>
  <c r="AZ69" i="2"/>
  <c r="BA69" i="2"/>
  <c r="AN69" i="2"/>
  <c r="BC69" i="2"/>
  <c r="BD69" i="2"/>
  <c r="BE69" i="2" s="1"/>
  <c r="AZ74" i="2"/>
  <c r="AN74" i="2"/>
  <c r="BA74" i="2"/>
  <c r="BB74" i="2"/>
  <c r="BC74" i="2"/>
  <c r="BD74" i="2"/>
  <c r="BE74" i="2" s="1"/>
  <c r="AN194" i="2"/>
  <c r="AZ194" i="2"/>
  <c r="BA194" i="2"/>
  <c r="BB194" i="2"/>
  <c r="BC194" i="2"/>
  <c r="BD194" i="2"/>
  <c r="BB197" i="2"/>
  <c r="BD197" i="2"/>
  <c r="AN197" i="2"/>
  <c r="AZ197" i="2"/>
  <c r="BA197" i="2"/>
  <c r="BC197" i="2"/>
  <c r="AZ27" i="2"/>
  <c r="BA27" i="2"/>
  <c r="BB27" i="2"/>
  <c r="BC27" i="2"/>
  <c r="AN27" i="2"/>
  <c r="BD27" i="2"/>
  <c r="BE27" i="2" s="1"/>
  <c r="AN23" i="2"/>
  <c r="AZ23" i="2"/>
  <c r="BA23" i="2"/>
  <c r="BB23" i="2"/>
  <c r="BC23" i="2"/>
  <c r="BD23" i="2"/>
  <c r="BE23" i="2" s="1"/>
  <c r="BA47" i="2"/>
  <c r="BB47" i="2"/>
  <c r="BC47" i="2"/>
  <c r="AZ47" i="2"/>
  <c r="BD47" i="2"/>
  <c r="BE47" i="2" s="1"/>
  <c r="AN47" i="2"/>
  <c r="BE65" i="2"/>
  <c r="BE61" i="2"/>
  <c r="AZ88" i="2"/>
  <c r="BA88" i="2"/>
  <c r="AN88" i="2"/>
  <c r="BB88" i="2"/>
  <c r="BC88" i="2"/>
  <c r="BD88" i="2"/>
  <c r="BE88" i="2" s="1"/>
  <c r="AN93" i="2"/>
  <c r="BA93" i="2"/>
  <c r="BB93" i="2"/>
  <c r="BC93" i="2"/>
  <c r="BD93" i="2"/>
  <c r="BE93" i="2" s="1"/>
  <c r="AZ93" i="2"/>
  <c r="BB160" i="2"/>
  <c r="BC160" i="2"/>
  <c r="BD160" i="2"/>
  <c r="AN160" i="2"/>
  <c r="BA160" i="2"/>
  <c r="AZ160" i="2"/>
  <c r="AN193" i="2"/>
  <c r="AZ193" i="2"/>
  <c r="BA193" i="2"/>
  <c r="BB193" i="2"/>
  <c r="BC193" i="2"/>
  <c r="BD193" i="2"/>
  <c r="AN182" i="2"/>
  <c r="AZ182" i="2"/>
  <c r="BA182" i="2"/>
  <c r="BB182" i="2"/>
  <c r="BC182" i="2"/>
  <c r="BD182" i="2"/>
  <c r="BB208" i="2"/>
  <c r="BC208" i="2"/>
  <c r="AN208" i="2"/>
  <c r="AZ208" i="2"/>
  <c r="BA208" i="2"/>
  <c r="BD208" i="2"/>
  <c r="AF3" i="2"/>
  <c r="L6" i="2" l="1"/>
  <c r="AJ6" i="2" s="1"/>
  <c r="C6" i="2"/>
  <c r="AE6" i="2" s="1"/>
  <c r="AF4" i="2"/>
  <c r="AQ5" i="2"/>
  <c r="M12" i="2"/>
  <c r="AD11" i="2"/>
  <c r="AT5" i="2"/>
  <c r="BE98" i="2"/>
  <c r="AA8" i="2"/>
  <c r="AO7" i="2"/>
  <c r="AP7" i="2"/>
  <c r="AS7" i="2" s="1"/>
  <c r="BE100" i="2"/>
  <c r="BE97" i="2"/>
  <c r="AB104" i="2"/>
  <c r="BE103" i="2"/>
  <c r="BE101" i="2"/>
  <c r="BE102" i="2"/>
  <c r="L7" i="2"/>
  <c r="AJ7" i="2" s="1"/>
  <c r="L8" i="2" s="1"/>
  <c r="AK6" i="2"/>
  <c r="AQ6" i="2"/>
  <c r="AR6" i="2"/>
  <c r="AT6" i="2" s="1"/>
  <c r="BE99" i="2"/>
  <c r="C7" i="2" l="1"/>
  <c r="AE7" i="2" s="1"/>
  <c r="AF6" i="2"/>
  <c r="M13" i="2"/>
  <c r="AD12" i="2"/>
  <c r="AO8" i="2"/>
  <c r="AA9" i="2"/>
  <c r="AP8" i="2"/>
  <c r="AS8" i="2" s="1"/>
  <c r="AB105" i="2"/>
  <c r="BE104" i="2"/>
  <c r="AQ7" i="2"/>
  <c r="AR7" i="2"/>
  <c r="AT7" i="2" s="1"/>
  <c r="AK7" i="2"/>
  <c r="AJ8" i="2"/>
  <c r="C8" i="2" l="1"/>
  <c r="AE8" i="2" s="1"/>
  <c r="AF7" i="2"/>
  <c r="AD13" i="2"/>
  <c r="M14" i="2"/>
  <c r="AO9" i="2"/>
  <c r="AP9" i="2"/>
  <c r="AS9" i="2" s="1"/>
  <c r="AA10" i="2"/>
  <c r="AQ8" i="2"/>
  <c r="AR8" i="2"/>
  <c r="AT8" i="2" s="1"/>
  <c r="AB106" i="2"/>
  <c r="BE105" i="2"/>
  <c r="AK8" i="2"/>
  <c r="L9" i="2"/>
  <c r="AJ9" i="2" s="1"/>
  <c r="AF8" i="2" l="1"/>
  <c r="C9" i="2"/>
  <c r="AE9" i="2" s="1"/>
  <c r="M15" i="2"/>
  <c r="AD14" i="2"/>
  <c r="AA11" i="2"/>
  <c r="AP10" i="2"/>
  <c r="AS10" i="2" s="1"/>
  <c r="AO10" i="2"/>
  <c r="AB107" i="2"/>
  <c r="BE106" i="2"/>
  <c r="L10" i="2"/>
  <c r="AJ10" i="2" s="1"/>
  <c r="AK9" i="2"/>
  <c r="AQ9" i="2"/>
  <c r="AR9" i="2"/>
  <c r="AT9" i="2" s="1"/>
  <c r="C10" i="2" l="1"/>
  <c r="AE10" i="2" s="1"/>
  <c r="AF9" i="2"/>
  <c r="M16" i="2"/>
  <c r="AD15" i="2"/>
  <c r="L11" i="2"/>
  <c r="AJ11" i="2" s="1"/>
  <c r="AK10" i="2"/>
  <c r="AA12" i="2"/>
  <c r="AO11" i="2"/>
  <c r="AP11" i="2"/>
  <c r="AS11" i="2" s="1"/>
  <c r="AB108" i="2"/>
  <c r="BE107" i="2"/>
  <c r="AQ10" i="2"/>
  <c r="AR10" i="2"/>
  <c r="AT10" i="2" s="1"/>
  <c r="AF10" i="2" l="1"/>
  <c r="C11" i="2"/>
  <c r="AE11" i="2" s="1"/>
  <c r="AD16" i="2"/>
  <c r="M17" i="2"/>
  <c r="AO12" i="2"/>
  <c r="AA13" i="2"/>
  <c r="AP12" i="2"/>
  <c r="AS12" i="2" s="1"/>
  <c r="AQ11" i="2"/>
  <c r="AR11" i="2"/>
  <c r="AT11" i="2" s="1"/>
  <c r="AB109" i="2"/>
  <c r="BE108" i="2"/>
  <c r="AK11" i="2"/>
  <c r="L12" i="2"/>
  <c r="AJ12" i="2" s="1"/>
  <c r="C12" i="2" l="1"/>
  <c r="AE12" i="2" s="1"/>
  <c r="AF11" i="2"/>
  <c r="AD17" i="2"/>
  <c r="M18" i="2"/>
  <c r="AB110" i="2"/>
  <c r="BE109" i="2"/>
  <c r="AO13" i="2"/>
  <c r="AP13" i="2"/>
  <c r="AS13" i="2" s="1"/>
  <c r="AA14" i="2"/>
  <c r="AQ12" i="2"/>
  <c r="AR12" i="2"/>
  <c r="AT12" i="2" s="1"/>
  <c r="AK12" i="2"/>
  <c r="L13" i="2"/>
  <c r="AJ13" i="2" s="1"/>
  <c r="AF12" i="2" l="1"/>
  <c r="C13" i="2"/>
  <c r="AE13" i="2" s="1"/>
  <c r="AD18" i="2"/>
  <c r="M19" i="2"/>
  <c r="AA15" i="2"/>
  <c r="AP14" i="2"/>
  <c r="AS14" i="2" s="1"/>
  <c r="AO14" i="2"/>
  <c r="AQ13" i="2"/>
  <c r="AR13" i="2"/>
  <c r="AT13" i="2" s="1"/>
  <c r="L14" i="2"/>
  <c r="AJ14" i="2" s="1"/>
  <c r="AK13" i="2"/>
  <c r="AB111" i="2"/>
  <c r="BE110" i="2"/>
  <c r="C14" i="2" l="1"/>
  <c r="AE14" i="2" s="1"/>
  <c r="AF13" i="2"/>
  <c r="AD19" i="2"/>
  <c r="M20" i="2"/>
  <c r="AQ14" i="2"/>
  <c r="AR14" i="2"/>
  <c r="AT14" i="2" s="1"/>
  <c r="AB112" i="2"/>
  <c r="BE111" i="2"/>
  <c r="L15" i="2"/>
  <c r="AJ15" i="2" s="1"/>
  <c r="AK14" i="2"/>
  <c r="AA16" i="2"/>
  <c r="AO15" i="2"/>
  <c r="AP15" i="2"/>
  <c r="AS15" i="2" s="1"/>
  <c r="AF14" i="2" l="1"/>
  <c r="C15" i="2"/>
  <c r="AE15" i="2" s="1"/>
  <c r="AD20" i="2"/>
  <c r="M21" i="2"/>
  <c r="AK15" i="2"/>
  <c r="L16" i="2"/>
  <c r="AJ16" i="2" s="1"/>
  <c r="AB113" i="2"/>
  <c r="BE112" i="2"/>
  <c r="AQ15" i="2"/>
  <c r="AR15" i="2"/>
  <c r="AT15" i="2" s="1"/>
  <c r="AA17" i="2"/>
  <c r="AP16" i="2"/>
  <c r="AS16" i="2" s="1"/>
  <c r="AO16" i="2"/>
  <c r="C16" i="2" l="1"/>
  <c r="AE16" i="2" s="1"/>
  <c r="AF15" i="2"/>
  <c r="AD21" i="2"/>
  <c r="M22" i="2"/>
  <c r="AB114" i="2"/>
  <c r="BE113" i="2"/>
  <c r="AO17" i="2"/>
  <c r="AP17" i="2"/>
  <c r="AS17" i="2" s="1"/>
  <c r="AA18" i="2"/>
  <c r="AK16" i="2"/>
  <c r="L17" i="2"/>
  <c r="AJ17" i="2" s="1"/>
  <c r="AQ16" i="2"/>
  <c r="AR16" i="2"/>
  <c r="AT16" i="2" s="1"/>
  <c r="AF16" i="2" l="1"/>
  <c r="C17" i="2"/>
  <c r="AE17" i="2" s="1"/>
  <c r="AD22" i="2"/>
  <c r="M23" i="2"/>
  <c r="L18" i="2"/>
  <c r="AJ18" i="2" s="1"/>
  <c r="AK17" i="2"/>
  <c r="AB115" i="2"/>
  <c r="BE114" i="2"/>
  <c r="AA19" i="2"/>
  <c r="AP18" i="2"/>
  <c r="AS18" i="2" s="1"/>
  <c r="AO18" i="2"/>
  <c r="AQ17" i="2"/>
  <c r="AR17" i="2"/>
  <c r="AT17" i="2" s="1"/>
  <c r="AF17" i="2" l="1"/>
  <c r="C18" i="2"/>
  <c r="AE18" i="2" s="1"/>
  <c r="M24" i="2"/>
  <c r="AD23" i="2"/>
  <c r="AQ18" i="2"/>
  <c r="AR18" i="2"/>
  <c r="AT18" i="2" s="1"/>
  <c r="AB116" i="2"/>
  <c r="BE115" i="2"/>
  <c r="AA20" i="2"/>
  <c r="AO19" i="2"/>
  <c r="AP19" i="2"/>
  <c r="AS19" i="2" s="1"/>
  <c r="L19" i="2"/>
  <c r="AJ19" i="2" s="1"/>
  <c r="AK18" i="2"/>
  <c r="AF18" i="2" l="1"/>
  <c r="C19" i="2"/>
  <c r="AE19" i="2" s="1"/>
  <c r="AD24" i="2"/>
  <c r="M25" i="2"/>
  <c r="AK19" i="2"/>
  <c r="L20" i="2"/>
  <c r="AJ20" i="2" s="1"/>
  <c r="AQ19" i="2"/>
  <c r="AR19" i="2"/>
  <c r="AT19" i="2" s="1"/>
  <c r="AA21" i="2"/>
  <c r="AO20" i="2"/>
  <c r="AP20" i="2"/>
  <c r="AS20" i="2" s="1"/>
  <c r="AB117" i="2"/>
  <c r="BE116" i="2"/>
  <c r="C20" i="2" l="1"/>
  <c r="AE20" i="2" s="1"/>
  <c r="AF19" i="2"/>
  <c r="M26" i="2"/>
  <c r="AD25" i="2"/>
  <c r="AB118" i="2"/>
  <c r="BE117" i="2"/>
  <c r="AQ20" i="2"/>
  <c r="AR20" i="2"/>
  <c r="AT20" i="2" s="1"/>
  <c r="AO21" i="2"/>
  <c r="AP21" i="2"/>
  <c r="AS21" i="2" s="1"/>
  <c r="AA22" i="2"/>
  <c r="AK20" i="2"/>
  <c r="L21" i="2"/>
  <c r="AJ21" i="2" s="1"/>
  <c r="C21" i="2" l="1"/>
  <c r="AE21" i="2" s="1"/>
  <c r="AF20" i="2"/>
  <c r="M27" i="2"/>
  <c r="AD26" i="2"/>
  <c r="AQ21" i="2"/>
  <c r="AR21" i="2"/>
  <c r="AT21" i="2" s="1"/>
  <c r="AA23" i="2"/>
  <c r="AP22" i="2"/>
  <c r="AS22" i="2" s="1"/>
  <c r="AO22" i="2"/>
  <c r="L22" i="2"/>
  <c r="AJ22" i="2" s="1"/>
  <c r="AK21" i="2"/>
  <c r="AB119" i="2"/>
  <c r="BE118" i="2"/>
  <c r="AF21" i="2" l="1"/>
  <c r="C22" i="2"/>
  <c r="AE22" i="2" s="1"/>
  <c r="AD27" i="2"/>
  <c r="M28" i="2"/>
  <c r="AB120" i="2"/>
  <c r="BE119" i="2"/>
  <c r="AA24" i="2"/>
  <c r="AO23" i="2"/>
  <c r="AP23" i="2"/>
  <c r="AS23" i="2" s="1"/>
  <c r="L23" i="2"/>
  <c r="AJ23" i="2" s="1"/>
  <c r="AK22" i="2"/>
  <c r="AQ22" i="2"/>
  <c r="AR22" i="2"/>
  <c r="AT22" i="2" s="1"/>
  <c r="C23" i="2" l="1"/>
  <c r="AE23" i="2" s="1"/>
  <c r="AF22" i="2"/>
  <c r="M29" i="2"/>
  <c r="AD28" i="2"/>
  <c r="AA25" i="2"/>
  <c r="AO24" i="2"/>
  <c r="AP24" i="2"/>
  <c r="AS24" i="2" s="1"/>
  <c r="AK23" i="2"/>
  <c r="L24" i="2"/>
  <c r="AJ24" i="2" s="1"/>
  <c r="AQ23" i="2"/>
  <c r="AR23" i="2"/>
  <c r="AT23" i="2" s="1"/>
  <c r="AB121" i="2"/>
  <c r="BE120" i="2"/>
  <c r="AF23" i="2" l="1"/>
  <c r="C24" i="2"/>
  <c r="AE24" i="2" s="1"/>
  <c r="AD29" i="2"/>
  <c r="M30" i="2"/>
  <c r="AQ24" i="2"/>
  <c r="AR24" i="2"/>
  <c r="AT24" i="2" s="1"/>
  <c r="AB122" i="2"/>
  <c r="BE121" i="2"/>
  <c r="AK24" i="2"/>
  <c r="L25" i="2"/>
  <c r="AJ25" i="2" s="1"/>
  <c r="AP25" i="2"/>
  <c r="AS25" i="2" s="1"/>
  <c r="AA26" i="2"/>
  <c r="AO25" i="2"/>
  <c r="AF24" i="2" l="1"/>
  <c r="C25" i="2"/>
  <c r="AE25" i="2" s="1"/>
  <c r="M31" i="2"/>
  <c r="AD30" i="2"/>
  <c r="AA27" i="2"/>
  <c r="AP26" i="2"/>
  <c r="AS26" i="2" s="1"/>
  <c r="AO26" i="2"/>
  <c r="L26" i="2"/>
  <c r="AJ26" i="2" s="1"/>
  <c r="AK25" i="2"/>
  <c r="AB123" i="2"/>
  <c r="BE122" i="2"/>
  <c r="AQ25" i="2"/>
  <c r="AR25" i="2"/>
  <c r="AT25" i="2" s="1"/>
  <c r="AF25" i="2" l="1"/>
  <c r="C26" i="2"/>
  <c r="AE26" i="2" s="1"/>
  <c r="AD31" i="2"/>
  <c r="M32" i="2"/>
  <c r="AQ26" i="2"/>
  <c r="AR26" i="2"/>
  <c r="AT26" i="2" s="1"/>
  <c r="AB124" i="2"/>
  <c r="BE123" i="2"/>
  <c r="L27" i="2"/>
  <c r="AJ27" i="2" s="1"/>
  <c r="AK26" i="2"/>
  <c r="AA28" i="2"/>
  <c r="AP27" i="2"/>
  <c r="AS27" i="2" s="1"/>
  <c r="AO27" i="2"/>
  <c r="AF26" i="2" l="1"/>
  <c r="C27" i="2"/>
  <c r="AE27" i="2" s="1"/>
  <c r="AD32" i="2"/>
  <c r="M33" i="2"/>
  <c r="AA29" i="2"/>
  <c r="AO28" i="2"/>
  <c r="AP28" i="2"/>
  <c r="AS28" i="2" s="1"/>
  <c r="AK27" i="2"/>
  <c r="L28" i="2"/>
  <c r="AJ28" i="2" s="1"/>
  <c r="AB125" i="2"/>
  <c r="BE124" i="2"/>
  <c r="AQ27" i="2"/>
  <c r="AR27" i="2"/>
  <c r="AT27" i="2" s="1"/>
  <c r="AF27" i="2" l="1"/>
  <c r="C28" i="2"/>
  <c r="AE28" i="2" s="1"/>
  <c r="AD33" i="2"/>
  <c r="M34" i="2"/>
  <c r="AB126" i="2"/>
  <c r="BE125" i="2"/>
  <c r="AA30" i="2"/>
  <c r="AP29" i="2"/>
  <c r="AS29" i="2" s="1"/>
  <c r="AO29" i="2"/>
  <c r="AK28" i="2"/>
  <c r="L29" i="2"/>
  <c r="AJ29" i="2" s="1"/>
  <c r="AQ28" i="2"/>
  <c r="AR28" i="2"/>
  <c r="AT28" i="2" s="1"/>
  <c r="C29" i="2" l="1"/>
  <c r="AE29" i="2" s="1"/>
  <c r="AF28" i="2"/>
  <c r="M35" i="2"/>
  <c r="AD34" i="2"/>
  <c r="AA31" i="2"/>
  <c r="AP30" i="2"/>
  <c r="AS30" i="2" s="1"/>
  <c r="AO30" i="2"/>
  <c r="L30" i="2"/>
  <c r="AJ30" i="2" s="1"/>
  <c r="AK29" i="2"/>
  <c r="AQ29" i="2"/>
  <c r="AR29" i="2"/>
  <c r="AT29" i="2" s="1"/>
  <c r="AB127" i="2"/>
  <c r="BE126" i="2"/>
  <c r="C30" i="2" l="1"/>
  <c r="AE30" i="2" s="1"/>
  <c r="AF29" i="2"/>
  <c r="M36" i="2"/>
  <c r="AD35" i="2"/>
  <c r="AB128" i="2"/>
  <c r="BE127" i="2"/>
  <c r="AK30" i="2"/>
  <c r="L31" i="2"/>
  <c r="AJ31" i="2" s="1"/>
  <c r="AQ30" i="2"/>
  <c r="AR30" i="2"/>
  <c r="AT30" i="2" s="1"/>
  <c r="AP31" i="2"/>
  <c r="AS31" i="2" s="1"/>
  <c r="AA32" i="2"/>
  <c r="AO31" i="2"/>
  <c r="C31" i="2" l="1"/>
  <c r="AE31" i="2" s="1"/>
  <c r="AF30" i="2"/>
  <c r="AD36" i="2"/>
  <c r="M37" i="2"/>
  <c r="AA33" i="2"/>
  <c r="AP32" i="2"/>
  <c r="AS32" i="2" s="1"/>
  <c r="AO32" i="2"/>
  <c r="AK31" i="2"/>
  <c r="L32" i="2"/>
  <c r="AJ32" i="2" s="1"/>
  <c r="AQ31" i="2"/>
  <c r="AR31" i="2"/>
  <c r="AT31" i="2" s="1"/>
  <c r="AB129" i="2"/>
  <c r="BE128" i="2"/>
  <c r="AF31" i="2" l="1"/>
  <c r="C32" i="2"/>
  <c r="AE32" i="2" s="1"/>
  <c r="AD37" i="2"/>
  <c r="M38" i="2"/>
  <c r="AB130" i="2"/>
  <c r="BE129" i="2"/>
  <c r="L33" i="2"/>
  <c r="AJ33" i="2" s="1"/>
  <c r="AK32" i="2"/>
  <c r="AR32" i="2"/>
  <c r="AT32" i="2" s="1"/>
  <c r="AQ32" i="2"/>
  <c r="AA34" i="2"/>
  <c r="AO33" i="2"/>
  <c r="AP33" i="2"/>
  <c r="AS33" i="2" s="1"/>
  <c r="AF32" i="2" l="1"/>
  <c r="C33" i="2"/>
  <c r="AE33" i="2" s="1"/>
  <c r="AD38" i="2"/>
  <c r="M39" i="2"/>
  <c r="AQ33" i="2"/>
  <c r="AR33" i="2"/>
  <c r="AT33" i="2" s="1"/>
  <c r="AP34" i="2"/>
  <c r="AS34" i="2" s="1"/>
  <c r="AA35" i="2"/>
  <c r="AO34" i="2"/>
  <c r="AK33" i="2"/>
  <c r="L34" i="2"/>
  <c r="AJ34" i="2" s="1"/>
  <c r="AB131" i="2"/>
  <c r="BE130" i="2"/>
  <c r="AF33" i="2" l="1"/>
  <c r="C34" i="2"/>
  <c r="AE34" i="2" s="1"/>
  <c r="M40" i="2"/>
  <c r="AD39" i="2"/>
  <c r="AB132" i="2"/>
  <c r="BE131" i="2"/>
  <c r="L35" i="2"/>
  <c r="AJ35" i="2" s="1"/>
  <c r="AK34" i="2"/>
  <c r="AQ34" i="2"/>
  <c r="AR34" i="2"/>
  <c r="AT34" i="2" s="1"/>
  <c r="AO35" i="2"/>
  <c r="AA36" i="2"/>
  <c r="AP35" i="2"/>
  <c r="AS35" i="2" s="1"/>
  <c r="C35" i="2" l="1"/>
  <c r="AE35" i="2" s="1"/>
  <c r="AF34" i="2"/>
  <c r="M41" i="2"/>
  <c r="AD40" i="2"/>
  <c r="AA37" i="2"/>
  <c r="AP36" i="2"/>
  <c r="AS36" i="2" s="1"/>
  <c r="AO36" i="2"/>
  <c r="AQ35" i="2"/>
  <c r="AR35" i="2"/>
  <c r="AT35" i="2" s="1"/>
  <c r="L36" i="2"/>
  <c r="AJ36" i="2" s="1"/>
  <c r="AK35" i="2"/>
  <c r="AB133" i="2"/>
  <c r="BE132" i="2"/>
  <c r="AF35" i="2" l="1"/>
  <c r="C36" i="2"/>
  <c r="AE36" i="2" s="1"/>
  <c r="AD41" i="2"/>
  <c r="M42" i="2"/>
  <c r="L37" i="2"/>
  <c r="AJ37" i="2" s="1"/>
  <c r="AK36" i="2"/>
  <c r="AB134" i="2"/>
  <c r="BE133" i="2"/>
  <c r="AR36" i="2"/>
  <c r="AT36" i="2" s="1"/>
  <c r="AQ36" i="2"/>
  <c r="AA38" i="2"/>
  <c r="AO37" i="2"/>
  <c r="AP37" i="2"/>
  <c r="AS37" i="2" s="1"/>
  <c r="AF36" i="2" l="1"/>
  <c r="C37" i="2"/>
  <c r="AE37" i="2" s="1"/>
  <c r="AD42" i="2"/>
  <c r="M43" i="2"/>
  <c r="AP38" i="2"/>
  <c r="AS38" i="2" s="1"/>
  <c r="AA39" i="2"/>
  <c r="AO38" i="2"/>
  <c r="AB135" i="2"/>
  <c r="BE134" i="2"/>
  <c r="AQ37" i="2"/>
  <c r="AR37" i="2"/>
  <c r="AT37" i="2" s="1"/>
  <c r="AK37" i="2"/>
  <c r="L38" i="2"/>
  <c r="AJ38" i="2" s="1"/>
  <c r="C38" i="2" l="1"/>
  <c r="AE38" i="2" s="1"/>
  <c r="AF37" i="2"/>
  <c r="AD43" i="2"/>
  <c r="M44" i="2"/>
  <c r="L39" i="2"/>
  <c r="AJ39" i="2" s="1"/>
  <c r="AK38" i="2"/>
  <c r="AA40" i="2"/>
  <c r="AP39" i="2"/>
  <c r="AS39" i="2" s="1"/>
  <c r="AO39" i="2"/>
  <c r="AB136" i="2"/>
  <c r="BE135" i="2"/>
  <c r="AQ38" i="2"/>
  <c r="AR38" i="2"/>
  <c r="AT38" i="2" s="1"/>
  <c r="AF38" i="2" l="1"/>
  <c r="C39" i="2"/>
  <c r="AE39" i="2" s="1"/>
  <c r="AD44" i="2"/>
  <c r="M45" i="2"/>
  <c r="AB137" i="2"/>
  <c r="BE136" i="2"/>
  <c r="AQ39" i="2"/>
  <c r="AR39" i="2"/>
  <c r="AT39" i="2" s="1"/>
  <c r="AA41" i="2"/>
  <c r="AP40" i="2"/>
  <c r="AS40" i="2" s="1"/>
  <c r="AO40" i="2"/>
  <c r="L40" i="2"/>
  <c r="AJ40" i="2" s="1"/>
  <c r="AK39" i="2"/>
  <c r="C40" i="2" l="1"/>
  <c r="AE40" i="2" s="1"/>
  <c r="AF39" i="2"/>
  <c r="AD45" i="2"/>
  <c r="M46" i="2"/>
  <c r="AA42" i="2"/>
  <c r="AO41" i="2"/>
  <c r="AP41" i="2"/>
  <c r="AS41" i="2" s="1"/>
  <c r="L41" i="2"/>
  <c r="AJ41" i="2" s="1"/>
  <c r="AK40" i="2"/>
  <c r="AB138" i="2"/>
  <c r="BE137" i="2"/>
  <c r="AR40" i="2"/>
  <c r="AT40" i="2" s="1"/>
  <c r="AQ40" i="2"/>
  <c r="C41" i="2" l="1"/>
  <c r="AE41" i="2" s="1"/>
  <c r="AF40" i="2"/>
  <c r="AD46" i="2"/>
  <c r="M47" i="2"/>
  <c r="AB139" i="2"/>
  <c r="BE138" i="2"/>
  <c r="AQ41" i="2"/>
  <c r="AR41" i="2"/>
  <c r="AT41" i="2" s="1"/>
  <c r="AK41" i="2"/>
  <c r="L42" i="2"/>
  <c r="AJ42" i="2" s="1"/>
  <c r="AP42" i="2"/>
  <c r="AS42" i="2" s="1"/>
  <c r="AA43" i="2"/>
  <c r="AO42" i="2"/>
  <c r="AF41" i="2" l="1"/>
  <c r="C42" i="2"/>
  <c r="AE42" i="2" s="1"/>
  <c r="M48" i="2"/>
  <c r="AD47" i="2"/>
  <c r="AA44" i="2"/>
  <c r="AO43" i="2"/>
  <c r="AP43" i="2"/>
  <c r="AS43" i="2" s="1"/>
  <c r="L43" i="2"/>
  <c r="AJ43" i="2" s="1"/>
  <c r="AK42" i="2"/>
  <c r="AQ42" i="2"/>
  <c r="AR42" i="2"/>
  <c r="AT42" i="2" s="1"/>
  <c r="AB140" i="2"/>
  <c r="BE139" i="2"/>
  <c r="C43" i="2" l="1"/>
  <c r="AE43" i="2" s="1"/>
  <c r="AF42" i="2"/>
  <c r="AD48" i="2"/>
  <c r="M49" i="2"/>
  <c r="AB141" i="2"/>
  <c r="BE140" i="2"/>
  <c r="AQ43" i="2"/>
  <c r="AR43" i="2"/>
  <c r="AT43" i="2" s="1"/>
  <c r="AK43" i="2"/>
  <c r="L44" i="2"/>
  <c r="AJ44" i="2" s="1"/>
  <c r="AA45" i="2"/>
  <c r="AP44" i="2"/>
  <c r="AS44" i="2" s="1"/>
  <c r="AO44" i="2"/>
  <c r="AF43" i="2" l="1"/>
  <c r="C44" i="2"/>
  <c r="AE44" i="2" s="1"/>
  <c r="AD49" i="2"/>
  <c r="M50" i="2"/>
  <c r="AA46" i="2"/>
  <c r="AO45" i="2"/>
  <c r="AP45" i="2"/>
  <c r="AS45" i="2" s="1"/>
  <c r="L45" i="2"/>
  <c r="AJ45" i="2" s="1"/>
  <c r="AK44" i="2"/>
  <c r="AR44" i="2"/>
  <c r="AT44" i="2" s="1"/>
  <c r="AQ44" i="2"/>
  <c r="AB142" i="2"/>
  <c r="BE141" i="2"/>
  <c r="AF44" i="2" l="1"/>
  <c r="C45" i="2"/>
  <c r="AE45" i="2" s="1"/>
  <c r="AD50" i="2"/>
  <c r="M51" i="2"/>
  <c r="AB143" i="2"/>
  <c r="BE142" i="2"/>
  <c r="AK45" i="2"/>
  <c r="L46" i="2"/>
  <c r="AJ46" i="2" s="1"/>
  <c r="AQ45" i="2"/>
  <c r="AR45" i="2"/>
  <c r="AT45" i="2" s="1"/>
  <c r="AA47" i="2"/>
  <c r="AP46" i="2"/>
  <c r="AS46" i="2" s="1"/>
  <c r="AO46" i="2"/>
  <c r="C46" i="2" l="1"/>
  <c r="AE46" i="2" s="1"/>
  <c r="AF45" i="2"/>
  <c r="M52" i="2"/>
  <c r="AD51" i="2"/>
  <c r="AA48" i="2"/>
  <c r="AP47" i="2"/>
  <c r="AS47" i="2" s="1"/>
  <c r="AO47" i="2"/>
  <c r="L47" i="2"/>
  <c r="AJ47" i="2" s="1"/>
  <c r="AK46" i="2"/>
  <c r="AQ46" i="2"/>
  <c r="AR46" i="2"/>
  <c r="AT46" i="2" s="1"/>
  <c r="AB144" i="2"/>
  <c r="BE143" i="2"/>
  <c r="AF46" i="2" l="1"/>
  <c r="C47" i="2"/>
  <c r="AE47" i="2" s="1"/>
  <c r="M53" i="2"/>
  <c r="AD52" i="2"/>
  <c r="AB145" i="2"/>
  <c r="BE144" i="2"/>
  <c r="AQ47" i="2"/>
  <c r="AR47" i="2"/>
  <c r="AT47" i="2" s="1"/>
  <c r="L48" i="2"/>
  <c r="AJ48" i="2" s="1"/>
  <c r="AK47" i="2"/>
  <c r="AA49" i="2"/>
  <c r="AP48" i="2"/>
  <c r="AS48" i="2" s="1"/>
  <c r="AO48" i="2"/>
  <c r="AF47" i="2" l="1"/>
  <c r="C48" i="2"/>
  <c r="AE48" i="2" s="1"/>
  <c r="AD53" i="2"/>
  <c r="M54" i="2"/>
  <c r="AA50" i="2"/>
  <c r="AO49" i="2"/>
  <c r="AP49" i="2"/>
  <c r="AS49" i="2" s="1"/>
  <c r="L49" i="2"/>
  <c r="AJ49" i="2" s="1"/>
  <c r="AK48" i="2"/>
  <c r="AR48" i="2"/>
  <c r="AT48" i="2" s="1"/>
  <c r="AQ48" i="2"/>
  <c r="AB146" i="2"/>
  <c r="BE145" i="2"/>
  <c r="AF48" i="2" l="1"/>
  <c r="C49" i="2"/>
  <c r="AE49" i="2" s="1"/>
  <c r="AD54" i="2"/>
  <c r="M55" i="2"/>
  <c r="AQ49" i="2"/>
  <c r="AR49" i="2"/>
  <c r="AT49" i="2" s="1"/>
  <c r="AB147" i="2"/>
  <c r="BE146" i="2"/>
  <c r="AK49" i="2"/>
  <c r="L50" i="2"/>
  <c r="AJ50" i="2" s="1"/>
  <c r="AO50" i="2"/>
  <c r="AP50" i="2"/>
  <c r="AS50" i="2" s="1"/>
  <c r="AA51" i="2"/>
  <c r="AF49" i="2" l="1"/>
  <c r="C50" i="2"/>
  <c r="AE50" i="2" s="1"/>
  <c r="M56" i="2"/>
  <c r="AD55" i="2"/>
  <c r="L51" i="2"/>
  <c r="AJ51" i="2" s="1"/>
  <c r="AK50" i="2"/>
  <c r="AR50" i="2"/>
  <c r="AT50" i="2" s="1"/>
  <c r="AQ50" i="2"/>
  <c r="AB148" i="2"/>
  <c r="BE147" i="2"/>
  <c r="AP51" i="2"/>
  <c r="AS51" i="2" s="1"/>
  <c r="AA52" i="2"/>
  <c r="AO51" i="2"/>
  <c r="AF50" i="2" l="1"/>
  <c r="C51" i="2"/>
  <c r="AE51" i="2" s="1"/>
  <c r="AD56" i="2"/>
  <c r="M57" i="2"/>
  <c r="AA53" i="2"/>
  <c r="AP52" i="2"/>
  <c r="AS52" i="2" s="1"/>
  <c r="AO52" i="2"/>
  <c r="AB149" i="2"/>
  <c r="BE148" i="2"/>
  <c r="AQ51" i="2"/>
  <c r="AR51" i="2"/>
  <c r="AT51" i="2" s="1"/>
  <c r="AK51" i="2"/>
  <c r="L52" i="2"/>
  <c r="AJ52" i="2" s="1"/>
  <c r="AF51" i="2" l="1"/>
  <c r="C52" i="2"/>
  <c r="AE52" i="2" s="1"/>
  <c r="AD57" i="2"/>
  <c r="M58" i="2"/>
  <c r="AB150" i="2"/>
  <c r="BE149" i="2"/>
  <c r="AR52" i="2"/>
  <c r="AT52" i="2" s="1"/>
  <c r="AQ52" i="2"/>
  <c r="AK52" i="2"/>
  <c r="L53" i="2"/>
  <c r="AJ53" i="2" s="1"/>
  <c r="AA54" i="2"/>
  <c r="AO53" i="2"/>
  <c r="AP53" i="2"/>
  <c r="AS53" i="2" s="1"/>
  <c r="C53" i="2" l="1"/>
  <c r="AE53" i="2" s="1"/>
  <c r="AF52" i="2"/>
  <c r="AD58" i="2"/>
  <c r="M59" i="2"/>
  <c r="AQ53" i="2"/>
  <c r="AR53" i="2"/>
  <c r="AT53" i="2" s="1"/>
  <c r="AK53" i="2"/>
  <c r="L54" i="2"/>
  <c r="AJ54" i="2" s="1"/>
  <c r="AA55" i="2"/>
  <c r="AP54" i="2"/>
  <c r="AS54" i="2" s="1"/>
  <c r="AO54" i="2"/>
  <c r="AB151" i="2"/>
  <c r="BE150" i="2"/>
  <c r="AF53" i="2" l="1"/>
  <c r="C54" i="2"/>
  <c r="AE54" i="2" s="1"/>
  <c r="AD59" i="2"/>
  <c r="M60" i="2"/>
  <c r="AB152" i="2"/>
  <c r="BE151" i="2"/>
  <c r="AQ54" i="2"/>
  <c r="AR54" i="2"/>
  <c r="AT54" i="2" s="1"/>
  <c r="AA56" i="2"/>
  <c r="AO55" i="2"/>
  <c r="AP55" i="2"/>
  <c r="AS55" i="2" s="1"/>
  <c r="L55" i="2"/>
  <c r="AJ55" i="2" s="1"/>
  <c r="AK54" i="2"/>
  <c r="AF54" i="2" l="1"/>
  <c r="C55" i="2"/>
  <c r="AE55" i="2" s="1"/>
  <c r="AD60" i="2"/>
  <c r="M61" i="2"/>
  <c r="AK55" i="2"/>
  <c r="L56" i="2"/>
  <c r="AJ56" i="2" s="1"/>
  <c r="AO56" i="2"/>
  <c r="AA57" i="2"/>
  <c r="AP56" i="2"/>
  <c r="AS56" i="2" s="1"/>
  <c r="AQ55" i="2"/>
  <c r="AR55" i="2"/>
  <c r="AT55" i="2" s="1"/>
  <c r="AB153" i="2"/>
  <c r="BE152" i="2"/>
  <c r="C56" i="2" l="1"/>
  <c r="AE56" i="2" s="1"/>
  <c r="AF55" i="2"/>
  <c r="M62" i="2"/>
  <c r="AD61" i="2"/>
  <c r="L57" i="2"/>
  <c r="AJ57" i="2" s="1"/>
  <c r="AK56" i="2"/>
  <c r="AB154" i="2"/>
  <c r="BE153" i="2"/>
  <c r="AA58" i="2"/>
  <c r="AP57" i="2"/>
  <c r="AS57" i="2" s="1"/>
  <c r="AO57" i="2"/>
  <c r="AQ56" i="2"/>
  <c r="AR56" i="2"/>
  <c r="AT56" i="2" s="1"/>
  <c r="C57" i="2" l="1"/>
  <c r="AE57" i="2" s="1"/>
  <c r="AF56" i="2"/>
  <c r="AD62" i="2"/>
  <c r="M63" i="2"/>
  <c r="AA59" i="2"/>
  <c r="AP58" i="2"/>
  <c r="AS58" i="2" s="1"/>
  <c r="AO58" i="2"/>
  <c r="AQ57" i="2"/>
  <c r="AR57" i="2"/>
  <c r="AT57" i="2" s="1"/>
  <c r="AB155" i="2"/>
  <c r="BE154" i="2"/>
  <c r="L58" i="2"/>
  <c r="AJ58" i="2" s="1"/>
  <c r="AK57" i="2"/>
  <c r="AF57" i="2" l="1"/>
  <c r="C58" i="2"/>
  <c r="AE58" i="2" s="1"/>
  <c r="AD63" i="2"/>
  <c r="M64" i="2"/>
  <c r="L59" i="2"/>
  <c r="AJ59" i="2" s="1"/>
  <c r="AK58" i="2"/>
  <c r="AB156" i="2"/>
  <c r="BE155" i="2"/>
  <c r="AQ58" i="2"/>
  <c r="AR58" i="2"/>
  <c r="AT58" i="2" s="1"/>
  <c r="AA60" i="2"/>
  <c r="AO59" i="2"/>
  <c r="AP59" i="2"/>
  <c r="AS59" i="2" s="1"/>
  <c r="AF58" i="2" l="1"/>
  <c r="C59" i="2"/>
  <c r="AE59" i="2" s="1"/>
  <c r="M65" i="2"/>
  <c r="AD64" i="2"/>
  <c r="AQ59" i="2"/>
  <c r="AR59" i="2"/>
  <c r="AT59" i="2" s="1"/>
  <c r="AO60" i="2"/>
  <c r="AP60" i="2"/>
  <c r="AS60" i="2" s="1"/>
  <c r="AA61" i="2"/>
  <c r="AB157" i="2"/>
  <c r="BE156" i="2"/>
  <c r="AK59" i="2"/>
  <c r="L60" i="2"/>
  <c r="AJ60" i="2" s="1"/>
  <c r="C60" i="2" l="1"/>
  <c r="AE60" i="2" s="1"/>
  <c r="AF59" i="2"/>
  <c r="AD65" i="2"/>
  <c r="M66" i="2"/>
  <c r="AB158" i="2"/>
  <c r="BE157" i="2"/>
  <c r="AA62" i="2"/>
  <c r="AO61" i="2"/>
  <c r="AP61" i="2"/>
  <c r="AS61" i="2" s="1"/>
  <c r="AQ60" i="2"/>
  <c r="AR60" i="2"/>
  <c r="AT60" i="2" s="1"/>
  <c r="L61" i="2"/>
  <c r="AJ61" i="2" s="1"/>
  <c r="AK60" i="2"/>
  <c r="AF60" i="2" l="1"/>
  <c r="C61" i="2"/>
  <c r="AE61" i="2" s="1"/>
  <c r="AD66" i="2"/>
  <c r="M67" i="2"/>
  <c r="AB159" i="2"/>
  <c r="BE158" i="2"/>
  <c r="L62" i="2"/>
  <c r="AJ62" i="2" s="1"/>
  <c r="AK61" i="2"/>
  <c r="AQ61" i="2"/>
  <c r="AR61" i="2"/>
  <c r="AT61" i="2" s="1"/>
  <c r="AA63" i="2"/>
  <c r="AP62" i="2"/>
  <c r="AS62" i="2" s="1"/>
  <c r="AO62" i="2"/>
  <c r="C62" i="2" l="1"/>
  <c r="AE62" i="2" s="1"/>
  <c r="AF61" i="2"/>
  <c r="AD67" i="2"/>
  <c r="M68" i="2"/>
  <c r="AA64" i="2"/>
  <c r="AO63" i="2"/>
  <c r="AP63" i="2"/>
  <c r="AS63" i="2" s="1"/>
  <c r="AR62" i="2"/>
  <c r="AT62" i="2" s="1"/>
  <c r="AQ62" i="2"/>
  <c r="L63" i="2"/>
  <c r="AJ63" i="2" s="1"/>
  <c r="AK62" i="2"/>
  <c r="AB160" i="2"/>
  <c r="BE159" i="2"/>
  <c r="AF62" i="2" l="1"/>
  <c r="C63" i="2"/>
  <c r="AE63" i="2" s="1"/>
  <c r="AD68" i="2"/>
  <c r="M69" i="2"/>
  <c r="AB161" i="2"/>
  <c r="BE160" i="2"/>
  <c r="AK63" i="2"/>
  <c r="L64" i="2"/>
  <c r="AJ64" i="2" s="1"/>
  <c r="AQ63" i="2"/>
  <c r="AR63" i="2"/>
  <c r="AT63" i="2" s="1"/>
  <c r="AP64" i="2"/>
  <c r="AS64" i="2" s="1"/>
  <c r="AA65" i="2"/>
  <c r="AO64" i="2"/>
  <c r="AF63" i="2" l="1"/>
  <c r="C64" i="2"/>
  <c r="AE64" i="2" s="1"/>
  <c r="M70" i="2"/>
  <c r="AD69" i="2"/>
  <c r="AA66" i="2"/>
  <c r="AO65" i="2"/>
  <c r="AP65" i="2"/>
  <c r="AS65" i="2" s="1"/>
  <c r="AB162" i="2"/>
  <c r="BE161" i="2"/>
  <c r="L65" i="2"/>
  <c r="AJ65" i="2" s="1"/>
  <c r="AK64" i="2"/>
  <c r="AQ64" i="2"/>
  <c r="AR64" i="2"/>
  <c r="AT64" i="2" s="1"/>
  <c r="AF64" i="2" l="1"/>
  <c r="C65" i="2"/>
  <c r="AE65" i="2" s="1"/>
  <c r="M71" i="2"/>
  <c r="AD70" i="2"/>
  <c r="AQ65" i="2"/>
  <c r="AR65" i="2"/>
  <c r="AT65" i="2" s="1"/>
  <c r="L66" i="2"/>
  <c r="AJ66" i="2" s="1"/>
  <c r="AK65" i="2"/>
  <c r="AB163" i="2"/>
  <c r="BE162" i="2"/>
  <c r="AA67" i="2"/>
  <c r="AP66" i="2"/>
  <c r="AS66" i="2" s="1"/>
  <c r="AO66" i="2"/>
  <c r="C66" i="2" l="1"/>
  <c r="AE66" i="2" s="1"/>
  <c r="AF65" i="2"/>
  <c r="AD71" i="2"/>
  <c r="M72" i="2"/>
  <c r="AB164" i="2"/>
  <c r="BE163" i="2"/>
  <c r="AA68" i="2"/>
  <c r="AO67" i="2"/>
  <c r="AP67" i="2"/>
  <c r="AS67" i="2" s="1"/>
  <c r="L67" i="2"/>
  <c r="AJ67" i="2" s="1"/>
  <c r="AK66" i="2"/>
  <c r="AQ66" i="2"/>
  <c r="AR66" i="2"/>
  <c r="AT66" i="2" s="1"/>
  <c r="C67" i="2" l="1"/>
  <c r="AE67" i="2" s="1"/>
  <c r="AF66" i="2"/>
  <c r="M73" i="2"/>
  <c r="AD72" i="2"/>
  <c r="AK67" i="2"/>
  <c r="L68" i="2"/>
  <c r="AJ68" i="2" s="1"/>
  <c r="AQ67" i="2"/>
  <c r="AR67" i="2"/>
  <c r="AT67" i="2" s="1"/>
  <c r="AP68" i="2"/>
  <c r="AS68" i="2" s="1"/>
  <c r="AA69" i="2"/>
  <c r="AO68" i="2"/>
  <c r="AB165" i="2"/>
  <c r="BE164" i="2"/>
  <c r="C68" i="2" l="1"/>
  <c r="AE68" i="2" s="1"/>
  <c r="AF67" i="2"/>
  <c r="AD73" i="2"/>
  <c r="M74" i="2"/>
  <c r="AQ68" i="2"/>
  <c r="AR68" i="2"/>
  <c r="AT68" i="2" s="1"/>
  <c r="AB166" i="2"/>
  <c r="BE165" i="2"/>
  <c r="AA70" i="2"/>
  <c r="AO69" i="2"/>
  <c r="AP69" i="2"/>
  <c r="AS69" i="2" s="1"/>
  <c r="AK68" i="2"/>
  <c r="L69" i="2"/>
  <c r="AJ69" i="2" s="1"/>
  <c r="AF68" i="2" l="1"/>
  <c r="C69" i="2"/>
  <c r="AE69" i="2" s="1"/>
  <c r="M75" i="2"/>
  <c r="AD74" i="2"/>
  <c r="AB167" i="2"/>
  <c r="BE166" i="2"/>
  <c r="AK69" i="2"/>
  <c r="L70" i="2"/>
  <c r="AJ70" i="2" s="1"/>
  <c r="AQ69" i="2"/>
  <c r="AR69" i="2"/>
  <c r="AT69" i="2" s="1"/>
  <c r="AP70" i="2"/>
  <c r="AS70" i="2" s="1"/>
  <c r="AA71" i="2"/>
  <c r="AO70" i="2"/>
  <c r="C70" i="2" l="1"/>
  <c r="AE70" i="2" s="1"/>
  <c r="AF69" i="2"/>
  <c r="M76" i="2"/>
  <c r="AD75" i="2"/>
  <c r="AQ70" i="2"/>
  <c r="AR70" i="2"/>
  <c r="AT70" i="2" s="1"/>
  <c r="AA72" i="2"/>
  <c r="AO71" i="2"/>
  <c r="AP71" i="2"/>
  <c r="AS71" i="2" s="1"/>
  <c r="L71" i="2"/>
  <c r="AJ71" i="2" s="1"/>
  <c r="AK70" i="2"/>
  <c r="AB168" i="2"/>
  <c r="BE167" i="2"/>
  <c r="C71" i="2" l="1"/>
  <c r="AE71" i="2" s="1"/>
  <c r="AF70" i="2"/>
  <c r="M77" i="2"/>
  <c r="AD76" i="2"/>
  <c r="AB169" i="2"/>
  <c r="BE168" i="2"/>
  <c r="L72" i="2"/>
  <c r="AJ72" i="2" s="1"/>
  <c r="AK71" i="2"/>
  <c r="AQ71" i="2"/>
  <c r="AR71" i="2"/>
  <c r="AT71" i="2" s="1"/>
  <c r="AA73" i="2"/>
  <c r="AP72" i="2"/>
  <c r="AS72" i="2" s="1"/>
  <c r="AO72" i="2"/>
  <c r="C72" i="2" l="1"/>
  <c r="AE72" i="2" s="1"/>
  <c r="AF71" i="2"/>
  <c r="AD77" i="2"/>
  <c r="M78" i="2"/>
  <c r="AQ72" i="2"/>
  <c r="AR72" i="2"/>
  <c r="AT72" i="2" s="1"/>
  <c r="AA74" i="2"/>
  <c r="AO73" i="2"/>
  <c r="AP73" i="2"/>
  <c r="AS73" i="2" s="1"/>
  <c r="L73" i="2"/>
  <c r="AJ73" i="2" s="1"/>
  <c r="AK72" i="2"/>
  <c r="AB170" i="2"/>
  <c r="BE169" i="2"/>
  <c r="AF72" i="2" l="1"/>
  <c r="C73" i="2"/>
  <c r="AE73" i="2" s="1"/>
  <c r="M79" i="2"/>
  <c r="AD78" i="2"/>
  <c r="AP74" i="2"/>
  <c r="AS74" i="2" s="1"/>
  <c r="AA75" i="2"/>
  <c r="AO74" i="2"/>
  <c r="AB171" i="2"/>
  <c r="BE170" i="2"/>
  <c r="AK73" i="2"/>
  <c r="L74" i="2"/>
  <c r="AJ74" i="2" s="1"/>
  <c r="AQ73" i="2"/>
  <c r="AR73" i="2"/>
  <c r="AT73" i="2" s="1"/>
  <c r="C74" i="2" l="1"/>
  <c r="AE74" i="2" s="1"/>
  <c r="AF73" i="2"/>
  <c r="M80" i="2"/>
  <c r="AD79" i="2"/>
  <c r="AA76" i="2"/>
  <c r="AP75" i="2"/>
  <c r="AS75" i="2" s="1"/>
  <c r="AO75" i="2"/>
  <c r="L75" i="2"/>
  <c r="AJ75" i="2" s="1"/>
  <c r="AK74" i="2"/>
  <c r="AQ74" i="2"/>
  <c r="AR74" i="2"/>
  <c r="AT74" i="2" s="1"/>
  <c r="AB172" i="2"/>
  <c r="BE171" i="2"/>
  <c r="AF74" i="2" l="1"/>
  <c r="C75" i="2"/>
  <c r="AE75" i="2" s="1"/>
  <c r="AD80" i="2"/>
  <c r="M81" i="2"/>
  <c r="AB173" i="2"/>
  <c r="BE172" i="2"/>
  <c r="L76" i="2"/>
  <c r="AJ76" i="2" s="1"/>
  <c r="AK75" i="2"/>
  <c r="AQ75" i="2"/>
  <c r="AR75" i="2"/>
  <c r="AT75" i="2" s="1"/>
  <c r="AA77" i="2"/>
  <c r="AP76" i="2"/>
  <c r="AS76" i="2" s="1"/>
  <c r="AO76" i="2"/>
  <c r="C76" i="2" l="1"/>
  <c r="AE76" i="2" s="1"/>
  <c r="AF75" i="2"/>
  <c r="M82" i="2"/>
  <c r="AD81" i="2"/>
  <c r="AA78" i="2"/>
  <c r="AO77" i="2"/>
  <c r="AP77" i="2"/>
  <c r="AS77" i="2" s="1"/>
  <c r="AK76" i="2"/>
  <c r="L77" i="2"/>
  <c r="AJ77" i="2" s="1"/>
  <c r="AB174" i="2"/>
  <c r="BE173" i="2"/>
  <c r="AQ76" i="2"/>
  <c r="AR76" i="2"/>
  <c r="AT76" i="2" s="1"/>
  <c r="C77" i="2" l="1"/>
  <c r="AE77" i="2" s="1"/>
  <c r="AF76" i="2"/>
  <c r="AD82" i="2"/>
  <c r="M83" i="2"/>
  <c r="AB175" i="2"/>
  <c r="BE174" i="2"/>
  <c r="AQ77" i="2"/>
  <c r="AR77" i="2"/>
  <c r="AT77" i="2" s="1"/>
  <c r="AK77" i="2"/>
  <c r="L78" i="2"/>
  <c r="AJ78" i="2" s="1"/>
  <c r="AA79" i="2"/>
  <c r="AP78" i="2"/>
  <c r="AS78" i="2" s="1"/>
  <c r="AO78" i="2"/>
  <c r="AF77" i="2" l="1"/>
  <c r="C78" i="2"/>
  <c r="AE78" i="2" s="1"/>
  <c r="AD83" i="2"/>
  <c r="M84" i="2"/>
  <c r="AP79" i="2"/>
  <c r="AS79" i="2" s="1"/>
  <c r="AA80" i="2"/>
  <c r="AO79" i="2"/>
  <c r="AK78" i="2"/>
  <c r="L79" i="2"/>
  <c r="AJ79" i="2" s="1"/>
  <c r="AQ78" i="2"/>
  <c r="AR78" i="2"/>
  <c r="AT78" i="2" s="1"/>
  <c r="AB176" i="2"/>
  <c r="BE175" i="2"/>
  <c r="C79" i="2" l="1"/>
  <c r="AE79" i="2" s="1"/>
  <c r="AF78" i="2"/>
  <c r="AD84" i="2"/>
  <c r="M85" i="2"/>
  <c r="AB177" i="2"/>
  <c r="BE176" i="2"/>
  <c r="L80" i="2"/>
  <c r="AJ80" i="2" s="1"/>
  <c r="AK79" i="2"/>
  <c r="AQ79" i="2"/>
  <c r="AR79" i="2"/>
  <c r="AT79" i="2" s="1"/>
  <c r="AA81" i="2"/>
  <c r="AO80" i="2"/>
  <c r="AP80" i="2"/>
  <c r="AS80" i="2" s="1"/>
  <c r="C80" i="2" l="1"/>
  <c r="AE80" i="2" s="1"/>
  <c r="AF79" i="2"/>
  <c r="M86" i="2"/>
  <c r="AD85" i="2"/>
  <c r="AQ80" i="2"/>
  <c r="AR80" i="2"/>
  <c r="AT80" i="2" s="1"/>
  <c r="AA82" i="2"/>
  <c r="AO81" i="2"/>
  <c r="AP81" i="2"/>
  <c r="AS81" i="2" s="1"/>
  <c r="AK80" i="2"/>
  <c r="L81" i="2"/>
  <c r="AJ81" i="2" s="1"/>
  <c r="AB178" i="2"/>
  <c r="BE177" i="2"/>
  <c r="C81" i="2" l="1"/>
  <c r="AE81" i="2" s="1"/>
  <c r="AF80" i="2"/>
  <c r="AD86" i="2"/>
  <c r="M87" i="2"/>
  <c r="AB179" i="2"/>
  <c r="BE178" i="2"/>
  <c r="AK81" i="2"/>
  <c r="L82" i="2"/>
  <c r="AJ82" i="2" s="1"/>
  <c r="AA83" i="2"/>
  <c r="AO82" i="2"/>
  <c r="AP82" i="2"/>
  <c r="AS82" i="2" s="1"/>
  <c r="AQ81" i="2"/>
  <c r="AR81" i="2"/>
  <c r="AT81" i="2" s="1"/>
  <c r="C82" i="2" l="1"/>
  <c r="AE82" i="2" s="1"/>
  <c r="AF81" i="2"/>
  <c r="M88" i="2"/>
  <c r="AD87" i="2"/>
  <c r="AQ82" i="2"/>
  <c r="AR82" i="2"/>
  <c r="AT82" i="2" s="1"/>
  <c r="AP83" i="2"/>
  <c r="AS83" i="2" s="1"/>
  <c r="AA84" i="2"/>
  <c r="AO83" i="2"/>
  <c r="L83" i="2"/>
  <c r="AJ83" i="2" s="1"/>
  <c r="AK82" i="2"/>
  <c r="AB180" i="2"/>
  <c r="BE179" i="2"/>
  <c r="C83" i="2" l="1"/>
  <c r="AE83" i="2" s="1"/>
  <c r="AF82" i="2"/>
  <c r="M89" i="2"/>
  <c r="AD88" i="2"/>
  <c r="L84" i="2"/>
  <c r="AJ84" i="2" s="1"/>
  <c r="AK83" i="2"/>
  <c r="AB181" i="2"/>
  <c r="BE180" i="2"/>
  <c r="AR83" i="2"/>
  <c r="AT83" i="2" s="1"/>
  <c r="AQ83" i="2"/>
  <c r="AA85" i="2"/>
  <c r="AP84" i="2"/>
  <c r="AS84" i="2" s="1"/>
  <c r="AO84" i="2"/>
  <c r="C84" i="2" l="1"/>
  <c r="AE84" i="2" s="1"/>
  <c r="AF83" i="2"/>
  <c r="AD89" i="2"/>
  <c r="M90" i="2"/>
  <c r="AQ84" i="2"/>
  <c r="AR84" i="2"/>
  <c r="AT84" i="2" s="1"/>
  <c r="AA86" i="2"/>
  <c r="AP85" i="2"/>
  <c r="AS85" i="2" s="1"/>
  <c r="AO85" i="2"/>
  <c r="AB182" i="2"/>
  <c r="BE181" i="2"/>
  <c r="AK84" i="2"/>
  <c r="L85" i="2"/>
  <c r="AJ85" i="2" s="1"/>
  <c r="AF84" i="2" l="1"/>
  <c r="C85" i="2"/>
  <c r="AE85" i="2" s="1"/>
  <c r="M91" i="2"/>
  <c r="AD90" i="2"/>
  <c r="AB183" i="2"/>
  <c r="BE182" i="2"/>
  <c r="AQ85" i="2"/>
  <c r="AR85" i="2"/>
  <c r="AT85" i="2" s="1"/>
  <c r="AA87" i="2"/>
  <c r="AP86" i="2"/>
  <c r="AS86" i="2" s="1"/>
  <c r="AO86" i="2"/>
  <c r="AK85" i="2"/>
  <c r="L86" i="2"/>
  <c r="AJ86" i="2" s="1"/>
  <c r="AF85" i="2" l="1"/>
  <c r="C86" i="2"/>
  <c r="AE86" i="2" s="1"/>
  <c r="M92" i="2"/>
  <c r="AD91" i="2"/>
  <c r="AQ86" i="2"/>
  <c r="AR86" i="2"/>
  <c r="AT86" i="2" s="1"/>
  <c r="AP87" i="2"/>
  <c r="AS87" i="2" s="1"/>
  <c r="AA88" i="2"/>
  <c r="AO87" i="2"/>
  <c r="L87" i="2"/>
  <c r="AJ87" i="2" s="1"/>
  <c r="AK86" i="2"/>
  <c r="AB184" i="2"/>
  <c r="BE183" i="2"/>
  <c r="C87" i="2" l="1"/>
  <c r="AE87" i="2" s="1"/>
  <c r="AF86" i="2"/>
  <c r="M93" i="2"/>
  <c r="AD92" i="2"/>
  <c r="AB185" i="2"/>
  <c r="BE184" i="2"/>
  <c r="L88" i="2"/>
  <c r="AJ88" i="2" s="1"/>
  <c r="AK87" i="2"/>
  <c r="AR87" i="2"/>
  <c r="AT87" i="2" s="1"/>
  <c r="AQ87" i="2"/>
  <c r="AA89" i="2"/>
  <c r="AP88" i="2"/>
  <c r="AS88" i="2" s="1"/>
  <c r="AO88" i="2"/>
  <c r="AF87" i="2" l="1"/>
  <c r="C88" i="2"/>
  <c r="AE88" i="2" s="1"/>
  <c r="AD93" i="2"/>
  <c r="M94" i="2"/>
  <c r="AQ88" i="2"/>
  <c r="AR88" i="2"/>
  <c r="AT88" i="2" s="1"/>
  <c r="AA90" i="2"/>
  <c r="AP89" i="2"/>
  <c r="AS89" i="2" s="1"/>
  <c r="AO89" i="2"/>
  <c r="L89" i="2"/>
  <c r="AJ89" i="2" s="1"/>
  <c r="AK88" i="2"/>
  <c r="AB186" i="2"/>
  <c r="BE185" i="2"/>
  <c r="C89" i="2" l="1"/>
  <c r="AE89" i="2" s="1"/>
  <c r="AF88" i="2"/>
  <c r="M95" i="2"/>
  <c r="AD94" i="2"/>
  <c r="AQ89" i="2"/>
  <c r="AR89" i="2"/>
  <c r="AT89" i="2" s="1"/>
  <c r="AB187" i="2"/>
  <c r="BE186" i="2"/>
  <c r="AK89" i="2"/>
  <c r="L90" i="2"/>
  <c r="AJ90" i="2" s="1"/>
  <c r="AA91" i="2"/>
  <c r="AP90" i="2"/>
  <c r="AS90" i="2" s="1"/>
  <c r="AO90" i="2"/>
  <c r="C90" i="2" l="1"/>
  <c r="AE90" i="2" s="1"/>
  <c r="AF89" i="2"/>
  <c r="M96" i="2"/>
  <c r="AD95" i="2"/>
  <c r="AP91" i="2"/>
  <c r="AS91" i="2" s="1"/>
  <c r="AA92" i="2"/>
  <c r="AO91" i="2"/>
  <c r="AB188" i="2"/>
  <c r="BE187" i="2"/>
  <c r="AK90" i="2"/>
  <c r="L91" i="2"/>
  <c r="AJ91" i="2" s="1"/>
  <c r="AR90" i="2"/>
  <c r="AT90" i="2" s="1"/>
  <c r="AQ90" i="2"/>
  <c r="C91" i="2" l="1"/>
  <c r="AE91" i="2" s="1"/>
  <c r="AF90" i="2"/>
  <c r="AD96" i="2"/>
  <c r="M97" i="2"/>
  <c r="L92" i="2"/>
  <c r="AJ92" i="2" s="1"/>
  <c r="AK91" i="2"/>
  <c r="AA93" i="2"/>
  <c r="AO92" i="2"/>
  <c r="AP92" i="2"/>
  <c r="AS92" i="2" s="1"/>
  <c r="AB189" i="2"/>
  <c r="BE188" i="2"/>
  <c r="AR91" i="2"/>
  <c r="AT91" i="2" s="1"/>
  <c r="AQ91" i="2"/>
  <c r="AF91" i="2" l="1"/>
  <c r="C92" i="2"/>
  <c r="AE92" i="2" s="1"/>
  <c r="M98" i="2"/>
  <c r="AD97" i="2"/>
  <c r="AB190" i="2"/>
  <c r="BE189" i="2"/>
  <c r="AQ92" i="2"/>
  <c r="AR92" i="2"/>
  <c r="AT92" i="2" s="1"/>
  <c r="AA94" i="2"/>
  <c r="AP93" i="2"/>
  <c r="AS93" i="2" s="1"/>
  <c r="AO93" i="2"/>
  <c r="AK92" i="2"/>
  <c r="L93" i="2"/>
  <c r="AJ93" i="2" s="1"/>
  <c r="AF92" i="2" l="1"/>
  <c r="C93" i="2"/>
  <c r="AE93" i="2" s="1"/>
  <c r="M99" i="2"/>
  <c r="AD98" i="2"/>
  <c r="AP94" i="2"/>
  <c r="AS94" i="2" s="1"/>
  <c r="AA95" i="2"/>
  <c r="AO94" i="2"/>
  <c r="AQ93" i="2"/>
  <c r="AR93" i="2"/>
  <c r="AT93" i="2" s="1"/>
  <c r="AB191" i="2"/>
  <c r="BE190" i="2"/>
  <c r="L94" i="2"/>
  <c r="AJ94" i="2" s="1"/>
  <c r="AK93" i="2"/>
  <c r="C94" i="2" l="1"/>
  <c r="AE94" i="2" s="1"/>
  <c r="AF93" i="2"/>
  <c r="M100" i="2"/>
  <c r="AD99" i="2"/>
  <c r="L95" i="2"/>
  <c r="AJ95" i="2" s="1"/>
  <c r="AK94" i="2"/>
  <c r="AR94" i="2"/>
  <c r="AT94" i="2" s="1"/>
  <c r="AQ94" i="2"/>
  <c r="AB192" i="2"/>
  <c r="BE191" i="2"/>
  <c r="AA96" i="2"/>
  <c r="AP95" i="2"/>
  <c r="AS95" i="2" s="1"/>
  <c r="AO95" i="2"/>
  <c r="C95" i="2" l="1"/>
  <c r="AE95" i="2" s="1"/>
  <c r="AF94" i="2"/>
  <c r="M101" i="2"/>
  <c r="AD100" i="2"/>
  <c r="AA97" i="2"/>
  <c r="AP96" i="2"/>
  <c r="AS96" i="2" s="1"/>
  <c r="AO96" i="2"/>
  <c r="AB193" i="2"/>
  <c r="BE192" i="2"/>
  <c r="AQ95" i="2"/>
  <c r="AR95" i="2"/>
  <c r="AT95" i="2" s="1"/>
  <c r="AK95" i="2"/>
  <c r="L96" i="2"/>
  <c r="AJ96" i="2" s="1"/>
  <c r="C96" i="2" l="1"/>
  <c r="AE96" i="2" s="1"/>
  <c r="AF95" i="2"/>
  <c r="AD101" i="2"/>
  <c r="M102" i="2"/>
  <c r="AB194" i="2"/>
  <c r="BE193" i="2"/>
  <c r="AQ96" i="2"/>
  <c r="AR96" i="2"/>
  <c r="AT96" i="2" s="1"/>
  <c r="AK96" i="2"/>
  <c r="L97" i="2"/>
  <c r="AJ97" i="2" s="1"/>
  <c r="AA98" i="2"/>
  <c r="AO97" i="2"/>
  <c r="AP97" i="2"/>
  <c r="AS97" i="2" s="1"/>
  <c r="C97" i="2" l="1"/>
  <c r="AE97" i="2" s="1"/>
  <c r="AF96" i="2"/>
  <c r="AD102" i="2"/>
  <c r="M103" i="2"/>
  <c r="AP98" i="2"/>
  <c r="AS98" i="2" s="1"/>
  <c r="AA99" i="2"/>
  <c r="AO98" i="2"/>
  <c r="AQ97" i="2"/>
  <c r="AR97" i="2"/>
  <c r="AT97" i="2" s="1"/>
  <c r="L98" i="2"/>
  <c r="AJ98" i="2" s="1"/>
  <c r="AK97" i="2"/>
  <c r="AB195" i="2"/>
  <c r="BE194" i="2"/>
  <c r="AF97" i="2" l="1"/>
  <c r="C98" i="2"/>
  <c r="AE98" i="2" s="1"/>
  <c r="AD103" i="2"/>
  <c r="M104" i="2"/>
  <c r="L99" i="2"/>
  <c r="AJ99" i="2" s="1"/>
  <c r="AK98" i="2"/>
  <c r="AB196" i="2"/>
  <c r="BE195" i="2"/>
  <c r="AQ98" i="2"/>
  <c r="AR98" i="2"/>
  <c r="AT98" i="2" s="1"/>
  <c r="AA100" i="2"/>
  <c r="AP99" i="2"/>
  <c r="AS99" i="2" s="1"/>
  <c r="AO99" i="2"/>
  <c r="AF98" i="2" l="1"/>
  <c r="C99" i="2"/>
  <c r="AE99" i="2" s="1"/>
  <c r="AD104" i="2"/>
  <c r="M105" i="2"/>
  <c r="AA101" i="2"/>
  <c r="AP100" i="2"/>
  <c r="AS100" i="2" s="1"/>
  <c r="AO100" i="2"/>
  <c r="AB197" i="2"/>
  <c r="BE196" i="2"/>
  <c r="AQ99" i="2"/>
  <c r="AR99" i="2"/>
  <c r="AT99" i="2" s="1"/>
  <c r="AK99" i="2"/>
  <c r="L100" i="2"/>
  <c r="AJ100" i="2" s="1"/>
  <c r="AF99" i="2" l="1"/>
  <c r="C100" i="2"/>
  <c r="AE100" i="2" s="1"/>
  <c r="AD105" i="2"/>
  <c r="M106" i="2"/>
  <c r="AB198" i="2"/>
  <c r="BE197" i="2"/>
  <c r="AQ100" i="2"/>
  <c r="AR100" i="2"/>
  <c r="AT100" i="2" s="1"/>
  <c r="L101" i="2"/>
  <c r="AJ101" i="2" s="1"/>
  <c r="AK100" i="2"/>
  <c r="AA102" i="2"/>
  <c r="AO101" i="2"/>
  <c r="AP101" i="2"/>
  <c r="AS101" i="2" s="1"/>
  <c r="C101" i="2" l="1"/>
  <c r="AE101" i="2" s="1"/>
  <c r="AF100" i="2"/>
  <c r="AD106" i="2"/>
  <c r="M107" i="2"/>
  <c r="AK101" i="2"/>
  <c r="L102" i="2"/>
  <c r="AJ102" i="2" s="1"/>
  <c r="AQ101" i="2"/>
  <c r="AR101" i="2"/>
  <c r="AT101" i="2" s="1"/>
  <c r="AP102" i="2"/>
  <c r="AS102" i="2" s="1"/>
  <c r="AA103" i="2"/>
  <c r="AO102" i="2"/>
  <c r="AB199" i="2"/>
  <c r="BE198" i="2"/>
  <c r="C102" i="2" l="1"/>
  <c r="AE102" i="2" s="1"/>
  <c r="AF101" i="2"/>
  <c r="M108" i="2"/>
  <c r="AD107" i="2"/>
  <c r="AB200" i="2"/>
  <c r="BE199" i="2"/>
  <c r="AQ102" i="2"/>
  <c r="AR102" i="2"/>
  <c r="AT102" i="2" s="1"/>
  <c r="L103" i="2"/>
  <c r="AJ103" i="2" s="1"/>
  <c r="AK102" i="2"/>
  <c r="AA104" i="2"/>
  <c r="AP103" i="2"/>
  <c r="AS103" i="2" s="1"/>
  <c r="AO103" i="2"/>
  <c r="AF102" i="2" l="1"/>
  <c r="C103" i="2"/>
  <c r="AE103" i="2" s="1"/>
  <c r="M109" i="2"/>
  <c r="AD108" i="2"/>
  <c r="AR103" i="2"/>
  <c r="AT103" i="2" s="1"/>
  <c r="AQ103" i="2"/>
  <c r="AA105" i="2"/>
  <c r="AP104" i="2"/>
  <c r="AS104" i="2" s="1"/>
  <c r="AO104" i="2"/>
  <c r="L104" i="2"/>
  <c r="AJ104" i="2" s="1"/>
  <c r="AK103" i="2"/>
  <c r="AB201" i="2"/>
  <c r="BE200" i="2"/>
  <c r="AF103" i="2" l="1"/>
  <c r="C104" i="2"/>
  <c r="AE104" i="2" s="1"/>
  <c r="AD109" i="2"/>
  <c r="M110" i="2"/>
  <c r="AK104" i="2"/>
  <c r="L105" i="2"/>
  <c r="AJ105" i="2" s="1"/>
  <c r="AQ104" i="2"/>
  <c r="AR104" i="2"/>
  <c r="AT104" i="2" s="1"/>
  <c r="AO105" i="2"/>
  <c r="AA106" i="2"/>
  <c r="AP105" i="2"/>
  <c r="AS105" i="2" s="1"/>
  <c r="AB202" i="2"/>
  <c r="BE201" i="2"/>
  <c r="AF104" i="2" l="1"/>
  <c r="C105" i="2"/>
  <c r="AE105" i="2" s="1"/>
  <c r="M111" i="2"/>
  <c r="AD110" i="2"/>
  <c r="AB203" i="2"/>
  <c r="BE202" i="2"/>
  <c r="L106" i="2"/>
  <c r="AJ106" i="2" s="1"/>
  <c r="AK105" i="2"/>
  <c r="AO106" i="2"/>
  <c r="AA107" i="2"/>
  <c r="AP106" i="2"/>
  <c r="AS106" i="2" s="1"/>
  <c r="AQ105" i="2"/>
  <c r="AR105" i="2"/>
  <c r="AT105" i="2" s="1"/>
  <c r="C106" i="2" l="1"/>
  <c r="AE106" i="2" s="1"/>
  <c r="AF105" i="2"/>
  <c r="M112" i="2"/>
  <c r="AD111" i="2"/>
  <c r="AA108" i="2"/>
  <c r="AP107" i="2"/>
  <c r="AS107" i="2" s="1"/>
  <c r="AO107" i="2"/>
  <c r="AQ106" i="2"/>
  <c r="AR106" i="2"/>
  <c r="AT106" i="2" s="1"/>
  <c r="L107" i="2"/>
  <c r="AJ107" i="2" s="1"/>
  <c r="AK106" i="2"/>
  <c r="AB204" i="2"/>
  <c r="BE203" i="2"/>
  <c r="AF106" i="2" l="1"/>
  <c r="C107" i="2"/>
  <c r="AE107" i="2" s="1"/>
  <c r="AD112" i="2"/>
  <c r="M113" i="2"/>
  <c r="AB205" i="2"/>
  <c r="BE204" i="2"/>
  <c r="L108" i="2"/>
  <c r="AJ108" i="2" s="1"/>
  <c r="AK107" i="2"/>
  <c r="AR107" i="2"/>
  <c r="AT107" i="2" s="1"/>
  <c r="AQ107" i="2"/>
  <c r="AA109" i="2"/>
  <c r="AO108" i="2"/>
  <c r="AP108" i="2"/>
  <c r="AS108" i="2" s="1"/>
  <c r="C108" i="2" l="1"/>
  <c r="AE108" i="2" s="1"/>
  <c r="AF107" i="2"/>
  <c r="M114" i="2"/>
  <c r="AD113" i="2"/>
  <c r="AQ108" i="2"/>
  <c r="AR108" i="2"/>
  <c r="AT108" i="2" s="1"/>
  <c r="AO109" i="2"/>
  <c r="AA110" i="2"/>
  <c r="AP109" i="2"/>
  <c r="AS109" i="2" s="1"/>
  <c r="AK108" i="2"/>
  <c r="L109" i="2"/>
  <c r="AJ109" i="2" s="1"/>
  <c r="AB206" i="2"/>
  <c r="BE205" i="2"/>
  <c r="AF108" i="2" l="1"/>
  <c r="C109" i="2"/>
  <c r="AE109" i="2" s="1"/>
  <c r="AD114" i="2"/>
  <c r="M115" i="2"/>
  <c r="AB207" i="2"/>
  <c r="BE206" i="2"/>
  <c r="AQ109" i="2"/>
  <c r="AR109" i="2"/>
  <c r="AT109" i="2" s="1"/>
  <c r="L110" i="2"/>
  <c r="AJ110" i="2" s="1"/>
  <c r="AK109" i="2"/>
  <c r="AO110" i="2"/>
  <c r="AA111" i="2"/>
  <c r="AP110" i="2"/>
  <c r="AS110" i="2" s="1"/>
  <c r="AF109" i="2" l="1"/>
  <c r="C110" i="2"/>
  <c r="AE110" i="2" s="1"/>
  <c r="M116" i="2"/>
  <c r="AD115" i="2"/>
  <c r="AA112" i="2"/>
  <c r="AP111" i="2"/>
  <c r="AS111" i="2" s="1"/>
  <c r="AO111" i="2"/>
  <c r="AQ110" i="2"/>
  <c r="AR110" i="2"/>
  <c r="AT110" i="2" s="1"/>
  <c r="L111" i="2"/>
  <c r="AJ111" i="2" s="1"/>
  <c r="AK110" i="2"/>
  <c r="AB208" i="2"/>
  <c r="BE207" i="2"/>
  <c r="C111" i="2" l="1"/>
  <c r="AE111" i="2" s="1"/>
  <c r="AF110" i="2"/>
  <c r="M117" i="2"/>
  <c r="AD116" i="2"/>
  <c r="L112" i="2"/>
  <c r="AJ112" i="2" s="1"/>
  <c r="AK111" i="2"/>
  <c r="AB209" i="2"/>
  <c r="BE208" i="2"/>
  <c r="AR111" i="2"/>
  <c r="AT111" i="2" s="1"/>
  <c r="AQ111" i="2"/>
  <c r="AA113" i="2"/>
  <c r="AO112" i="2"/>
  <c r="AP112" i="2"/>
  <c r="AS112" i="2" s="1"/>
  <c r="C112" i="2" l="1"/>
  <c r="AE112" i="2" s="1"/>
  <c r="AF111" i="2"/>
  <c r="M118" i="2"/>
  <c r="AD117" i="2"/>
  <c r="AB210" i="2"/>
  <c r="BE209" i="2"/>
  <c r="AQ112" i="2"/>
  <c r="AR112" i="2"/>
  <c r="AT112" i="2" s="1"/>
  <c r="AA114" i="2"/>
  <c r="AO113" i="2"/>
  <c r="AP113" i="2"/>
  <c r="AS113" i="2" s="1"/>
  <c r="AK112" i="2"/>
  <c r="L113" i="2"/>
  <c r="AJ113" i="2" s="1"/>
  <c r="C113" i="2" l="1"/>
  <c r="AE113" i="2" s="1"/>
  <c r="AF112" i="2"/>
  <c r="AD118" i="2"/>
  <c r="M119" i="2"/>
  <c r="AO114" i="2"/>
  <c r="AA115" i="2"/>
  <c r="AP114" i="2"/>
  <c r="AS114" i="2" s="1"/>
  <c r="AQ113" i="2"/>
  <c r="AR113" i="2"/>
  <c r="AT113" i="2" s="1"/>
  <c r="AK113" i="2"/>
  <c r="L114" i="2"/>
  <c r="AJ114" i="2" s="1"/>
  <c r="AB211" i="2"/>
  <c r="BE211" i="2" s="1"/>
  <c r="BE210" i="2"/>
  <c r="C114" i="2" l="1"/>
  <c r="AE114" i="2" s="1"/>
  <c r="AF113" i="2"/>
  <c r="M120" i="2"/>
  <c r="AD119" i="2"/>
  <c r="L115" i="2"/>
  <c r="AJ115" i="2" s="1"/>
  <c r="AK114" i="2"/>
  <c r="AA116" i="2"/>
  <c r="AP115" i="2"/>
  <c r="AS115" i="2" s="1"/>
  <c r="AO115" i="2"/>
  <c r="AQ114" i="2"/>
  <c r="AR114" i="2"/>
  <c r="AT114" i="2" s="1"/>
  <c r="AF114" i="2" l="1"/>
  <c r="C115" i="2"/>
  <c r="AE115" i="2" s="1"/>
  <c r="AD120" i="2"/>
  <c r="M121" i="2"/>
  <c r="AQ115" i="2"/>
  <c r="AR115" i="2"/>
  <c r="AT115" i="2" s="1"/>
  <c r="AA117" i="2"/>
  <c r="AP116" i="2"/>
  <c r="AS116" i="2" s="1"/>
  <c r="AO116" i="2"/>
  <c r="L116" i="2"/>
  <c r="AJ116" i="2" s="1"/>
  <c r="AK115" i="2"/>
  <c r="AF115" i="2" l="1"/>
  <c r="C116" i="2"/>
  <c r="AE116" i="2" s="1"/>
  <c r="M122" i="2"/>
  <c r="AD121" i="2"/>
  <c r="AK116" i="2"/>
  <c r="L117" i="2"/>
  <c r="AJ117" i="2" s="1"/>
  <c r="AP117" i="2"/>
  <c r="AS117" i="2" s="1"/>
  <c r="AA118" i="2"/>
  <c r="AO117" i="2"/>
  <c r="AQ116" i="2"/>
  <c r="AR116" i="2"/>
  <c r="AT116" i="2" s="1"/>
  <c r="AF116" i="2" l="1"/>
  <c r="C117" i="2"/>
  <c r="AE117" i="2" s="1"/>
  <c r="M123" i="2"/>
  <c r="AD122" i="2"/>
  <c r="AQ117" i="2"/>
  <c r="AR117" i="2"/>
  <c r="AT117" i="2" s="1"/>
  <c r="AA119" i="2"/>
  <c r="AP118" i="2"/>
  <c r="AS118" i="2" s="1"/>
  <c r="AO118" i="2"/>
  <c r="AK117" i="2"/>
  <c r="L118" i="2"/>
  <c r="AJ118" i="2" s="1"/>
  <c r="AF117" i="2" l="1"/>
  <c r="C118" i="2"/>
  <c r="AE118" i="2" s="1"/>
  <c r="AD123" i="2"/>
  <c r="M124" i="2"/>
  <c r="AQ118" i="2"/>
  <c r="AR118" i="2"/>
  <c r="AT118" i="2" s="1"/>
  <c r="AK118" i="2"/>
  <c r="L119" i="2"/>
  <c r="AJ119" i="2" s="1"/>
  <c r="AA120" i="2"/>
  <c r="AP119" i="2"/>
  <c r="AS119" i="2" s="1"/>
  <c r="AO119" i="2"/>
  <c r="AF118" i="2" l="1"/>
  <c r="C119" i="2"/>
  <c r="AE119" i="2" s="1"/>
  <c r="AD124" i="2"/>
  <c r="M125" i="2"/>
  <c r="AR119" i="2"/>
  <c r="AT119" i="2" s="1"/>
  <c r="AQ119" i="2"/>
  <c r="AA121" i="2"/>
  <c r="AO120" i="2"/>
  <c r="AP120" i="2"/>
  <c r="AS120" i="2" s="1"/>
  <c r="L120" i="2"/>
  <c r="AJ120" i="2" s="1"/>
  <c r="AK119" i="2"/>
  <c r="C120" i="2" l="1"/>
  <c r="AE120" i="2" s="1"/>
  <c r="AF119" i="2"/>
  <c r="M126" i="2"/>
  <c r="AD125" i="2"/>
  <c r="L121" i="2"/>
  <c r="AJ121" i="2" s="1"/>
  <c r="AK120" i="2"/>
  <c r="AQ120" i="2"/>
  <c r="AR120" i="2"/>
  <c r="AT120" i="2" s="1"/>
  <c r="AA122" i="2"/>
  <c r="AO121" i="2"/>
  <c r="AP121" i="2"/>
  <c r="AS121" i="2" s="1"/>
  <c r="C121" i="2" l="1"/>
  <c r="AE121" i="2" s="1"/>
  <c r="AF120" i="2"/>
  <c r="M127" i="2"/>
  <c r="AD126" i="2"/>
  <c r="AQ121" i="2"/>
  <c r="AR121" i="2"/>
  <c r="AT121" i="2" s="1"/>
  <c r="AO122" i="2"/>
  <c r="AA123" i="2"/>
  <c r="AP122" i="2"/>
  <c r="AS122" i="2" s="1"/>
  <c r="L122" i="2"/>
  <c r="AJ122" i="2" s="1"/>
  <c r="AK121" i="2"/>
  <c r="AF121" i="2" l="1"/>
  <c r="C122" i="2"/>
  <c r="AE122" i="2" s="1"/>
  <c r="M128" i="2"/>
  <c r="AD127" i="2"/>
  <c r="AQ122" i="2"/>
  <c r="AR122" i="2"/>
  <c r="AT122" i="2" s="1"/>
  <c r="AK122" i="2"/>
  <c r="L123" i="2"/>
  <c r="AJ123" i="2" s="1"/>
  <c r="AA124" i="2"/>
  <c r="AP123" i="2"/>
  <c r="AS123" i="2" s="1"/>
  <c r="AO123" i="2"/>
  <c r="C123" i="2" l="1"/>
  <c r="AE123" i="2" s="1"/>
  <c r="AF122" i="2"/>
  <c r="M129" i="2"/>
  <c r="AD128" i="2"/>
  <c r="L124" i="2"/>
  <c r="AJ124" i="2" s="1"/>
  <c r="AK123" i="2"/>
  <c r="AR123" i="2"/>
  <c r="AT123" i="2" s="1"/>
  <c r="AQ123" i="2"/>
  <c r="AA125" i="2"/>
  <c r="AO124" i="2"/>
  <c r="AP124" i="2"/>
  <c r="AS124" i="2" s="1"/>
  <c r="C124" i="2" l="1"/>
  <c r="AE124" i="2" s="1"/>
  <c r="AF123" i="2"/>
  <c r="M130" i="2"/>
  <c r="AD129" i="2"/>
  <c r="AA126" i="2"/>
  <c r="AP125" i="2"/>
  <c r="AS125" i="2" s="1"/>
  <c r="AO125" i="2"/>
  <c r="AQ124" i="2"/>
  <c r="AR124" i="2"/>
  <c r="AT124" i="2" s="1"/>
  <c r="L125" i="2"/>
  <c r="AJ125" i="2" s="1"/>
  <c r="AK124" i="2"/>
  <c r="C125" i="2" l="1"/>
  <c r="AE125" i="2" s="1"/>
  <c r="AF124" i="2"/>
  <c r="AD130" i="2"/>
  <c r="M131" i="2"/>
  <c r="AQ125" i="2"/>
  <c r="AR125" i="2"/>
  <c r="AT125" i="2" s="1"/>
  <c r="L126" i="2"/>
  <c r="AJ126" i="2" s="1"/>
  <c r="AK125" i="2"/>
  <c r="AA127" i="2"/>
  <c r="AO126" i="2"/>
  <c r="AP126" i="2"/>
  <c r="AS126" i="2" s="1"/>
  <c r="AF125" i="2" l="1"/>
  <c r="C126" i="2"/>
  <c r="AE126" i="2" s="1"/>
  <c r="AD131" i="2"/>
  <c r="M132" i="2"/>
  <c r="AK126" i="2"/>
  <c r="L127" i="2"/>
  <c r="AJ127" i="2" s="1"/>
  <c r="AQ126" i="2"/>
  <c r="AR126" i="2"/>
  <c r="AT126" i="2" s="1"/>
  <c r="AO127" i="2"/>
  <c r="AA128" i="2"/>
  <c r="AP127" i="2"/>
  <c r="AS127" i="2" s="1"/>
  <c r="AF126" i="2" l="1"/>
  <c r="C127" i="2"/>
  <c r="AE127" i="2" s="1"/>
  <c r="M133" i="2"/>
  <c r="AD132" i="2"/>
  <c r="AO128" i="2"/>
  <c r="AA129" i="2"/>
  <c r="AP128" i="2"/>
  <c r="AS128" i="2" s="1"/>
  <c r="AQ127" i="2"/>
  <c r="AR127" i="2"/>
  <c r="AT127" i="2" s="1"/>
  <c r="AK127" i="2"/>
  <c r="L128" i="2"/>
  <c r="AJ128" i="2" s="1"/>
  <c r="AF127" i="2" l="1"/>
  <c r="C128" i="2"/>
  <c r="AE128" i="2" s="1"/>
  <c r="M134" i="2"/>
  <c r="AD133" i="2"/>
  <c r="L129" i="2"/>
  <c r="AJ129" i="2" s="1"/>
  <c r="AK128" i="2"/>
  <c r="AA130" i="2"/>
  <c r="AP129" i="2"/>
  <c r="AS129" i="2" s="1"/>
  <c r="AO129" i="2"/>
  <c r="AQ128" i="2"/>
  <c r="AR128" i="2"/>
  <c r="AT128" i="2" s="1"/>
  <c r="C129" i="2" l="1"/>
  <c r="AE129" i="2" s="1"/>
  <c r="AF128" i="2"/>
  <c r="AD134" i="2"/>
  <c r="M135" i="2"/>
  <c r="L130" i="2"/>
  <c r="AJ130" i="2" s="1"/>
  <c r="AK129" i="2"/>
  <c r="AQ129" i="2"/>
  <c r="AR129" i="2"/>
  <c r="AT129" i="2" s="1"/>
  <c r="AA131" i="2"/>
  <c r="AP130" i="2"/>
  <c r="AS130" i="2" s="1"/>
  <c r="AO130" i="2"/>
  <c r="AF129" i="2" l="1"/>
  <c r="C130" i="2"/>
  <c r="AE130" i="2" s="1"/>
  <c r="AD135" i="2"/>
  <c r="M136" i="2"/>
  <c r="AQ130" i="2"/>
  <c r="AR130" i="2"/>
  <c r="AT130" i="2" s="1"/>
  <c r="AA132" i="2"/>
  <c r="AO131" i="2"/>
  <c r="AP131" i="2"/>
  <c r="AS131" i="2" s="1"/>
  <c r="AK130" i="2"/>
  <c r="L131" i="2"/>
  <c r="AJ131" i="2" s="1"/>
  <c r="AF130" i="2" l="1"/>
  <c r="C131" i="2"/>
  <c r="AE131" i="2" s="1"/>
  <c r="AD136" i="2"/>
  <c r="M137" i="2"/>
  <c r="AK131" i="2"/>
  <c r="L132" i="2"/>
  <c r="AJ132" i="2" s="1"/>
  <c r="AR131" i="2"/>
  <c r="AT131" i="2" s="1"/>
  <c r="AQ131" i="2"/>
  <c r="AO132" i="2"/>
  <c r="AA133" i="2"/>
  <c r="AP132" i="2"/>
  <c r="AS132" i="2" s="1"/>
  <c r="C132" i="2" l="1"/>
  <c r="AE132" i="2" s="1"/>
  <c r="AF131" i="2"/>
  <c r="M138" i="2"/>
  <c r="AD137" i="2"/>
  <c r="AA134" i="2"/>
  <c r="AO133" i="2"/>
  <c r="AP133" i="2"/>
  <c r="AS133" i="2" s="1"/>
  <c r="AQ132" i="2"/>
  <c r="AR132" i="2"/>
  <c r="AT132" i="2" s="1"/>
  <c r="AK132" i="2"/>
  <c r="L133" i="2"/>
  <c r="AJ133" i="2" s="1"/>
  <c r="AF132" i="2" l="1"/>
  <c r="C133" i="2"/>
  <c r="AE133" i="2" s="1"/>
  <c r="M139" i="2"/>
  <c r="AD138" i="2"/>
  <c r="L134" i="2"/>
  <c r="AJ134" i="2" s="1"/>
  <c r="AK133" i="2"/>
  <c r="AQ133" i="2"/>
  <c r="AR133" i="2"/>
  <c r="AT133" i="2" s="1"/>
  <c r="AA135" i="2"/>
  <c r="AP134" i="2"/>
  <c r="AS134" i="2" s="1"/>
  <c r="AO134" i="2"/>
  <c r="C134" i="2" l="1"/>
  <c r="AE134" i="2" s="1"/>
  <c r="AF133" i="2"/>
  <c r="M140" i="2"/>
  <c r="AD139" i="2"/>
  <c r="AQ134" i="2"/>
  <c r="AR134" i="2"/>
  <c r="AT134" i="2" s="1"/>
  <c r="AA136" i="2"/>
  <c r="AP135" i="2"/>
  <c r="AS135" i="2" s="1"/>
  <c r="AO135" i="2"/>
  <c r="L135" i="2"/>
  <c r="AJ135" i="2" s="1"/>
  <c r="AK134" i="2"/>
  <c r="AF134" i="2" l="1"/>
  <c r="C135" i="2"/>
  <c r="AE135" i="2" s="1"/>
  <c r="AD140" i="2"/>
  <c r="M141" i="2"/>
  <c r="AK135" i="2"/>
  <c r="L136" i="2"/>
  <c r="AJ136" i="2" s="1"/>
  <c r="AR135" i="2"/>
  <c r="AT135" i="2" s="1"/>
  <c r="AQ135" i="2"/>
  <c r="AP136" i="2"/>
  <c r="AS136" i="2" s="1"/>
  <c r="AA137" i="2"/>
  <c r="AO136" i="2"/>
  <c r="AF135" i="2" l="1"/>
  <c r="C136" i="2"/>
  <c r="AE136" i="2" s="1"/>
  <c r="M142" i="2"/>
  <c r="AD141" i="2"/>
  <c r="AQ136" i="2"/>
  <c r="AR136" i="2"/>
  <c r="AT136" i="2" s="1"/>
  <c r="AA138" i="2"/>
  <c r="AO137" i="2"/>
  <c r="AP137" i="2"/>
  <c r="AS137" i="2" s="1"/>
  <c r="AK136" i="2"/>
  <c r="L137" i="2"/>
  <c r="AJ137" i="2" s="1"/>
  <c r="AF136" i="2" l="1"/>
  <c r="C137" i="2"/>
  <c r="AE137" i="2" s="1"/>
  <c r="AD142" i="2"/>
  <c r="M143" i="2"/>
  <c r="L138" i="2"/>
  <c r="AJ138" i="2" s="1"/>
  <c r="AK137" i="2"/>
  <c r="AQ137" i="2"/>
  <c r="AR137" i="2"/>
  <c r="AT137" i="2" s="1"/>
  <c r="AA139" i="2"/>
  <c r="AP138" i="2"/>
  <c r="AS138" i="2" s="1"/>
  <c r="AO138" i="2"/>
  <c r="AF137" i="2" l="1"/>
  <c r="C138" i="2"/>
  <c r="AE138" i="2" s="1"/>
  <c r="AD143" i="2"/>
  <c r="M144" i="2"/>
  <c r="AQ138" i="2"/>
  <c r="AR138" i="2"/>
  <c r="AT138" i="2" s="1"/>
  <c r="AP139" i="2"/>
  <c r="AS139" i="2" s="1"/>
  <c r="AA140" i="2"/>
  <c r="AO139" i="2"/>
  <c r="L139" i="2"/>
  <c r="AJ139" i="2" s="1"/>
  <c r="AK138" i="2"/>
  <c r="C139" i="2" l="1"/>
  <c r="AE139" i="2" s="1"/>
  <c r="AF138" i="2"/>
  <c r="M145" i="2"/>
  <c r="AD144" i="2"/>
  <c r="AK139" i="2"/>
  <c r="L140" i="2"/>
  <c r="AJ140" i="2" s="1"/>
  <c r="AR139" i="2"/>
  <c r="AT139" i="2" s="1"/>
  <c r="AQ139" i="2"/>
  <c r="AA141" i="2"/>
  <c r="AO140" i="2"/>
  <c r="AP140" i="2"/>
  <c r="AS140" i="2" s="1"/>
  <c r="C140" i="2" l="1"/>
  <c r="AE140" i="2" s="1"/>
  <c r="AF139" i="2"/>
  <c r="AD145" i="2"/>
  <c r="M146" i="2"/>
  <c r="AA142" i="2"/>
  <c r="AP141" i="2"/>
  <c r="AS141" i="2" s="1"/>
  <c r="AO141" i="2"/>
  <c r="AQ140" i="2"/>
  <c r="AR140" i="2"/>
  <c r="AT140" i="2" s="1"/>
  <c r="L141" i="2"/>
  <c r="AJ141" i="2" s="1"/>
  <c r="AK140" i="2"/>
  <c r="AF140" i="2" l="1"/>
  <c r="C141" i="2"/>
  <c r="AE141" i="2" s="1"/>
  <c r="AD146" i="2"/>
  <c r="M147" i="2"/>
  <c r="AK141" i="2"/>
  <c r="L142" i="2"/>
  <c r="AJ142" i="2" s="1"/>
  <c r="AQ141" i="2"/>
  <c r="AR141" i="2"/>
  <c r="AT141" i="2" s="1"/>
  <c r="AP142" i="2"/>
  <c r="AS142" i="2" s="1"/>
  <c r="AA143" i="2"/>
  <c r="AO142" i="2"/>
  <c r="C142" i="2" l="1"/>
  <c r="AE142" i="2" s="1"/>
  <c r="AF141" i="2"/>
  <c r="M148" i="2"/>
  <c r="AD147" i="2"/>
  <c r="AQ142" i="2"/>
  <c r="AR142" i="2"/>
  <c r="AT142" i="2" s="1"/>
  <c r="AA144" i="2"/>
  <c r="AP143" i="2"/>
  <c r="AS143" i="2" s="1"/>
  <c r="AO143" i="2"/>
  <c r="L143" i="2"/>
  <c r="AJ143" i="2" s="1"/>
  <c r="AK142" i="2"/>
  <c r="C143" i="2" l="1"/>
  <c r="AE143" i="2" s="1"/>
  <c r="AF142" i="2"/>
  <c r="AD148" i="2"/>
  <c r="M149" i="2"/>
  <c r="L144" i="2"/>
  <c r="AJ144" i="2" s="1"/>
  <c r="AK143" i="2"/>
  <c r="AA145" i="2"/>
  <c r="AP144" i="2"/>
  <c r="AS144" i="2" s="1"/>
  <c r="AO144" i="2"/>
  <c r="AQ143" i="2"/>
  <c r="AR143" i="2"/>
  <c r="AT143" i="2" s="1"/>
  <c r="C144" i="2" l="1"/>
  <c r="AE144" i="2" s="1"/>
  <c r="AF143" i="2"/>
  <c r="M150" i="2"/>
  <c r="AD149" i="2"/>
  <c r="AQ144" i="2"/>
  <c r="AR144" i="2"/>
  <c r="AT144" i="2" s="1"/>
  <c r="AO145" i="2"/>
  <c r="AA146" i="2"/>
  <c r="AP145" i="2"/>
  <c r="AS145" i="2" s="1"/>
  <c r="AK144" i="2"/>
  <c r="L145" i="2"/>
  <c r="AJ145" i="2" s="1"/>
  <c r="C145" i="2" l="1"/>
  <c r="AE145" i="2" s="1"/>
  <c r="AF144" i="2"/>
  <c r="AD150" i="2"/>
  <c r="M151" i="2"/>
  <c r="AK145" i="2"/>
  <c r="L146" i="2"/>
  <c r="AJ146" i="2" s="1"/>
  <c r="AP146" i="2"/>
  <c r="AS146" i="2" s="1"/>
  <c r="AA147" i="2"/>
  <c r="AO146" i="2"/>
  <c r="AQ145" i="2"/>
  <c r="AR145" i="2"/>
  <c r="AT145" i="2" s="1"/>
  <c r="AF145" i="2" l="1"/>
  <c r="C146" i="2"/>
  <c r="AE146" i="2" s="1"/>
  <c r="M152" i="2"/>
  <c r="AD151" i="2"/>
  <c r="AQ146" i="2"/>
  <c r="AR146" i="2"/>
  <c r="AT146" i="2" s="1"/>
  <c r="AA148" i="2"/>
  <c r="AP147" i="2"/>
  <c r="AS147" i="2" s="1"/>
  <c r="AO147" i="2"/>
  <c r="L147" i="2"/>
  <c r="AJ147" i="2" s="1"/>
  <c r="AK146" i="2"/>
  <c r="C147" i="2" l="1"/>
  <c r="AE147" i="2" s="1"/>
  <c r="AF146" i="2"/>
  <c r="M153" i="2"/>
  <c r="AD152" i="2"/>
  <c r="L148" i="2"/>
  <c r="AJ148" i="2" s="1"/>
  <c r="AK147" i="2"/>
  <c r="AQ147" i="2"/>
  <c r="AR147" i="2"/>
  <c r="AT147" i="2" s="1"/>
  <c r="AA149" i="2"/>
  <c r="AP148" i="2"/>
  <c r="AS148" i="2" s="1"/>
  <c r="AO148" i="2"/>
  <c r="AF147" i="2" l="1"/>
  <c r="C148" i="2"/>
  <c r="AE148" i="2" s="1"/>
  <c r="AD153" i="2"/>
  <c r="M154" i="2"/>
  <c r="AR148" i="2"/>
  <c r="AT148" i="2" s="1"/>
  <c r="AQ148" i="2"/>
  <c r="AO149" i="2"/>
  <c r="AA150" i="2"/>
  <c r="AP149" i="2"/>
  <c r="AS149" i="2" s="1"/>
  <c r="AK148" i="2"/>
  <c r="L149" i="2"/>
  <c r="AJ149" i="2" s="1"/>
  <c r="AF148" i="2" l="1"/>
  <c r="C149" i="2"/>
  <c r="AE149" i="2" s="1"/>
  <c r="AD154" i="2"/>
  <c r="M155" i="2"/>
  <c r="AK149" i="2"/>
  <c r="L150" i="2"/>
  <c r="AJ150" i="2" s="1"/>
  <c r="AP150" i="2"/>
  <c r="AS150" i="2" s="1"/>
  <c r="AA151" i="2"/>
  <c r="AO150" i="2"/>
  <c r="AQ149" i="2"/>
  <c r="AR149" i="2"/>
  <c r="AT149" i="2" s="1"/>
  <c r="AF149" i="2" l="1"/>
  <c r="C150" i="2"/>
  <c r="AE150" i="2" s="1"/>
  <c r="M156" i="2"/>
  <c r="AD155" i="2"/>
  <c r="AA152" i="2"/>
  <c r="AP151" i="2"/>
  <c r="AS151" i="2" s="1"/>
  <c r="AO151" i="2"/>
  <c r="AQ150" i="2"/>
  <c r="AR150" i="2"/>
  <c r="AT150" i="2" s="1"/>
  <c r="L151" i="2"/>
  <c r="AJ151" i="2" s="1"/>
  <c r="AK150" i="2"/>
  <c r="C151" i="2" l="1"/>
  <c r="AE151" i="2" s="1"/>
  <c r="AF150" i="2"/>
  <c r="M157" i="2"/>
  <c r="AD156" i="2"/>
  <c r="AQ151" i="2"/>
  <c r="AR151" i="2"/>
  <c r="AT151" i="2" s="1"/>
  <c r="L152" i="2"/>
  <c r="AJ152" i="2" s="1"/>
  <c r="AK151" i="2"/>
  <c r="AA153" i="2"/>
  <c r="AP152" i="2"/>
  <c r="AS152" i="2" s="1"/>
  <c r="AO152" i="2"/>
  <c r="AF151" i="2" l="1"/>
  <c r="C152" i="2"/>
  <c r="AE152" i="2" s="1"/>
  <c r="M158" i="2"/>
  <c r="AD157" i="2"/>
  <c r="AQ152" i="2"/>
  <c r="AR152" i="2"/>
  <c r="AT152" i="2" s="1"/>
  <c r="AO153" i="2"/>
  <c r="AA154" i="2"/>
  <c r="AP153" i="2"/>
  <c r="AS153" i="2" s="1"/>
  <c r="AK152" i="2"/>
  <c r="L153" i="2"/>
  <c r="AJ153" i="2" s="1"/>
  <c r="C153" i="2" l="1"/>
  <c r="AE153" i="2" s="1"/>
  <c r="AF152" i="2"/>
  <c r="AD158" i="2"/>
  <c r="M159" i="2"/>
  <c r="AK153" i="2"/>
  <c r="L154" i="2"/>
  <c r="AJ154" i="2" s="1"/>
  <c r="AP154" i="2"/>
  <c r="AS154" i="2" s="1"/>
  <c r="AA155" i="2"/>
  <c r="AO154" i="2"/>
  <c r="AQ153" i="2"/>
  <c r="AR153" i="2"/>
  <c r="AT153" i="2" s="1"/>
  <c r="AF153" i="2" l="1"/>
  <c r="C154" i="2"/>
  <c r="AE154" i="2" s="1"/>
  <c r="AD159" i="2"/>
  <c r="M160" i="2"/>
  <c r="AQ154" i="2"/>
  <c r="AR154" i="2"/>
  <c r="AT154" i="2" s="1"/>
  <c r="AA156" i="2"/>
  <c r="AP155" i="2"/>
  <c r="AS155" i="2" s="1"/>
  <c r="AO155" i="2"/>
  <c r="L155" i="2"/>
  <c r="AJ155" i="2" s="1"/>
  <c r="AK154" i="2"/>
  <c r="C155" i="2" l="1"/>
  <c r="AE155" i="2" s="1"/>
  <c r="AF154" i="2"/>
  <c r="M161" i="2"/>
  <c r="AD160" i="2"/>
  <c r="AQ155" i="2"/>
  <c r="AR155" i="2"/>
  <c r="AT155" i="2" s="1"/>
  <c r="L156" i="2"/>
  <c r="AJ156" i="2" s="1"/>
  <c r="AK155" i="2"/>
  <c r="AA157" i="2"/>
  <c r="AP156" i="2"/>
  <c r="AS156" i="2" s="1"/>
  <c r="AO156" i="2"/>
  <c r="C156" i="2" l="1"/>
  <c r="AE156" i="2" s="1"/>
  <c r="AF155" i="2"/>
  <c r="AD161" i="2"/>
  <c r="M162" i="2"/>
  <c r="AK156" i="2"/>
  <c r="L157" i="2"/>
  <c r="AJ157" i="2" s="1"/>
  <c r="AQ156" i="2"/>
  <c r="AR156" i="2"/>
  <c r="AT156" i="2" s="1"/>
  <c r="AA158" i="2"/>
  <c r="AP157" i="2"/>
  <c r="AS157" i="2" s="1"/>
  <c r="AO157" i="2"/>
  <c r="AF156" i="2" l="1"/>
  <c r="C157" i="2"/>
  <c r="AE157" i="2" s="1"/>
  <c r="M163" i="2"/>
  <c r="AD162" i="2"/>
  <c r="AQ157" i="2"/>
  <c r="AR157" i="2"/>
  <c r="AT157" i="2" s="1"/>
  <c r="AO158" i="2"/>
  <c r="AA159" i="2"/>
  <c r="AP158" i="2"/>
  <c r="AS158" i="2" s="1"/>
  <c r="AK157" i="2"/>
  <c r="L158" i="2"/>
  <c r="AJ158" i="2" s="1"/>
  <c r="AF157" i="2" l="1"/>
  <c r="C158" i="2"/>
  <c r="AE158" i="2" s="1"/>
  <c r="AD163" i="2"/>
  <c r="M164" i="2"/>
  <c r="L159" i="2"/>
  <c r="AJ159" i="2" s="1"/>
  <c r="AK158" i="2"/>
  <c r="AQ158" i="2"/>
  <c r="AR158" i="2"/>
  <c r="AT158" i="2" s="1"/>
  <c r="AA160" i="2"/>
  <c r="AP159" i="2"/>
  <c r="AS159" i="2" s="1"/>
  <c r="AO159" i="2"/>
  <c r="AF158" i="2" l="1"/>
  <c r="C159" i="2"/>
  <c r="AE159" i="2" s="1"/>
  <c r="AD164" i="2"/>
  <c r="M165" i="2"/>
  <c r="AQ159" i="2"/>
  <c r="AR159" i="2"/>
  <c r="AT159" i="2" s="1"/>
  <c r="AA161" i="2"/>
  <c r="AP160" i="2"/>
  <c r="AS160" i="2" s="1"/>
  <c r="AO160" i="2"/>
  <c r="L160" i="2"/>
  <c r="AJ160" i="2" s="1"/>
  <c r="AK159" i="2"/>
  <c r="AF159" i="2" l="1"/>
  <c r="C160" i="2"/>
  <c r="AE160" i="2" s="1"/>
  <c r="AD165" i="2"/>
  <c r="M166" i="2"/>
  <c r="AK160" i="2"/>
  <c r="L161" i="2"/>
  <c r="AJ161" i="2" s="1"/>
  <c r="AQ160" i="2"/>
  <c r="AR160" i="2"/>
  <c r="AT160" i="2" s="1"/>
  <c r="AA162" i="2"/>
  <c r="AP161" i="2"/>
  <c r="AS161" i="2" s="1"/>
  <c r="AO161" i="2"/>
  <c r="C161" i="2" l="1"/>
  <c r="AE161" i="2" s="1"/>
  <c r="AF160" i="2"/>
  <c r="AD166" i="2"/>
  <c r="M167" i="2"/>
  <c r="AQ161" i="2"/>
  <c r="AR161" i="2"/>
  <c r="AT161" i="2" s="1"/>
  <c r="AK161" i="2"/>
  <c r="L162" i="2"/>
  <c r="AJ162" i="2" s="1"/>
  <c r="AO162" i="2"/>
  <c r="AA163" i="2"/>
  <c r="AP162" i="2"/>
  <c r="AS162" i="2" s="1"/>
  <c r="AF161" i="2" l="1"/>
  <c r="C162" i="2"/>
  <c r="AE162" i="2" s="1"/>
  <c r="M168" i="2"/>
  <c r="AD167" i="2"/>
  <c r="AA164" i="2"/>
  <c r="AP163" i="2"/>
  <c r="AS163" i="2" s="1"/>
  <c r="AO163" i="2"/>
  <c r="AR162" i="2"/>
  <c r="AT162" i="2" s="1"/>
  <c r="AQ162" i="2"/>
  <c r="L163" i="2"/>
  <c r="AJ163" i="2" s="1"/>
  <c r="AK162" i="2"/>
  <c r="AF162" i="2" l="1"/>
  <c r="C163" i="2"/>
  <c r="AE163" i="2" s="1"/>
  <c r="AD168" i="2"/>
  <c r="M169" i="2"/>
  <c r="L164" i="2"/>
  <c r="AJ164" i="2" s="1"/>
  <c r="AK163" i="2"/>
  <c r="AR163" i="2"/>
  <c r="AT163" i="2" s="1"/>
  <c r="AQ163" i="2"/>
  <c r="AA165" i="2"/>
  <c r="AP164" i="2"/>
  <c r="AS164" i="2" s="1"/>
  <c r="AO164" i="2"/>
  <c r="C164" i="2" l="1"/>
  <c r="AE164" i="2" s="1"/>
  <c r="AF163" i="2"/>
  <c r="AD169" i="2"/>
  <c r="M170" i="2"/>
  <c r="AQ164" i="2"/>
  <c r="AR164" i="2"/>
  <c r="AT164" i="2" s="1"/>
  <c r="AA166" i="2"/>
  <c r="AP165" i="2"/>
  <c r="AS165" i="2" s="1"/>
  <c r="AO165" i="2"/>
  <c r="AK164" i="2"/>
  <c r="L165" i="2"/>
  <c r="AJ165" i="2" s="1"/>
  <c r="AF164" i="2" l="1"/>
  <c r="C165" i="2"/>
  <c r="AE165" i="2" s="1"/>
  <c r="M171" i="2"/>
  <c r="AD170" i="2"/>
  <c r="AK165" i="2"/>
  <c r="L166" i="2"/>
  <c r="AJ166" i="2" s="1"/>
  <c r="AQ165" i="2"/>
  <c r="AR165" i="2"/>
  <c r="AT165" i="2" s="1"/>
  <c r="AO166" i="2"/>
  <c r="AA167" i="2"/>
  <c r="AP166" i="2"/>
  <c r="AS166" i="2" s="1"/>
  <c r="AF165" i="2" l="1"/>
  <c r="C166" i="2"/>
  <c r="AE166" i="2" s="1"/>
  <c r="M172" i="2"/>
  <c r="AD171" i="2"/>
  <c r="AP167" i="2"/>
  <c r="AS167" i="2" s="1"/>
  <c r="AA168" i="2"/>
  <c r="AO167" i="2"/>
  <c r="AR166" i="2"/>
  <c r="AT166" i="2" s="1"/>
  <c r="AQ166" i="2"/>
  <c r="L167" i="2"/>
  <c r="AJ167" i="2" s="1"/>
  <c r="AK166" i="2"/>
  <c r="AF166" i="2" l="1"/>
  <c r="C167" i="2"/>
  <c r="AE167" i="2" s="1"/>
  <c r="AD172" i="2"/>
  <c r="M173" i="2"/>
  <c r="L168" i="2"/>
  <c r="AJ168" i="2" s="1"/>
  <c r="AK167" i="2"/>
  <c r="AQ167" i="2"/>
  <c r="AR167" i="2"/>
  <c r="AT167" i="2" s="1"/>
  <c r="AA169" i="2"/>
  <c r="AP168" i="2"/>
  <c r="AS168" i="2" s="1"/>
  <c r="AO168" i="2"/>
  <c r="C168" i="2" l="1"/>
  <c r="AE168" i="2" s="1"/>
  <c r="AF167" i="2"/>
  <c r="AD173" i="2"/>
  <c r="M174" i="2"/>
  <c r="AQ168" i="2"/>
  <c r="AR168" i="2"/>
  <c r="AT168" i="2" s="1"/>
  <c r="AA170" i="2"/>
  <c r="AP169" i="2"/>
  <c r="AS169" i="2" s="1"/>
  <c r="AO169" i="2"/>
  <c r="AK168" i="2"/>
  <c r="L169" i="2"/>
  <c r="AJ169" i="2" s="1"/>
  <c r="C169" i="2" l="1"/>
  <c r="AE169" i="2" s="1"/>
  <c r="AF168" i="2"/>
  <c r="AD174" i="2"/>
  <c r="M175" i="2"/>
  <c r="AP170" i="2"/>
  <c r="AS170" i="2" s="1"/>
  <c r="AA171" i="2"/>
  <c r="AO170" i="2"/>
  <c r="AK169" i="2"/>
  <c r="L170" i="2"/>
  <c r="AJ170" i="2" s="1"/>
  <c r="AQ169" i="2"/>
  <c r="AR169" i="2"/>
  <c r="AT169" i="2" s="1"/>
  <c r="C170" i="2" l="1"/>
  <c r="AE170" i="2" s="1"/>
  <c r="AF169" i="2"/>
  <c r="AD175" i="2"/>
  <c r="M176" i="2"/>
  <c r="L171" i="2"/>
  <c r="AJ171" i="2" s="1"/>
  <c r="AK170" i="2"/>
  <c r="AQ170" i="2"/>
  <c r="AR170" i="2"/>
  <c r="AT170" i="2" s="1"/>
  <c r="AA172" i="2"/>
  <c r="AO171" i="2"/>
  <c r="AP171" i="2"/>
  <c r="AS171" i="2" s="1"/>
  <c r="AF170" i="2" l="1"/>
  <c r="C171" i="2"/>
  <c r="AE171" i="2" s="1"/>
  <c r="M177" i="2"/>
  <c r="AD176" i="2"/>
  <c r="AQ171" i="2"/>
  <c r="AR171" i="2"/>
  <c r="AT171" i="2" s="1"/>
  <c r="AA173" i="2"/>
  <c r="AP172" i="2"/>
  <c r="AS172" i="2" s="1"/>
  <c r="AO172" i="2"/>
  <c r="L172" i="2"/>
  <c r="AJ172" i="2" s="1"/>
  <c r="AK171" i="2"/>
  <c r="AF171" i="2" l="1"/>
  <c r="C172" i="2"/>
  <c r="AE172" i="2" s="1"/>
  <c r="M178" i="2"/>
  <c r="AD177" i="2"/>
  <c r="L173" i="2"/>
  <c r="AJ173" i="2" s="1"/>
  <c r="AK172" i="2"/>
  <c r="AA174" i="2"/>
  <c r="AO173" i="2"/>
  <c r="AP173" i="2"/>
  <c r="AS173" i="2" s="1"/>
  <c r="AR172" i="2"/>
  <c r="AT172" i="2" s="1"/>
  <c r="AQ172" i="2"/>
  <c r="AF172" i="2" l="1"/>
  <c r="C173" i="2"/>
  <c r="AE173" i="2" s="1"/>
  <c r="AD178" i="2"/>
  <c r="M179" i="2"/>
  <c r="AQ173" i="2"/>
  <c r="AR173" i="2"/>
  <c r="AT173" i="2" s="1"/>
  <c r="AP174" i="2"/>
  <c r="AS174" i="2" s="1"/>
  <c r="AA175" i="2"/>
  <c r="AO174" i="2"/>
  <c r="AK173" i="2"/>
  <c r="L174" i="2"/>
  <c r="AJ174" i="2" s="1"/>
  <c r="C174" i="2" l="1"/>
  <c r="AE174" i="2" s="1"/>
  <c r="AF173" i="2"/>
  <c r="M180" i="2"/>
  <c r="AD179" i="2"/>
  <c r="AQ174" i="2"/>
  <c r="AR174" i="2"/>
  <c r="AT174" i="2" s="1"/>
  <c r="L175" i="2"/>
  <c r="AJ175" i="2" s="1"/>
  <c r="AK174" i="2"/>
  <c r="AP175" i="2"/>
  <c r="AS175" i="2" s="1"/>
  <c r="AA176" i="2"/>
  <c r="AO175" i="2"/>
  <c r="AF174" i="2" l="1"/>
  <c r="C175" i="2"/>
  <c r="AE175" i="2" s="1"/>
  <c r="M181" i="2"/>
  <c r="AD180" i="2"/>
  <c r="AQ175" i="2"/>
  <c r="AR175" i="2"/>
  <c r="AT175" i="2" s="1"/>
  <c r="L176" i="2"/>
  <c r="AJ176" i="2" s="1"/>
  <c r="AK175" i="2"/>
  <c r="AA177" i="2"/>
  <c r="AP176" i="2"/>
  <c r="AS176" i="2" s="1"/>
  <c r="AO176" i="2"/>
  <c r="C176" i="2" l="1"/>
  <c r="AE176" i="2" s="1"/>
  <c r="AF175" i="2"/>
  <c r="M182" i="2"/>
  <c r="AD181" i="2"/>
  <c r="AA178" i="2"/>
  <c r="AO177" i="2"/>
  <c r="AP177" i="2"/>
  <c r="AS177" i="2" s="1"/>
  <c r="AR176" i="2"/>
  <c r="AT176" i="2" s="1"/>
  <c r="AQ176" i="2"/>
  <c r="L177" i="2"/>
  <c r="AJ177" i="2" s="1"/>
  <c r="AK176" i="2"/>
  <c r="AF176" i="2" l="1"/>
  <c r="C177" i="2"/>
  <c r="AE177" i="2" s="1"/>
  <c r="AD182" i="2"/>
  <c r="M183" i="2"/>
  <c r="AK177" i="2"/>
  <c r="L178" i="2"/>
  <c r="AJ178" i="2" s="1"/>
  <c r="AQ177" i="2"/>
  <c r="AR177" i="2"/>
  <c r="AT177" i="2" s="1"/>
  <c r="AP178" i="2"/>
  <c r="AS178" i="2" s="1"/>
  <c r="AA179" i="2"/>
  <c r="AO178" i="2"/>
  <c r="C178" i="2" l="1"/>
  <c r="AE178" i="2" s="1"/>
  <c r="AF177" i="2"/>
  <c r="M184" i="2"/>
  <c r="AD183" i="2"/>
  <c r="AQ178" i="2"/>
  <c r="AR178" i="2"/>
  <c r="AT178" i="2" s="1"/>
  <c r="AP179" i="2"/>
  <c r="AS179" i="2" s="1"/>
  <c r="AA180" i="2"/>
  <c r="AO179" i="2"/>
  <c r="L179" i="2"/>
  <c r="AJ179" i="2" s="1"/>
  <c r="AK178" i="2"/>
  <c r="C179" i="2" l="1"/>
  <c r="AE179" i="2" s="1"/>
  <c r="AF178" i="2"/>
  <c r="M185" i="2"/>
  <c r="AD184" i="2"/>
  <c r="L180" i="2"/>
  <c r="AJ180" i="2" s="1"/>
  <c r="AK179" i="2"/>
  <c r="AQ179" i="2"/>
  <c r="AR179" i="2"/>
  <c r="AT179" i="2" s="1"/>
  <c r="AA181" i="2"/>
  <c r="AP180" i="2"/>
  <c r="AS180" i="2" s="1"/>
  <c r="AO180" i="2"/>
  <c r="C180" i="2" l="1"/>
  <c r="AE180" i="2" s="1"/>
  <c r="AF179" i="2"/>
  <c r="AD185" i="2"/>
  <c r="M186" i="2"/>
  <c r="AA182" i="2"/>
  <c r="AO181" i="2"/>
  <c r="AP181" i="2"/>
  <c r="AS181" i="2" s="1"/>
  <c r="AR180" i="2"/>
  <c r="AT180" i="2" s="1"/>
  <c r="AQ180" i="2"/>
  <c r="L181" i="2"/>
  <c r="AJ181" i="2" s="1"/>
  <c r="AK180" i="2"/>
  <c r="AF180" i="2" l="1"/>
  <c r="C181" i="2"/>
  <c r="AE181" i="2" s="1"/>
  <c r="M187" i="2"/>
  <c r="AD186" i="2"/>
  <c r="AK181" i="2"/>
  <c r="L182" i="2"/>
  <c r="AJ182" i="2" s="1"/>
  <c r="AQ181" i="2"/>
  <c r="AR181" i="2"/>
  <c r="AT181" i="2" s="1"/>
  <c r="AP182" i="2"/>
  <c r="AS182" i="2" s="1"/>
  <c r="AA183" i="2"/>
  <c r="AO182" i="2"/>
  <c r="C182" i="2" l="1"/>
  <c r="AE182" i="2" s="1"/>
  <c r="AF181" i="2"/>
  <c r="AD187" i="2"/>
  <c r="M188" i="2"/>
  <c r="AP183" i="2"/>
  <c r="AS183" i="2" s="1"/>
  <c r="AA184" i="2"/>
  <c r="AO183" i="2"/>
  <c r="AQ182" i="2"/>
  <c r="AR182" i="2"/>
  <c r="AT182" i="2" s="1"/>
  <c r="L183" i="2"/>
  <c r="AJ183" i="2" s="1"/>
  <c r="AK182" i="2"/>
  <c r="AF182" i="2" l="1"/>
  <c r="C183" i="2"/>
  <c r="AE183" i="2" s="1"/>
  <c r="AD188" i="2"/>
  <c r="M189" i="2"/>
  <c r="AQ183" i="2"/>
  <c r="AR183" i="2"/>
  <c r="AT183" i="2" s="1"/>
  <c r="L184" i="2"/>
  <c r="AJ184" i="2" s="1"/>
  <c r="AK183" i="2"/>
  <c r="AA185" i="2"/>
  <c r="AP184" i="2"/>
  <c r="AS184" i="2" s="1"/>
  <c r="AO184" i="2"/>
  <c r="AF183" i="2" l="1"/>
  <c r="C184" i="2"/>
  <c r="AE184" i="2" s="1"/>
  <c r="AD189" i="2"/>
  <c r="M190" i="2"/>
  <c r="AA186" i="2"/>
  <c r="AO185" i="2"/>
  <c r="AP185" i="2"/>
  <c r="AS185" i="2" s="1"/>
  <c r="AR184" i="2"/>
  <c r="AT184" i="2" s="1"/>
  <c r="AQ184" i="2"/>
  <c r="L185" i="2"/>
  <c r="AJ185" i="2" s="1"/>
  <c r="AK184" i="2"/>
  <c r="C185" i="2" l="1"/>
  <c r="AE185" i="2" s="1"/>
  <c r="AF184" i="2"/>
  <c r="M191" i="2"/>
  <c r="AD190" i="2"/>
  <c r="AK185" i="2"/>
  <c r="L186" i="2"/>
  <c r="AJ186" i="2" s="1"/>
  <c r="AQ185" i="2"/>
  <c r="AR185" i="2"/>
  <c r="AT185" i="2" s="1"/>
  <c r="AP186" i="2"/>
  <c r="AS186" i="2" s="1"/>
  <c r="AA187" i="2"/>
  <c r="AO186" i="2"/>
  <c r="AF185" i="2" l="1"/>
  <c r="C186" i="2"/>
  <c r="AE186" i="2" s="1"/>
  <c r="AD191" i="2"/>
  <c r="M192" i="2"/>
  <c r="AQ186" i="2"/>
  <c r="AR186" i="2"/>
  <c r="AT186" i="2" s="1"/>
  <c r="AP187" i="2"/>
  <c r="AS187" i="2" s="1"/>
  <c r="AA188" i="2"/>
  <c r="AO187" i="2"/>
  <c r="L187" i="2"/>
  <c r="AJ187" i="2" s="1"/>
  <c r="AK186" i="2"/>
  <c r="AF186" i="2" l="1"/>
  <c r="C187" i="2"/>
  <c r="AE187" i="2" s="1"/>
  <c r="M193" i="2"/>
  <c r="AD192" i="2"/>
  <c r="L188" i="2"/>
  <c r="AJ188" i="2" s="1"/>
  <c r="AK187" i="2"/>
  <c r="AQ187" i="2"/>
  <c r="AR187" i="2"/>
  <c r="AT187" i="2" s="1"/>
  <c r="AA189" i="2"/>
  <c r="AP188" i="2"/>
  <c r="AS188" i="2" s="1"/>
  <c r="AO188" i="2"/>
  <c r="C188" i="2" l="1"/>
  <c r="AE188" i="2" s="1"/>
  <c r="AF187" i="2"/>
  <c r="M194" i="2"/>
  <c r="AD193" i="2"/>
  <c r="AR188" i="2"/>
  <c r="AT188" i="2" s="1"/>
  <c r="AQ188" i="2"/>
  <c r="AA190" i="2"/>
  <c r="AO189" i="2"/>
  <c r="AP189" i="2"/>
  <c r="AS189" i="2" s="1"/>
  <c r="L189" i="2"/>
  <c r="AJ189" i="2" s="1"/>
  <c r="AK188" i="2"/>
  <c r="C189" i="2" l="1"/>
  <c r="AE189" i="2" s="1"/>
  <c r="AF188" i="2"/>
  <c r="AD194" i="2"/>
  <c r="M195" i="2"/>
  <c r="AQ189" i="2"/>
  <c r="AR189" i="2"/>
  <c r="AT189" i="2" s="1"/>
  <c r="AK189" i="2"/>
  <c r="L190" i="2"/>
  <c r="AJ190" i="2" s="1"/>
  <c r="AP190" i="2"/>
  <c r="AS190" i="2" s="1"/>
  <c r="AA191" i="2"/>
  <c r="AO190" i="2"/>
  <c r="C190" i="2" l="1"/>
  <c r="AE190" i="2" s="1"/>
  <c r="AF189" i="2"/>
  <c r="AD195" i="2"/>
  <c r="M196" i="2"/>
  <c r="AP191" i="2"/>
  <c r="AS191" i="2" s="1"/>
  <c r="AA192" i="2"/>
  <c r="AO191" i="2"/>
  <c r="AQ190" i="2"/>
  <c r="AR190" i="2"/>
  <c r="AT190" i="2" s="1"/>
  <c r="L191" i="2"/>
  <c r="AJ191" i="2" s="1"/>
  <c r="AK190" i="2"/>
  <c r="C191" i="2" l="1"/>
  <c r="AE191" i="2" s="1"/>
  <c r="AF190" i="2"/>
  <c r="AD196" i="2"/>
  <c r="M197" i="2"/>
  <c r="L192" i="2"/>
  <c r="AJ192" i="2" s="1"/>
  <c r="AK191" i="2"/>
  <c r="AQ191" i="2"/>
  <c r="AR191" i="2"/>
  <c r="AT191" i="2" s="1"/>
  <c r="AA193" i="2"/>
  <c r="AP192" i="2"/>
  <c r="AS192" i="2" s="1"/>
  <c r="AO192" i="2"/>
  <c r="C192" i="2" l="1"/>
  <c r="AE192" i="2" s="1"/>
  <c r="AF191" i="2"/>
  <c r="AD197" i="2"/>
  <c r="M198" i="2"/>
  <c r="AR192" i="2"/>
  <c r="AT192" i="2" s="1"/>
  <c r="AQ192" i="2"/>
  <c r="AA194" i="2"/>
  <c r="AO193" i="2"/>
  <c r="AP193" i="2"/>
  <c r="AS193" i="2" s="1"/>
  <c r="L193" i="2"/>
  <c r="AJ193" i="2" s="1"/>
  <c r="AK192" i="2"/>
  <c r="AF192" i="2" l="1"/>
  <c r="C193" i="2"/>
  <c r="AE193" i="2" s="1"/>
  <c r="M199" i="2"/>
  <c r="AD198" i="2"/>
  <c r="AK193" i="2"/>
  <c r="L194" i="2"/>
  <c r="AJ194" i="2" s="1"/>
  <c r="AQ193" i="2"/>
  <c r="AR193" i="2"/>
  <c r="AT193" i="2" s="1"/>
  <c r="AP194" i="2"/>
  <c r="AS194" i="2" s="1"/>
  <c r="AA195" i="2"/>
  <c r="AO194" i="2"/>
  <c r="AF193" i="2" l="1"/>
  <c r="C194" i="2"/>
  <c r="AE194" i="2" s="1"/>
  <c r="AD199" i="2"/>
  <c r="M200" i="2"/>
  <c r="AQ194" i="2"/>
  <c r="AR194" i="2"/>
  <c r="AT194" i="2" s="1"/>
  <c r="AP195" i="2"/>
  <c r="AS195" i="2" s="1"/>
  <c r="AA196" i="2"/>
  <c r="AO195" i="2"/>
  <c r="L195" i="2"/>
  <c r="AJ195" i="2" s="1"/>
  <c r="AK194" i="2"/>
  <c r="AF194" i="2" l="1"/>
  <c r="C195" i="2"/>
  <c r="AE195" i="2" s="1"/>
  <c r="M201" i="2"/>
  <c r="AD200" i="2"/>
  <c r="AA197" i="2"/>
  <c r="AP196" i="2"/>
  <c r="AS196" i="2" s="1"/>
  <c r="AO196" i="2"/>
  <c r="L196" i="2"/>
  <c r="AJ196" i="2" s="1"/>
  <c r="AK195" i="2"/>
  <c r="AQ195" i="2"/>
  <c r="AR195" i="2"/>
  <c r="AT195" i="2" s="1"/>
  <c r="C196" i="2" l="1"/>
  <c r="AE196" i="2" s="1"/>
  <c r="AF195" i="2"/>
  <c r="AD201" i="2"/>
  <c r="M202" i="2"/>
  <c r="AA198" i="2"/>
  <c r="AP197" i="2"/>
  <c r="AS197" i="2" s="1"/>
  <c r="AO197" i="2"/>
  <c r="AK196" i="2"/>
  <c r="L197" i="2"/>
  <c r="AJ197" i="2" s="1"/>
  <c r="AR196" i="2"/>
  <c r="AT196" i="2" s="1"/>
  <c r="AQ196" i="2"/>
  <c r="AF196" i="2" l="1"/>
  <c r="C197" i="2"/>
  <c r="AE197" i="2" s="1"/>
  <c r="M203" i="2"/>
  <c r="AD202" i="2"/>
  <c r="AK197" i="2"/>
  <c r="L198" i="2"/>
  <c r="AJ198" i="2" s="1"/>
  <c r="AR197" i="2"/>
  <c r="AT197" i="2" s="1"/>
  <c r="AQ197" i="2"/>
  <c r="AP198" i="2"/>
  <c r="AS198" i="2" s="1"/>
  <c r="AA199" i="2"/>
  <c r="AO198" i="2"/>
  <c r="C198" i="2" l="1"/>
  <c r="AE198" i="2" s="1"/>
  <c r="AF197" i="2"/>
  <c r="AD203" i="2"/>
  <c r="M204" i="2"/>
  <c r="AA200" i="2"/>
  <c r="AP199" i="2"/>
  <c r="AS199" i="2" s="1"/>
  <c r="AO199" i="2"/>
  <c r="AQ198" i="2"/>
  <c r="AR198" i="2"/>
  <c r="AT198" i="2" s="1"/>
  <c r="L199" i="2"/>
  <c r="AJ199" i="2" s="1"/>
  <c r="AK198" i="2"/>
  <c r="C199" i="2" l="1"/>
  <c r="AE199" i="2" s="1"/>
  <c r="AF198" i="2"/>
  <c r="AD204" i="2"/>
  <c r="M205" i="2"/>
  <c r="L200" i="2"/>
  <c r="AJ200" i="2" s="1"/>
  <c r="AK199" i="2"/>
  <c r="AR199" i="2"/>
  <c r="AT199" i="2" s="1"/>
  <c r="AQ199" i="2"/>
  <c r="AA201" i="2"/>
  <c r="AP200" i="2"/>
  <c r="AS200" i="2" s="1"/>
  <c r="AO200" i="2"/>
  <c r="C200" i="2" l="1"/>
  <c r="AE200" i="2" s="1"/>
  <c r="AF199" i="2"/>
  <c r="AD205" i="2"/>
  <c r="M206" i="2"/>
  <c r="AA202" i="2"/>
  <c r="AP201" i="2"/>
  <c r="AS201" i="2" s="1"/>
  <c r="AO201" i="2"/>
  <c r="AR200" i="2"/>
  <c r="AT200" i="2" s="1"/>
  <c r="AQ200" i="2"/>
  <c r="AK200" i="2"/>
  <c r="L201" i="2"/>
  <c r="AJ201" i="2" s="1"/>
  <c r="AF200" i="2" l="1"/>
  <c r="C201" i="2"/>
  <c r="AE201" i="2" s="1"/>
  <c r="M207" i="2"/>
  <c r="AD206" i="2"/>
  <c r="AK201" i="2"/>
  <c r="L202" i="2"/>
  <c r="AJ202" i="2" s="1"/>
  <c r="AQ201" i="2"/>
  <c r="AR201" i="2"/>
  <c r="AT201" i="2" s="1"/>
  <c r="AP202" i="2"/>
  <c r="AS202" i="2" s="1"/>
  <c r="AA203" i="2"/>
  <c r="AO202" i="2"/>
  <c r="AF201" i="2" l="1"/>
  <c r="C202" i="2"/>
  <c r="AE202" i="2" s="1"/>
  <c r="AD207" i="2"/>
  <c r="M208" i="2"/>
  <c r="AQ202" i="2"/>
  <c r="AR202" i="2"/>
  <c r="AT202" i="2" s="1"/>
  <c r="AA204" i="2"/>
  <c r="AP203" i="2"/>
  <c r="AS203" i="2" s="1"/>
  <c r="AO203" i="2"/>
  <c r="L203" i="2"/>
  <c r="AJ203" i="2" s="1"/>
  <c r="AK202" i="2"/>
  <c r="AF202" i="2" l="1"/>
  <c r="C203" i="2"/>
  <c r="AE203" i="2" s="1"/>
  <c r="AD208" i="2"/>
  <c r="M209" i="2"/>
  <c r="AA205" i="2"/>
  <c r="AP204" i="2"/>
  <c r="AS204" i="2" s="1"/>
  <c r="AO204" i="2"/>
  <c r="L204" i="2"/>
  <c r="AJ204" i="2" s="1"/>
  <c r="AK203" i="2"/>
  <c r="AR203" i="2"/>
  <c r="AT203" i="2" s="1"/>
  <c r="AQ203" i="2"/>
  <c r="C204" i="2" l="1"/>
  <c r="AE204" i="2" s="1"/>
  <c r="AF203" i="2"/>
  <c r="M210" i="2"/>
  <c r="AD209" i="2"/>
  <c r="AQ204" i="2"/>
  <c r="AR204" i="2"/>
  <c r="AT204" i="2" s="1"/>
  <c r="AK204" i="2"/>
  <c r="L205" i="2"/>
  <c r="AJ205" i="2" s="1"/>
  <c r="AA206" i="2"/>
  <c r="AO205" i="2"/>
  <c r="AP205" i="2"/>
  <c r="AS205" i="2" s="1"/>
  <c r="AF204" i="2" l="1"/>
  <c r="C205" i="2"/>
  <c r="AE205" i="2" s="1"/>
  <c r="AD210" i="2"/>
  <c r="M211" i="2"/>
  <c r="AD211" i="2" s="1"/>
  <c r="AP206" i="2"/>
  <c r="AS206" i="2" s="1"/>
  <c r="AA207" i="2"/>
  <c r="AO206" i="2"/>
  <c r="AQ205" i="2"/>
  <c r="AR205" i="2"/>
  <c r="AT205" i="2" s="1"/>
  <c r="L206" i="2"/>
  <c r="AJ206" i="2" s="1"/>
  <c r="AK205" i="2"/>
  <c r="AF205" i="2" l="1"/>
  <c r="C206" i="2"/>
  <c r="AE206" i="2" s="1"/>
  <c r="AK206" i="2"/>
  <c r="L207" i="2"/>
  <c r="AJ207" i="2" s="1"/>
  <c r="AR206" i="2"/>
  <c r="AT206" i="2" s="1"/>
  <c r="AQ206" i="2"/>
  <c r="AA208" i="2"/>
  <c r="AO207" i="2"/>
  <c r="AP207" i="2"/>
  <c r="AS207" i="2" s="1"/>
  <c r="C207" i="2" l="1"/>
  <c r="AE207" i="2" s="1"/>
  <c r="AF206" i="2"/>
  <c r="AR207" i="2"/>
  <c r="AT207" i="2" s="1"/>
  <c r="AQ207" i="2"/>
  <c r="AA209" i="2"/>
  <c r="AP208" i="2"/>
  <c r="AS208" i="2" s="1"/>
  <c r="AO208" i="2"/>
  <c r="L208" i="2"/>
  <c r="AJ208" i="2" s="1"/>
  <c r="AK207" i="2"/>
  <c r="AF207" i="2" l="1"/>
  <c r="C208" i="2"/>
  <c r="AE208" i="2" s="1"/>
  <c r="AK208" i="2"/>
  <c r="L209" i="2"/>
  <c r="AJ209" i="2" s="1"/>
  <c r="AQ208" i="2"/>
  <c r="AR208" i="2"/>
  <c r="AT208" i="2" s="1"/>
  <c r="AA210" i="2"/>
  <c r="AP209" i="2"/>
  <c r="AS209" i="2" s="1"/>
  <c r="AO209" i="2"/>
  <c r="C209" i="2" l="1"/>
  <c r="AE209" i="2" s="1"/>
  <c r="AF208" i="2"/>
  <c r="AO210" i="2"/>
  <c r="AA211" i="2"/>
  <c r="AP210" i="2"/>
  <c r="AS210" i="2" s="1"/>
  <c r="AR209" i="2"/>
  <c r="AT209" i="2" s="1"/>
  <c r="AQ209" i="2"/>
  <c r="L210" i="2"/>
  <c r="AJ210" i="2" s="1"/>
  <c r="AK209" i="2"/>
  <c r="AF209" i="2" l="1"/>
  <c r="C210" i="2"/>
  <c r="AE210" i="2" s="1"/>
  <c r="AK210" i="2"/>
  <c r="L211" i="2"/>
  <c r="AJ211" i="2" s="1"/>
  <c r="AK211" i="2" s="1"/>
  <c r="AP211" i="2"/>
  <c r="AS211" i="2" s="1"/>
  <c r="AO211" i="2"/>
  <c r="AQ210" i="2"/>
  <c r="AR210" i="2"/>
  <c r="AT210" i="2" s="1"/>
  <c r="AF210" i="2" l="1"/>
  <c r="C211" i="2"/>
  <c r="AE211" i="2" s="1"/>
  <c r="AF211" i="2" s="1"/>
  <c r="AR211" i="2"/>
  <c r="AT211" i="2" s="1"/>
  <c r="AQ211" i="2"/>
</calcChain>
</file>

<file path=xl/sharedStrings.xml><?xml version="1.0" encoding="utf-8"?>
<sst xmlns="http://schemas.openxmlformats.org/spreadsheetml/2006/main" count="116" uniqueCount="81">
  <si>
    <t>Start Date</t>
  </si>
  <si>
    <t>LEASING</t>
  </si>
  <si>
    <t>APPs</t>
  </si>
  <si>
    <t>EXEs</t>
  </si>
  <si>
    <t>Ended</t>
  </si>
  <si>
    <t>CDs</t>
  </si>
  <si>
    <t>Due To Expire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</si>
  <si>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</si>
  <si>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</si>
  <si>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</si>
  <si>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</si>
  <si>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</si>
  <si>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</si>
  <si>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</si>
  <si>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</si>
  <si>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</si>
  <si>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</si>
  <si>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</si>
  <si>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</si>
  <si>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</si>
  <si>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MISC</t>
  </si>
  <si>
    <t>Lowest Monthly Rent (optional)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</si>
  <si>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</si>
  <si>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</si>
  <si>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</si>
  <si>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</si>
  <si>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</si>
  <si>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</si>
  <si>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</si>
  <si>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</si>
  <si>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</si>
  <si>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</si>
  <si>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</si>
  <si>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Monthly Average Rent (optional)</t>
  </si>
  <si>
    <t>COMPUTED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</si>
  <si>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</si>
  <si>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</si>
  <si>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</si>
  <si>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</si>
  <si>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</si>
  <si>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</si>
  <si>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</si>
  <si>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</si>
  <si>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</si>
  <si>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</si>
  <si>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</si>
  <si>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</si>
  <si>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</si>
  <si>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</si>
  <si>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</si>
  <si>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</si>
  <si>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</si>
  <si>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</si>
  <si>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</si>
  <si>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</si>
  <si>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</si>
  <si>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</si>
  <si>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</si>
  <si>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</si>
  <si>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</si>
  <si>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</si>
  <si>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</si>
  <si>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</si>
  <si>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</si>
  <si>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spreadsheet_type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</si>
  <si>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</si>
  <si>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</si>
  <si>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</si>
  <si>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</si>
  <si>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</si>
  <si>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</si>
  <si>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</si>
  <si>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</si>
  <si>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</si>
  <si>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</si>
  <si>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start_date</t>
  </si>
  <si>
    <t>end_date</t>
  </si>
  <si>
    <t>leased_units_start</t>
  </si>
  <si>
    <t>lease_applications</t>
  </si>
  <si>
    <t>leases_executed</t>
  </si>
  <si>
    <t>leases_ended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</si>
</sst>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4" fontId="0" fillId="0" borderId="1" xfId="0" applyNumberFormat="1" applyBorder="1"/>
    <xf numFmtId="1" fontId="0" fillId="0" borderId="0" xfId="0" applyNumberFormat="1"/>
    <xf numFmtId="164" fontId="0" fillId="6" borderId="1" xfId="0" applyNumberFormat="1" applyFill="1" applyBorder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1" xfId="0" applyNumberFormat="1" applyFill="1" applyBorder="1"/>
    <xf numFmtId="164" fontId="0" fillId="7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8" borderId="1" xfId="0" applyNumberFormat="1" applyFont="1" applyFill="1" applyBorder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64" fontId="2" fillId="8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4" fontId="0" fillId="0" borderId="1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C161"/>
  <sheetViews>
    <sheetView tabSelected="1" zoomScale="120" zoomScaleNormal="120" workbookViewId="0">
      <selection activeCell="AC1" sqref="AC1"/>
    </sheetView>
  </sheetViews>
  <sheetFormatPr baseColWidth="10" defaultRowHeight="16" x14ac:dyDescent="0.2"/>
  <cols>
    <col min="1" max="1" width="11.1640625" style="5" customWidth="1"/>
    <col min="2" max="2" width="10.83203125" style="48"/>
    <col min="3" max="3" width="26.33203125" style="26" customWidth="1"/>
    <col min="4" max="4" width="10.33203125" style="28" customWidth="1"/>
    <col min="5" max="5" width="17.33203125" style="28" customWidth="1"/>
    <col min="6" max="7" width="10.83203125" style="28"/>
    <col min="8" max="8" width="13.83203125" style="28" customWidth="1"/>
    <col min="9" max="9" width="12.83203125" style="28" customWidth="1"/>
    <col min="10" max="10" width="20" style="28" customWidth="1"/>
    <col min="11" max="11" width="13.83203125" style="28" customWidth="1"/>
    <col min="12" max="12" width="24" style="26" customWidth="1"/>
    <col min="13" max="13" width="19" style="28" customWidth="1"/>
    <col min="14" max="15" width="10.83203125" style="28"/>
    <col min="16" max="16" width="10.83203125" style="26"/>
    <col min="17" max="18" width="10.83203125" style="28"/>
    <col min="19" max="19" width="10.83203125" style="16"/>
    <col min="20" max="22" width="10.83203125" style="17"/>
    <col min="23" max="23" width="10.83203125" style="16"/>
    <col min="24" max="26" width="10.83203125" style="17"/>
    <col min="27" max="27" width="29.33203125" style="16" customWidth="1"/>
    <col min="28" max="28" width="28.1640625" style="17" customWidth="1"/>
    <col min="29" max="29" width="62" style="8" customWidth="1"/>
  </cols>
  <sheetData>
    <row r="1" spans="1:29" x14ac:dyDescent="0.2">
      <c r="A1" s="5" t="s">
        <v>71</v>
      </c>
      <c r="B1" s="48" t="s">
        <v>71</v>
      </c>
      <c r="C1" s="31" t="s">
        <v>1</v>
      </c>
      <c r="D1" s="32"/>
      <c r="E1" s="32"/>
      <c r="F1" s="32"/>
      <c r="G1" s="32"/>
      <c r="H1" s="32"/>
      <c r="I1" s="32"/>
      <c r="J1" s="32"/>
      <c r="K1" s="32"/>
      <c r="L1" s="29" t="s">
        <v>10</v>
      </c>
      <c r="M1" s="30"/>
      <c r="N1" s="30"/>
      <c r="O1" s="30"/>
      <c r="P1" s="22" t="s">
        <v>13</v>
      </c>
      <c r="Q1" s="23"/>
      <c r="R1" s="23"/>
      <c r="S1" s="10" t="s">
        <v>17</v>
      </c>
      <c r="T1" s="11"/>
      <c r="U1" s="11"/>
      <c r="V1" s="11"/>
      <c r="W1" s="18" t="s">
        <v>19</v>
      </c>
      <c r="X1" s="19"/>
      <c r="Y1" s="19"/>
      <c r="Z1" s="19"/>
      <c r="AA1" s="20" t="s">
        <v>20</v>
      </c>
      <c r="AB1" s="21"/>
      <c r="AC1" s="4"/>
    </row>
    <row r="2" spans="1:29" s="3" customFormat="1" x14ac:dyDescent="0.2">
      <c r="A2" s="6" t="s">
        <v>0</v>
      </c>
      <c r="B2" s="49" t="s">
        <v>72</v>
      </c>
      <c r="C2" s="24" t="s">
        <v>22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4" t="s">
        <v>23</v>
      </c>
      <c r="M2" s="25" t="s">
        <v>24</v>
      </c>
      <c r="N2" s="25" t="s">
        <v>11</v>
      </c>
      <c r="O2" s="25" t="s">
        <v>12</v>
      </c>
      <c r="P2" s="24" t="s">
        <v>14</v>
      </c>
      <c r="Q2" s="25" t="s">
        <v>16</v>
      </c>
      <c r="R2" s="25" t="s">
        <v>15</v>
      </c>
      <c r="S2" s="12" t="s">
        <v>25</v>
      </c>
      <c r="T2" s="13" t="s">
        <v>26</v>
      </c>
      <c r="U2" s="13" t="s">
        <v>27</v>
      </c>
      <c r="V2" s="13" t="s">
        <v>28</v>
      </c>
      <c r="W2" s="12" t="s">
        <v>29</v>
      </c>
      <c r="X2" s="13" t="s">
        <v>30</v>
      </c>
      <c r="Y2" s="13" t="s">
        <v>31</v>
      </c>
      <c r="Z2" s="13" t="s">
        <v>32</v>
      </c>
      <c r="AA2" s="12" t="s">
        <v>33</v>
      </c>
      <c r="AB2" s="13" t="s">
        <v>21</v>
      </c>
      <c r="AC2" s="50"/>
    </row>
    <row r="3" spans="1:29" x14ac:dyDescent="0.2">
      <c r="A3" s="5">
        <v>43313</v>
      </c>
      <c r="B3" s="48" t="s">
        <v>66</v>
      </c>
      <c r="C3" s="26">
        <v>153</v>
      </c>
      <c r="D3" s="28">
        <v>1</v>
      </c>
      <c r="E3" s="28">
        <v>0</v>
      </c>
      <c r="F3" s="28">
        <v>17</v>
      </c>
      <c r="G3" s="28">
        <v>1</v>
      </c>
      <c r="H3" s="28">
        <v>11</v>
      </c>
      <c r="I3" s="28">
        <v>5</v>
      </c>
      <c r="J3" s="28">
        <v>6</v>
      </c>
      <c r="K3" s="28">
        <v>19</v>
      </c>
      <c r="L3" s="26">
        <v>153</v>
      </c>
      <c r="M3" s="27">
        <v>156</v>
      </c>
      <c r="N3" s="27">
        <v>12</v>
      </c>
      <c r="O3" s="27">
        <v>17</v>
      </c>
      <c r="P3" s="26">
        <v>990</v>
      </c>
      <c r="Q3" s="27">
        <v>78</v>
      </c>
      <c r="R3" s="27">
        <v>4</v>
      </c>
      <c r="S3" s="14">
        <v>0</v>
      </c>
      <c r="T3" s="15">
        <v>3688.81</v>
      </c>
      <c r="U3" s="15">
        <v>0</v>
      </c>
      <c r="V3" s="15">
        <v>0</v>
      </c>
      <c r="W3" s="16">
        <v>0</v>
      </c>
      <c r="X3" s="17">
        <v>0</v>
      </c>
      <c r="Y3" s="17">
        <v>0</v>
      </c>
      <c r="Z3" s="17">
        <v>0</v>
      </c>
      <c r="AA3" s="16">
        <v>778.01</v>
      </c>
      <c r="AB3" s="17">
        <v>750</v>
      </c>
      <c r="AC3" s="51"/>
    </row>
    <row r="4" spans="1:29" x14ac:dyDescent="0.2">
      <c r="A4" s="5">
        <v>43344</v>
      </c>
      <c r="B4" s="48" t="s">
        <v>66</v>
      </c>
      <c r="D4" s="28">
        <v>0</v>
      </c>
      <c r="E4" s="28">
        <v>0</v>
      </c>
      <c r="F4" s="28">
        <v>19</v>
      </c>
      <c r="G4" s="28">
        <v>0</v>
      </c>
      <c r="H4" s="28">
        <v>12</v>
      </c>
      <c r="I4" s="28">
        <v>1</v>
      </c>
      <c r="J4" s="28">
        <v>1</v>
      </c>
      <c r="K4" s="28">
        <v>17</v>
      </c>
      <c r="M4" s="28">
        <v>152</v>
      </c>
      <c r="N4" s="28">
        <v>0</v>
      </c>
      <c r="O4" s="28">
        <v>19</v>
      </c>
      <c r="P4" s="26">
        <v>1175</v>
      </c>
      <c r="Q4" s="28">
        <v>73</v>
      </c>
      <c r="R4" s="28">
        <v>0</v>
      </c>
      <c r="S4" s="16">
        <v>0</v>
      </c>
      <c r="T4" s="17">
        <v>2488.12</v>
      </c>
      <c r="U4" s="17">
        <v>0</v>
      </c>
      <c r="V4" s="17">
        <v>0</v>
      </c>
      <c r="W4" s="16">
        <v>0</v>
      </c>
      <c r="X4" s="17">
        <v>0</v>
      </c>
      <c r="Y4" s="17">
        <v>0</v>
      </c>
      <c r="Z4" s="17">
        <v>0</v>
      </c>
      <c r="AC4" s="51"/>
    </row>
    <row r="5" spans="1:29" x14ac:dyDescent="0.2">
      <c r="A5" s="5">
        <v>43374</v>
      </c>
      <c r="B5" s="48" t="s">
        <v>66</v>
      </c>
      <c r="D5" s="28">
        <v>6</v>
      </c>
      <c r="E5" s="28">
        <v>4</v>
      </c>
      <c r="F5" s="28">
        <v>7</v>
      </c>
      <c r="G5" s="28">
        <v>2</v>
      </c>
      <c r="H5" s="28">
        <v>11</v>
      </c>
      <c r="I5" s="28">
        <v>1</v>
      </c>
      <c r="J5" s="28">
        <v>2</v>
      </c>
      <c r="K5" s="28">
        <v>12</v>
      </c>
      <c r="N5" s="28">
        <v>1</v>
      </c>
      <c r="O5" s="28">
        <v>7</v>
      </c>
      <c r="P5" s="26">
        <v>1520</v>
      </c>
      <c r="Q5" s="28">
        <v>112</v>
      </c>
      <c r="R5" s="28">
        <v>16</v>
      </c>
      <c r="S5" s="16">
        <v>0</v>
      </c>
      <c r="T5" s="17">
        <v>3628.56</v>
      </c>
      <c r="U5" s="17">
        <v>0</v>
      </c>
      <c r="V5" s="17">
        <v>0</v>
      </c>
      <c r="W5" s="16">
        <v>0</v>
      </c>
      <c r="X5" s="17">
        <v>0</v>
      </c>
      <c r="Y5" s="17">
        <v>0</v>
      </c>
      <c r="Z5" s="17">
        <v>0</v>
      </c>
      <c r="AC5" s="51"/>
    </row>
    <row r="6" spans="1:29" x14ac:dyDescent="0.2">
      <c r="A6" s="5">
        <v>43405</v>
      </c>
      <c r="B6" s="48" t="s">
        <v>66</v>
      </c>
      <c r="D6" s="28">
        <v>5</v>
      </c>
      <c r="E6" s="28">
        <v>4</v>
      </c>
      <c r="F6" s="28">
        <v>9</v>
      </c>
      <c r="G6" s="28">
        <v>1</v>
      </c>
      <c r="H6" s="28">
        <v>14</v>
      </c>
      <c r="I6" s="28">
        <v>2</v>
      </c>
      <c r="J6" s="28">
        <v>7</v>
      </c>
      <c r="K6" s="28">
        <v>7</v>
      </c>
      <c r="M6" s="28">
        <v>154</v>
      </c>
      <c r="N6" s="28">
        <v>5</v>
      </c>
      <c r="O6" s="28">
        <v>9</v>
      </c>
      <c r="P6" s="26">
        <v>1340</v>
      </c>
      <c r="Q6" s="28">
        <v>103</v>
      </c>
      <c r="R6" s="28">
        <v>15</v>
      </c>
      <c r="S6" s="16">
        <v>0</v>
      </c>
      <c r="T6" s="17">
        <v>3864.96</v>
      </c>
      <c r="U6" s="17">
        <v>0</v>
      </c>
      <c r="V6" s="17">
        <v>0</v>
      </c>
      <c r="W6" s="16">
        <v>0</v>
      </c>
      <c r="X6" s="17">
        <v>0</v>
      </c>
      <c r="Y6" s="17">
        <v>0</v>
      </c>
      <c r="Z6" s="17">
        <v>0</v>
      </c>
      <c r="AC6" s="51"/>
    </row>
    <row r="7" spans="1:29" x14ac:dyDescent="0.2">
      <c r="A7" s="5">
        <v>43435</v>
      </c>
      <c r="B7" s="48" t="s">
        <v>66</v>
      </c>
      <c r="D7" s="28">
        <v>7</v>
      </c>
      <c r="E7" s="28">
        <v>0</v>
      </c>
      <c r="F7" s="28">
        <v>8</v>
      </c>
      <c r="G7" s="28">
        <v>7</v>
      </c>
      <c r="H7" s="28">
        <v>15</v>
      </c>
      <c r="I7" s="28">
        <v>7</v>
      </c>
      <c r="J7" s="28">
        <v>4</v>
      </c>
      <c r="K7" s="28">
        <v>7</v>
      </c>
      <c r="M7" s="28">
        <v>146</v>
      </c>
      <c r="N7" s="28">
        <v>0</v>
      </c>
      <c r="O7" s="28">
        <v>8</v>
      </c>
      <c r="P7" s="26">
        <v>1452</v>
      </c>
      <c r="Q7" s="28">
        <v>206</v>
      </c>
      <c r="R7" s="28">
        <v>53</v>
      </c>
      <c r="S7" s="16">
        <v>0</v>
      </c>
      <c r="T7" s="17">
        <v>3378.96</v>
      </c>
      <c r="U7" s="17">
        <v>0</v>
      </c>
      <c r="V7" s="17">
        <v>0</v>
      </c>
      <c r="W7" s="16">
        <v>0</v>
      </c>
      <c r="X7" s="17">
        <v>0</v>
      </c>
      <c r="Y7" s="17">
        <v>0</v>
      </c>
      <c r="Z7" s="17">
        <v>0</v>
      </c>
      <c r="AC7" s="51"/>
    </row>
    <row r="8" spans="1:29" x14ac:dyDescent="0.2">
      <c r="A8" s="5">
        <v>43466</v>
      </c>
      <c r="B8" s="48" t="s">
        <v>66</v>
      </c>
      <c r="D8" s="28">
        <v>26</v>
      </c>
      <c r="E8" s="28">
        <v>19</v>
      </c>
      <c r="F8" s="28">
        <v>12</v>
      </c>
      <c r="G8" s="28">
        <v>8</v>
      </c>
      <c r="H8" s="28">
        <v>14</v>
      </c>
      <c r="I8" s="28">
        <v>3</v>
      </c>
      <c r="J8" s="28">
        <v>4</v>
      </c>
      <c r="K8" s="28">
        <v>9</v>
      </c>
      <c r="M8" s="28">
        <v>144</v>
      </c>
      <c r="N8" s="28">
        <v>13</v>
      </c>
      <c r="O8" s="28">
        <v>12</v>
      </c>
      <c r="P8" s="26">
        <v>3290</v>
      </c>
      <c r="Q8" s="28">
        <v>259</v>
      </c>
      <c r="R8" s="28">
        <v>98</v>
      </c>
      <c r="S8" s="16">
        <v>0</v>
      </c>
      <c r="T8" s="17">
        <v>5128.96</v>
      </c>
      <c r="U8" s="17">
        <v>0</v>
      </c>
      <c r="V8" s="17">
        <v>0</v>
      </c>
      <c r="W8" s="16">
        <v>0</v>
      </c>
      <c r="X8" s="17">
        <v>0</v>
      </c>
      <c r="Y8" s="17">
        <v>0</v>
      </c>
      <c r="Z8" s="17">
        <v>0</v>
      </c>
      <c r="AC8" s="51"/>
    </row>
    <row r="9" spans="1:29" x14ac:dyDescent="0.2">
      <c r="A9" s="5">
        <v>43497</v>
      </c>
      <c r="B9" s="48" t="s">
        <v>66</v>
      </c>
      <c r="D9" s="28">
        <v>9</v>
      </c>
      <c r="E9" s="28">
        <v>5</v>
      </c>
      <c r="F9" s="28">
        <v>10</v>
      </c>
      <c r="G9" s="28">
        <v>4</v>
      </c>
      <c r="H9" s="28">
        <v>12</v>
      </c>
      <c r="I9" s="28">
        <v>3</v>
      </c>
      <c r="J9" s="28">
        <v>7</v>
      </c>
      <c r="K9" s="28">
        <v>6</v>
      </c>
      <c r="M9" s="28">
        <v>137</v>
      </c>
      <c r="N9" s="28">
        <v>11</v>
      </c>
      <c r="O9" s="28">
        <v>10</v>
      </c>
      <c r="P9" s="26">
        <v>3355</v>
      </c>
      <c r="Q9" s="28">
        <v>215</v>
      </c>
      <c r="R9" s="28">
        <v>64</v>
      </c>
      <c r="S9" s="16">
        <v>0</v>
      </c>
      <c r="T9" s="17">
        <v>9228.76</v>
      </c>
      <c r="U9" s="17">
        <v>0</v>
      </c>
      <c r="V9" s="17">
        <v>0</v>
      </c>
      <c r="W9" s="16">
        <v>0</v>
      </c>
      <c r="X9" s="17">
        <v>0</v>
      </c>
      <c r="Y9" s="17">
        <v>0</v>
      </c>
      <c r="Z9" s="17">
        <v>0</v>
      </c>
      <c r="AC9" s="51"/>
    </row>
    <row r="10" spans="1:29" x14ac:dyDescent="0.2">
      <c r="A10" s="5">
        <v>43525</v>
      </c>
      <c r="C10" s="26">
        <v>113</v>
      </c>
      <c r="D10" s="28">
        <v>2</v>
      </c>
      <c r="E10" s="28">
        <v>0</v>
      </c>
      <c r="F10" s="28">
        <v>0</v>
      </c>
      <c r="G10" s="28">
        <v>0</v>
      </c>
      <c r="H10" s="28">
        <v>0</v>
      </c>
      <c r="I10" s="28">
        <v>2</v>
      </c>
      <c r="J10" s="28">
        <v>2</v>
      </c>
      <c r="K10" s="28">
        <v>6</v>
      </c>
      <c r="L10" s="26">
        <v>113</v>
      </c>
      <c r="M10" s="28">
        <v>158</v>
      </c>
      <c r="N10" s="28">
        <v>0</v>
      </c>
      <c r="O10" s="28">
        <v>0</v>
      </c>
      <c r="P10" s="26">
        <v>637</v>
      </c>
      <c r="Q10" s="28">
        <v>48</v>
      </c>
      <c r="R10" s="28">
        <v>15</v>
      </c>
      <c r="S10" s="16">
        <v>0</v>
      </c>
      <c r="T10" s="17">
        <v>1319.98</v>
      </c>
      <c r="U10" s="17">
        <v>0</v>
      </c>
      <c r="V10" s="17">
        <v>0</v>
      </c>
      <c r="W10" s="16">
        <v>0</v>
      </c>
      <c r="X10" s="17">
        <v>0</v>
      </c>
      <c r="Y10" s="17">
        <v>0</v>
      </c>
      <c r="Z10" s="17">
        <v>0</v>
      </c>
      <c r="AC10" s="51"/>
    </row>
    <row r="11" spans="1:29" x14ac:dyDescent="0.2">
      <c r="A11" s="5">
        <v>43532</v>
      </c>
      <c r="D11" s="28">
        <v>3</v>
      </c>
      <c r="E11" s="28">
        <v>2</v>
      </c>
      <c r="F11" s="28">
        <v>2</v>
      </c>
      <c r="G11" s="28">
        <v>1</v>
      </c>
      <c r="H11" s="28">
        <v>0</v>
      </c>
      <c r="I11" s="28">
        <v>0</v>
      </c>
      <c r="J11" s="28">
        <v>0</v>
      </c>
      <c r="K11" s="28">
        <v>4</v>
      </c>
      <c r="N11" s="28">
        <v>1</v>
      </c>
      <c r="O11" s="28">
        <v>2</v>
      </c>
      <c r="P11" s="26">
        <v>982</v>
      </c>
      <c r="Q11" s="28">
        <v>52</v>
      </c>
      <c r="R11" s="28">
        <v>11</v>
      </c>
      <c r="S11" s="16">
        <v>0</v>
      </c>
      <c r="T11" s="17">
        <v>1319.98</v>
      </c>
      <c r="U11" s="17">
        <v>0</v>
      </c>
      <c r="V11" s="17">
        <v>0</v>
      </c>
      <c r="W11" s="16">
        <v>0</v>
      </c>
      <c r="X11" s="17">
        <v>0</v>
      </c>
      <c r="Y11" s="17">
        <v>0</v>
      </c>
      <c r="Z11" s="17">
        <v>0</v>
      </c>
      <c r="AC11" s="51"/>
    </row>
    <row r="12" spans="1:29" x14ac:dyDescent="0.2">
      <c r="A12" s="5">
        <v>43539</v>
      </c>
      <c r="AC12" s="51"/>
    </row>
    <row r="13" spans="1:29" x14ac:dyDescent="0.2">
      <c r="AC13" s="51"/>
    </row>
    <row r="14" spans="1:29" x14ac:dyDescent="0.2">
      <c r="AC14" s="51"/>
    </row>
    <row r="15" spans="1:29" x14ac:dyDescent="0.2">
      <c r="AC15" s="51"/>
    </row>
    <row r="16" spans="1:29" x14ac:dyDescent="0.2">
      <c r="AC16" s="51"/>
    </row>
    <row r="17" spans="3:29" x14ac:dyDescent="0.2">
      <c r="AC17" s="51"/>
    </row>
    <row r="18" spans="3:29" x14ac:dyDescent="0.2">
      <c r="AC18" s="51"/>
    </row>
    <row r="19" spans="3:29" x14ac:dyDescent="0.2">
      <c r="C19" s="47"/>
      <c r="AC19" s="51"/>
    </row>
    <row r="20" spans="3:29" x14ac:dyDescent="0.2">
      <c r="AC20" s="51"/>
    </row>
    <row r="21" spans="3:29" x14ac:dyDescent="0.2">
      <c r="AC21" s="51"/>
    </row>
    <row r="22" spans="3:29" x14ac:dyDescent="0.2">
      <c r="AC22" s="51"/>
    </row>
    <row r="23" spans="3:29" x14ac:dyDescent="0.2">
      <c r="AC23" s="51"/>
    </row>
    <row r="24" spans="3:29" x14ac:dyDescent="0.2">
      <c r="AC24" s="51"/>
    </row>
    <row r="25" spans="3:29" x14ac:dyDescent="0.2">
      <c r="AC25" s="51"/>
    </row>
    <row r="26" spans="3:29" x14ac:dyDescent="0.2">
      <c r="AC26" s="51"/>
    </row>
    <row r="27" spans="3:29" x14ac:dyDescent="0.2">
      <c r="AC27" s="51"/>
    </row>
    <row r="28" spans="3:29" x14ac:dyDescent="0.2">
      <c r="AC28" s="51"/>
    </row>
    <row r="29" spans="3:29" x14ac:dyDescent="0.2">
      <c r="AC29" s="51"/>
    </row>
    <row r="30" spans="3:29" x14ac:dyDescent="0.2">
      <c r="AC30" s="51"/>
    </row>
    <row r="31" spans="3:29" x14ac:dyDescent="0.2">
      <c r="AC31" s="51"/>
    </row>
    <row r="32" spans="3:29" x14ac:dyDescent="0.2">
      <c r="AC32" s="51"/>
    </row>
    <row r="33" spans="29:29" x14ac:dyDescent="0.2">
      <c r="AC33" s="51"/>
    </row>
    <row r="34" spans="29:29" x14ac:dyDescent="0.2">
      <c r="AC34" s="51"/>
    </row>
    <row r="35" spans="29:29" x14ac:dyDescent="0.2">
      <c r="AC35" s="51"/>
    </row>
    <row r="36" spans="29:29" x14ac:dyDescent="0.2">
      <c r="AC36" s="51"/>
    </row>
    <row r="37" spans="29:29" x14ac:dyDescent="0.2">
      <c r="AC37" s="51"/>
    </row>
    <row r="38" spans="29:29" x14ac:dyDescent="0.2">
      <c r="AC38" s="51"/>
    </row>
    <row r="39" spans="29:29" x14ac:dyDescent="0.2">
      <c r="AC39" s="51"/>
    </row>
    <row r="40" spans="29:29" x14ac:dyDescent="0.2">
      <c r="AC40" s="51"/>
    </row>
    <row r="41" spans="29:29" x14ac:dyDescent="0.2">
      <c r="AC41" s="51"/>
    </row>
    <row r="42" spans="29:29" x14ac:dyDescent="0.2">
      <c r="AC42" s="51"/>
    </row>
    <row r="43" spans="29:29" x14ac:dyDescent="0.2">
      <c r="AC43" s="51"/>
    </row>
    <row r="44" spans="29:29" x14ac:dyDescent="0.2">
      <c r="AC44" s="51"/>
    </row>
    <row r="45" spans="29:29" x14ac:dyDescent="0.2">
      <c r="AC45" s="51"/>
    </row>
    <row r="46" spans="29:29" x14ac:dyDescent="0.2">
      <c r="AC46" s="51"/>
    </row>
    <row r="47" spans="29:29" x14ac:dyDescent="0.2">
      <c r="AC47" s="51"/>
    </row>
    <row r="48" spans="29:29" x14ac:dyDescent="0.2">
      <c r="AC48" s="51"/>
    </row>
    <row r="49" spans="29:29" x14ac:dyDescent="0.2">
      <c r="AC49" s="51"/>
    </row>
    <row r="50" spans="29:29" x14ac:dyDescent="0.2">
      <c r="AC50" s="51"/>
    </row>
    <row r="51" spans="29:29" x14ac:dyDescent="0.2">
      <c r="AC51" s="51"/>
    </row>
    <row r="52" spans="29:29" x14ac:dyDescent="0.2">
      <c r="AC52" s="51"/>
    </row>
    <row r="53" spans="29:29" x14ac:dyDescent="0.2">
      <c r="AC53" s="51"/>
    </row>
    <row r="54" spans="29:29" x14ac:dyDescent="0.2">
      <c r="AC54" s="51"/>
    </row>
    <row r="55" spans="29:29" x14ac:dyDescent="0.2">
      <c r="AC55" s="51"/>
    </row>
    <row r="56" spans="29:29" x14ac:dyDescent="0.2">
      <c r="AC56" s="51"/>
    </row>
    <row r="57" spans="29:29" x14ac:dyDescent="0.2">
      <c r="AC57" s="51"/>
    </row>
    <row r="58" spans="29:29" x14ac:dyDescent="0.2">
      <c r="AC58" s="51"/>
    </row>
    <row r="59" spans="29:29" x14ac:dyDescent="0.2">
      <c r="AC59" s="51"/>
    </row>
    <row r="60" spans="29:29" x14ac:dyDescent="0.2">
      <c r="AC60" s="51"/>
    </row>
    <row r="61" spans="29:29" x14ac:dyDescent="0.2">
      <c r="AC61" s="51"/>
    </row>
    <row r="62" spans="29:29" x14ac:dyDescent="0.2">
      <c r="AC62" s="51"/>
    </row>
    <row r="63" spans="29:29" x14ac:dyDescent="0.2">
      <c r="AC63" s="51"/>
    </row>
    <row r="64" spans="29:29" x14ac:dyDescent="0.2">
      <c r="AC64" s="51"/>
    </row>
    <row r="65" spans="29:29" x14ac:dyDescent="0.2">
      <c r="AC65" s="51"/>
    </row>
    <row r="66" spans="29:29" x14ac:dyDescent="0.2">
      <c r="AC66" s="51"/>
    </row>
    <row r="67" spans="29:29" x14ac:dyDescent="0.2">
      <c r="AC67" s="51"/>
    </row>
    <row r="68" spans="29:29" x14ac:dyDescent="0.2">
      <c r="AC68" s="51"/>
    </row>
    <row r="69" spans="29:29" x14ac:dyDescent="0.2">
      <c r="AC69" s="51"/>
    </row>
    <row r="70" spans="29:29" x14ac:dyDescent="0.2">
      <c r="AC70" s="51"/>
    </row>
    <row r="71" spans="29:29" x14ac:dyDescent="0.2">
      <c r="AC71" s="51"/>
    </row>
    <row r="72" spans="29:29" x14ac:dyDescent="0.2">
      <c r="AC72" s="51"/>
    </row>
    <row r="73" spans="29:29" x14ac:dyDescent="0.2">
      <c r="AC73" s="51"/>
    </row>
    <row r="74" spans="29:29" x14ac:dyDescent="0.2">
      <c r="AC74" s="51"/>
    </row>
    <row r="75" spans="29:29" x14ac:dyDescent="0.2">
      <c r="AC75" s="51"/>
    </row>
    <row r="76" spans="29:29" x14ac:dyDescent="0.2">
      <c r="AC76" s="51"/>
    </row>
    <row r="77" spans="29:29" x14ac:dyDescent="0.2">
      <c r="AC77" s="51"/>
    </row>
    <row r="78" spans="29:29" x14ac:dyDescent="0.2">
      <c r="AC78" s="51"/>
    </row>
    <row r="79" spans="29:29" x14ac:dyDescent="0.2">
      <c r="AC79" s="51"/>
    </row>
    <row r="80" spans="29:29" x14ac:dyDescent="0.2">
      <c r="AC80" s="51"/>
    </row>
    <row r="81" spans="29:29" x14ac:dyDescent="0.2">
      <c r="AC81" s="51"/>
    </row>
    <row r="82" spans="29:29" x14ac:dyDescent="0.2">
      <c r="AC82" s="51"/>
    </row>
    <row r="83" spans="29:29" x14ac:dyDescent="0.2">
      <c r="AC83" s="51"/>
    </row>
    <row r="84" spans="29:29" x14ac:dyDescent="0.2">
      <c r="AC84" s="51"/>
    </row>
    <row r="85" spans="29:29" x14ac:dyDescent="0.2">
      <c r="AC85" s="51"/>
    </row>
    <row r="86" spans="29:29" x14ac:dyDescent="0.2">
      <c r="AC86" s="51"/>
    </row>
    <row r="87" spans="29:29" x14ac:dyDescent="0.2">
      <c r="AC87" s="51"/>
    </row>
    <row r="88" spans="29:29" x14ac:dyDescent="0.2">
      <c r="AC88" s="51"/>
    </row>
    <row r="89" spans="29:29" x14ac:dyDescent="0.2">
      <c r="AC89" s="51"/>
    </row>
    <row r="90" spans="29:29" x14ac:dyDescent="0.2">
      <c r="AC90" s="51"/>
    </row>
    <row r="91" spans="29:29" x14ac:dyDescent="0.2">
      <c r="AC91" s="51"/>
    </row>
    <row r="92" spans="29:29" x14ac:dyDescent="0.2">
      <c r="AC92" s="51"/>
    </row>
    <row r="93" spans="29:29" x14ac:dyDescent="0.2">
      <c r="AC93" s="51"/>
    </row>
    <row r="94" spans="29:29" x14ac:dyDescent="0.2">
      <c r="AC94" s="51"/>
    </row>
    <row r="95" spans="29:29" x14ac:dyDescent="0.2">
      <c r="AC95" s="51"/>
    </row>
    <row r="96" spans="29:29" x14ac:dyDescent="0.2">
      <c r="AC96" s="51"/>
    </row>
    <row r="97" spans="29:29" x14ac:dyDescent="0.2">
      <c r="AC97" s="51"/>
    </row>
    <row r="98" spans="29:29" x14ac:dyDescent="0.2">
      <c r="AC98" s="51"/>
    </row>
    <row r="99" spans="29:29" x14ac:dyDescent="0.2">
      <c r="AC99" s="51"/>
    </row>
    <row r="100" spans="29:29" x14ac:dyDescent="0.2">
      <c r="AC100" s="51"/>
    </row>
    <row r="101" spans="29:29" x14ac:dyDescent="0.2">
      <c r="AC101" s="51"/>
    </row>
    <row r="102" spans="29:29" x14ac:dyDescent="0.2">
      <c r="AC102" s="51"/>
    </row>
    <row r="103" spans="29:29" x14ac:dyDescent="0.2">
      <c r="AC103" s="51"/>
    </row>
    <row r="104" spans="29:29" x14ac:dyDescent="0.2">
      <c r="AC104" s="51"/>
    </row>
    <row r="105" spans="29:29" x14ac:dyDescent="0.2">
      <c r="AC105" s="51"/>
    </row>
    <row r="106" spans="29:29" x14ac:dyDescent="0.2">
      <c r="AC106" s="51"/>
    </row>
    <row r="107" spans="29:29" x14ac:dyDescent="0.2">
      <c r="AC107" s="51"/>
    </row>
    <row r="108" spans="29:29" x14ac:dyDescent="0.2">
      <c r="AC108" s="51"/>
    </row>
    <row r="109" spans="29:29" x14ac:dyDescent="0.2">
      <c r="AC109" s="51"/>
    </row>
    <row r="110" spans="29:29" x14ac:dyDescent="0.2">
      <c r="AC110" s="51"/>
    </row>
    <row r="111" spans="29:29" x14ac:dyDescent="0.2">
      <c r="AC111" s="51"/>
    </row>
    <row r="112" spans="29:29" x14ac:dyDescent="0.2">
      <c r="AC112" s="51"/>
    </row>
    <row r="113" spans="29:29" x14ac:dyDescent="0.2">
      <c r="AC113" s="51"/>
    </row>
    <row r="114" spans="29:29" x14ac:dyDescent="0.2">
      <c r="AC114" s="51"/>
    </row>
    <row r="115" spans="29:29" x14ac:dyDescent="0.2">
      <c r="AC115" s="51"/>
    </row>
    <row r="116" spans="29:29" x14ac:dyDescent="0.2">
      <c r="AC116" s="51"/>
    </row>
    <row r="117" spans="29:29" x14ac:dyDescent="0.2">
      <c r="AC117" s="51"/>
    </row>
    <row r="118" spans="29:29" x14ac:dyDescent="0.2">
      <c r="AC118" s="51"/>
    </row>
    <row r="119" spans="29:29" x14ac:dyDescent="0.2">
      <c r="AC119" s="51"/>
    </row>
    <row r="120" spans="29:29" x14ac:dyDescent="0.2">
      <c r="AC120" s="51"/>
    </row>
    <row r="121" spans="29:29" x14ac:dyDescent="0.2">
      <c r="AC121" s="51"/>
    </row>
    <row r="122" spans="29:29" x14ac:dyDescent="0.2">
      <c r="AC122" s="51"/>
    </row>
    <row r="123" spans="29:29" x14ac:dyDescent="0.2">
      <c r="AC123" s="51"/>
    </row>
    <row r="124" spans="29:29" x14ac:dyDescent="0.2">
      <c r="AC124" s="51"/>
    </row>
    <row r="125" spans="29:29" x14ac:dyDescent="0.2">
      <c r="AC125" s="51"/>
    </row>
    <row r="126" spans="29:29" x14ac:dyDescent="0.2">
      <c r="AC126" s="51"/>
    </row>
    <row r="127" spans="29:29" x14ac:dyDescent="0.2">
      <c r="AC127" s="51"/>
    </row>
    <row r="128" spans="29:29" x14ac:dyDescent="0.2">
      <c r="AC128" s="51"/>
    </row>
    <row r="129" spans="29:29" x14ac:dyDescent="0.2">
      <c r="AC129" s="51"/>
    </row>
    <row r="130" spans="29:29" x14ac:dyDescent="0.2">
      <c r="AC130" s="51"/>
    </row>
    <row r="131" spans="29:29" x14ac:dyDescent="0.2">
      <c r="AC131" s="51"/>
    </row>
    <row r="132" spans="29:29" x14ac:dyDescent="0.2">
      <c r="AC132" s="51"/>
    </row>
    <row r="133" spans="29:29" x14ac:dyDescent="0.2">
      <c r="AC133" s="51"/>
    </row>
    <row r="134" spans="29:29" x14ac:dyDescent="0.2">
      <c r="AC134" s="51"/>
    </row>
    <row r="135" spans="29:29" x14ac:dyDescent="0.2">
      <c r="AC135" s="51"/>
    </row>
    <row r="136" spans="29:29" x14ac:dyDescent="0.2">
      <c r="AC136" s="51"/>
    </row>
    <row r="137" spans="29:29" x14ac:dyDescent="0.2">
      <c r="AC137" s="51"/>
    </row>
    <row r="138" spans="29:29" x14ac:dyDescent="0.2">
      <c r="AC138" s="51"/>
    </row>
    <row r="139" spans="29:29" x14ac:dyDescent="0.2">
      <c r="AC139" s="51"/>
    </row>
    <row r="140" spans="29:29" x14ac:dyDescent="0.2">
      <c r="AC140" s="51"/>
    </row>
    <row r="141" spans="29:29" x14ac:dyDescent="0.2">
      <c r="AC141" s="51"/>
    </row>
    <row r="142" spans="29:29" x14ac:dyDescent="0.2">
      <c r="AC142" s="51"/>
    </row>
    <row r="143" spans="29:29" x14ac:dyDescent="0.2">
      <c r="AC143" s="51"/>
    </row>
    <row r="144" spans="29:29" x14ac:dyDescent="0.2">
      <c r="AC144" s="51"/>
    </row>
    <row r="145" spans="29:29" x14ac:dyDescent="0.2">
      <c r="AC145" s="51"/>
    </row>
    <row r="146" spans="29:29" x14ac:dyDescent="0.2">
      <c r="AC146" s="51"/>
    </row>
    <row r="147" spans="29:29" x14ac:dyDescent="0.2">
      <c r="AC147" s="51"/>
    </row>
    <row r="148" spans="29:29" x14ac:dyDescent="0.2">
      <c r="AC148" s="51"/>
    </row>
    <row r="149" spans="29:29" x14ac:dyDescent="0.2">
      <c r="AC149" s="51"/>
    </row>
    <row r="150" spans="29:29" x14ac:dyDescent="0.2">
      <c r="AC150" s="51"/>
    </row>
    <row r="151" spans="29:29" x14ac:dyDescent="0.2">
      <c r="AC151" s="51"/>
    </row>
    <row r="152" spans="29:29" x14ac:dyDescent="0.2">
      <c r="AC152" s="51"/>
    </row>
    <row r="153" spans="29:29" x14ac:dyDescent="0.2">
      <c r="AC153" s="51"/>
    </row>
    <row r="154" spans="29:29" x14ac:dyDescent="0.2">
      <c r="AC154" s="51"/>
    </row>
    <row r="155" spans="29:29" x14ac:dyDescent="0.2">
      <c r="AC155" s="51"/>
    </row>
    <row r="156" spans="29:29" x14ac:dyDescent="0.2">
      <c r="AC156" s="51"/>
    </row>
    <row r="157" spans="29:29" x14ac:dyDescent="0.2">
      <c r="AC157" s="51"/>
    </row>
    <row r="158" spans="29:29" x14ac:dyDescent="0.2">
      <c r="AC158" s="51"/>
    </row>
    <row r="159" spans="29:29" x14ac:dyDescent="0.2">
      <c r="AC159" s="51"/>
    </row>
    <row r="160" spans="29:29" x14ac:dyDescent="0.2">
      <c r="AC160" s="51"/>
    </row>
    <row r="161" spans="29:29" x14ac:dyDescent="0.2">
      <c r="AC161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8.33203125" customWidth="1"/>
  </cols>
  <sheetData>
    <row r="1" spans="1:2" x14ac:dyDescent="0.2">
      <c r="A1" t="s">
        <v>67</v>
      </c>
      <c r="B1">
        <f>MATCH(TRUE, INDEX(Periods!B1:B104 = "baseline", 0, 0), 0)</f>
        <v>3</v>
      </c>
    </row>
    <row r="2" spans="1:2" x14ac:dyDescent="0.2">
      <c r="A2" t="s">
        <v>70</v>
      </c>
      <c r="B2">
        <f>B3-1</f>
        <v>9</v>
      </c>
    </row>
    <row r="3" spans="1:2" x14ac:dyDescent="0.2">
      <c r="A3" t="s">
        <v>68</v>
      </c>
      <c r="B3">
        <f>MATCH(TRUE,INDEX(ISBLANK(Periods!B1:B104),0,0),0)</f>
        <v>10</v>
      </c>
    </row>
    <row r="4" spans="1:2" x14ac:dyDescent="0.2">
      <c r="A4" t="s">
        <v>69</v>
      </c>
      <c r="B4">
        <f>MATCH(TRUE,INDEX(ISBLANK(Periods!A1:A104),0,0),0)-2</f>
        <v>11</v>
      </c>
    </row>
    <row r="5" spans="1:2" x14ac:dyDescent="0.2">
      <c r="A5" t="s">
        <v>73</v>
      </c>
      <c r="B5">
        <f>B2-B1+1</f>
        <v>7</v>
      </c>
    </row>
    <row r="6" spans="1:2" x14ac:dyDescent="0.2">
      <c r="A6" t="s">
        <v>74</v>
      </c>
      <c r="B6">
        <f>B4-B3+1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E212"/>
  <sheetViews>
    <sheetView topLeftCell="R1" workbookViewId="0">
      <selection activeCell="F3" sqref="F3"/>
    </sheetView>
  </sheetViews>
  <sheetFormatPr baseColWidth="10" defaultRowHeight="16" x14ac:dyDescent="0.2"/>
  <cols>
    <col min="2" max="2" width="10.83203125" style="5"/>
    <col min="3" max="3" width="23.83203125" customWidth="1"/>
    <col min="28" max="28" width="30" customWidth="1"/>
    <col min="29" max="29" width="11.33203125" style="4" customWidth="1"/>
    <col min="30" max="30" width="16" customWidth="1"/>
    <col min="31" max="31" width="15.1640625" customWidth="1"/>
    <col min="32" max="32" width="13" customWidth="1"/>
    <col min="33" max="33" width="17.5" customWidth="1"/>
    <col min="34" max="34" width="13.6640625" customWidth="1"/>
    <col min="36" max="36" width="19.83203125" customWidth="1"/>
    <col min="37" max="37" width="20.1640625" customWidth="1"/>
    <col min="38" max="38" width="17.1640625" customWidth="1"/>
    <col min="39" max="39" width="15.6640625" customWidth="1"/>
    <col min="41" max="41" width="21.83203125" customWidth="1"/>
    <col min="42" max="42" width="20.1640625" customWidth="1"/>
    <col min="43" max="43" width="22.1640625" customWidth="1"/>
    <col min="56" max="56" width="20.6640625" customWidth="1"/>
  </cols>
  <sheetData>
    <row r="1" spans="1:57" s="1" customFormat="1" x14ac:dyDescent="0.2">
      <c r="A1" s="35"/>
      <c r="B1" s="35"/>
      <c r="C1" s="31" t="s">
        <v>1</v>
      </c>
      <c r="D1" s="36"/>
      <c r="E1" s="36"/>
      <c r="F1" s="36"/>
      <c r="G1" s="36"/>
      <c r="H1" s="36"/>
      <c r="I1" s="36"/>
      <c r="J1" s="36"/>
      <c r="K1" s="36"/>
      <c r="L1" s="29" t="s">
        <v>10</v>
      </c>
      <c r="M1" s="37"/>
      <c r="N1" s="37"/>
      <c r="O1" s="37"/>
      <c r="P1" s="22" t="s">
        <v>13</v>
      </c>
      <c r="Q1" s="38"/>
      <c r="R1" s="38"/>
      <c r="S1" s="39" t="s">
        <v>17</v>
      </c>
      <c r="T1" s="40"/>
      <c r="U1" s="40"/>
      <c r="V1" s="40"/>
      <c r="W1" s="34" t="s">
        <v>19</v>
      </c>
      <c r="X1" s="41"/>
      <c r="Y1" s="41"/>
      <c r="Z1" s="41"/>
      <c r="AA1" s="33" t="s">
        <v>20</v>
      </c>
      <c r="AB1" s="42"/>
      <c r="AC1" s="43" t="s">
        <v>34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57" s="3" customFormat="1" x14ac:dyDescent="0.2">
      <c r="A2" s="6" t="s">
        <v>75</v>
      </c>
      <c r="B2" s="6" t="s">
        <v>76</v>
      </c>
      <c r="C2" s="24" t="s">
        <v>77</v>
      </c>
      <c r="D2" s="25" t="s">
        <v>78</v>
      </c>
      <c r="E2" s="25" t="s">
        <v>79</v>
      </c>
      <c r="F2" s="25" t="s">
        <v>80</v>
      </c>
      <c r="G2" s="25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4" t="s">
        <v>23</v>
      </c>
      <c r="M2" s="25" t="s">
        <v>24</v>
      </c>
      <c r="N2" s="25" t="s">
        <v>11</v>
      </c>
      <c r="O2" s="25" t="s">
        <v>12</v>
      </c>
      <c r="P2" s="24" t="s">
        <v>14</v>
      </c>
      <c r="Q2" s="25" t="s">
        <v>16</v>
      </c>
      <c r="R2" s="25" t="s">
        <v>15</v>
      </c>
      <c r="S2" s="12" t="s">
        <v>25</v>
      </c>
      <c r="T2" s="13" t="s">
        <v>26</v>
      </c>
      <c r="U2" s="13" t="s">
        <v>27</v>
      </c>
      <c r="V2" s="13" t="s">
        <v>28</v>
      </c>
      <c r="W2" s="12" t="s">
        <v>29</v>
      </c>
      <c r="X2" s="13" t="s">
        <v>30</v>
      </c>
      <c r="Y2" s="13" t="s">
        <v>31</v>
      </c>
      <c r="Z2" s="13" t="s">
        <v>32</v>
      </c>
      <c r="AA2" s="12" t="s">
        <v>33</v>
      </c>
      <c r="AB2" s="13" t="s">
        <v>21</v>
      </c>
      <c r="AC2" s="7" t="s">
        <v>35</v>
      </c>
      <c r="AD2" s="3" t="s">
        <v>41</v>
      </c>
      <c r="AE2" s="3" t="s">
        <v>42</v>
      </c>
      <c r="AF2" s="3" t="s">
        <v>36</v>
      </c>
      <c r="AG2" s="3" t="s">
        <v>38</v>
      </c>
      <c r="AH2" s="3" t="s">
        <v>37</v>
      </c>
      <c r="AI2" s="3" t="s">
        <v>39</v>
      </c>
      <c r="AJ2" s="3" t="s">
        <v>40</v>
      </c>
      <c r="AK2" s="3" t="s">
        <v>43</v>
      </c>
      <c r="AL2" s="3" t="s">
        <v>44</v>
      </c>
      <c r="AM2" s="3" t="s">
        <v>18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55</v>
      </c>
      <c r="AY2" s="3" t="s">
        <v>56</v>
      </c>
      <c r="AZ2" s="3" t="s">
        <v>57</v>
      </c>
      <c r="BA2" s="3" t="s">
        <v>58</v>
      </c>
      <c r="BB2" s="3" t="s">
        <v>62</v>
      </c>
      <c r="BC2" s="3" t="s">
        <v>59</v>
      </c>
      <c r="BD2" s="3" t="s">
        <v>60</v>
      </c>
      <c r="BE2" s="3" t="s">
        <v>61</v>
      </c>
    </row>
    <row r="3" spans="1:57" x14ac:dyDescent="0.2">
      <c r="A3" s="5">
        <f>Periods!$A3</f>
        <v>43313</v>
      </c>
      <c r="B3" s="5">
        <f>IF(ISBLANK(Periods!$AC3), Periods!$A4, Periods!$AC3)</f>
        <v>43344</v>
      </c>
      <c r="C3">
        <f>IF(ISBLANK(Periods!$C3), output_periods!$AE2, Periods!$C3)</f>
        <v>153</v>
      </c>
      <c r="D3">
        <f>Periods!D3</f>
        <v>1</v>
      </c>
      <c r="E3">
        <f>Periods!E3</f>
        <v>0</v>
      </c>
      <c r="F3">
        <f>Periods!F3</f>
        <v>17</v>
      </c>
      <c r="G3">
        <f>Periods!G3</f>
        <v>1</v>
      </c>
      <c r="H3">
        <f>Periods!H3</f>
        <v>11</v>
      </c>
      <c r="I3">
        <f>Periods!I3</f>
        <v>5</v>
      </c>
      <c r="J3">
        <f>Periods!J3</f>
        <v>6</v>
      </c>
      <c r="K3">
        <f>Periods!K3</f>
        <v>19</v>
      </c>
      <c r="L3">
        <f>IF(ISBLANK(Periods!$L3), output_periods!$AJ2, Periods!$L3)</f>
        <v>153</v>
      </c>
      <c r="M3">
        <f>IF(ISBLANK(Periods!$M3), output_periods!$M2, Periods!$M3)</f>
        <v>156</v>
      </c>
      <c r="N3">
        <f>Periods!N3</f>
        <v>12</v>
      </c>
      <c r="O3">
        <f>Periods!O3</f>
        <v>17</v>
      </c>
      <c r="P3">
        <f>Periods!P3</f>
        <v>990</v>
      </c>
      <c r="Q3">
        <f>Periods!Q3</f>
        <v>78</v>
      </c>
      <c r="R3">
        <f>Periods!R3</f>
        <v>4</v>
      </c>
      <c r="S3">
        <f>Periods!S3</f>
        <v>0</v>
      </c>
      <c r="T3">
        <f>Periods!T3</f>
        <v>3688.81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>
        <f>IF(ISBLANK(Periods!$AA3), output_periods!$AA2, Periods!$AA3)</f>
        <v>778.01</v>
      </c>
      <c r="AB3">
        <f>IF(ISBLANK(Periods!$AB3), output_periods!$AB2, Periods!$AB3)</f>
        <v>750</v>
      </c>
      <c r="AC3" s="4">
        <f>E3-F3</f>
        <v>-17</v>
      </c>
      <c r="AD3">
        <f>M3</f>
        <v>156</v>
      </c>
      <c r="AE3">
        <f>C3+AC3</f>
        <v>136</v>
      </c>
      <c r="AF3">
        <f>IFERROR(AE3/AD3,0)</f>
        <v>0.87179487179487181</v>
      </c>
      <c r="AG3">
        <f>J3+K3</f>
        <v>25</v>
      </c>
      <c r="AH3">
        <f>IFERROR(J3/AG3, 0)</f>
        <v>0.24</v>
      </c>
      <c r="AI3" s="9">
        <f>IFERROR(G3/D3, 0)</f>
        <v>1</v>
      </c>
      <c r="AJ3">
        <f>L3+N3-O3</f>
        <v>148</v>
      </c>
      <c r="AK3">
        <f>IFERROR(AJ3/AD3, 0)</f>
        <v>0.94871794871794868</v>
      </c>
      <c r="AL3">
        <f>SUM(S3:V3)</f>
        <v>3688.81</v>
      </c>
      <c r="AM3">
        <f>SUM(W3:Z3)</f>
        <v>0</v>
      </c>
      <c r="AN3">
        <f>SUM(AL3:AM3)</f>
        <v>3688.81</v>
      </c>
      <c r="AO3">
        <f>AC3*AA3*12</f>
        <v>-158714.04</v>
      </c>
      <c r="AP3">
        <f>I3*AA3*12</f>
        <v>46680.600000000006</v>
      </c>
      <c r="AQ3">
        <f>SUM(AO3:AP3)</f>
        <v>-112033.44</v>
      </c>
      <c r="AR3">
        <f>ROUND(IFERROR(AO3/AL3, 0), 0)</f>
        <v>-43</v>
      </c>
      <c r="AS3">
        <f>ROUND(IFERROR(AP3/AM3, 0), 0)</f>
        <v>0</v>
      </c>
      <c r="AT3">
        <f>(AR3 * IFERROR(AL3/AN3, 0)) + (AS3 * IFERROR(AM3/AO3, 0))</f>
        <v>-43</v>
      </c>
      <c r="AU3">
        <f>IFERROR(Q3/P3, 0)</f>
        <v>7.8787878787878782E-2</v>
      </c>
      <c r="AV3">
        <f>IFERROR(R3/Q3, 0)</f>
        <v>5.128205128205128E-2</v>
      </c>
      <c r="AW3">
        <f>IFERROR(D3/R3, 0)</f>
        <v>0.25</v>
      </c>
      <c r="AX3">
        <f>IFERROR(E3/D3, 0)</f>
        <v>0</v>
      </c>
      <c r="AY3">
        <f>IFERROR(E3/P3, 0)</f>
        <v>0</v>
      </c>
      <c r="AZ3">
        <f>IFERROR($AL3/P3, 0)</f>
        <v>3.7260707070707069</v>
      </c>
      <c r="BA3">
        <f>IFERROR($AL3/Q3, 0)</f>
        <v>47.292435897435894</v>
      </c>
      <c r="BB3">
        <f>IFERROR($AL3/R3, 0)</f>
        <v>922.20249999999999</v>
      </c>
      <c r="BC3">
        <f>IFERROR($AL3/D3, 0)</f>
        <v>3688.81</v>
      </c>
      <c r="BD3">
        <f>IFERROR($AL3/E3, 0)</f>
        <v>0</v>
      </c>
      <c r="BE3">
        <f>IFERROR(BD3/AB3, 0)</f>
        <v>0</v>
      </c>
    </row>
    <row r="4" spans="1:57" x14ac:dyDescent="0.2">
      <c r="A4" s="5">
        <f>Periods!$A4</f>
        <v>43344</v>
      </c>
      <c r="B4" s="5">
        <f>IF(ISBLANK(Periods!$AC4), Periods!$A5, Periods!$AC4)</f>
        <v>43374</v>
      </c>
      <c r="C4">
        <f>IF(ISBLANK(Periods!$C4), output_periods!$AE3, Periods!$C4)</f>
        <v>136</v>
      </c>
      <c r="D4">
        <f>Periods!D4</f>
        <v>0</v>
      </c>
      <c r="E4">
        <f>Periods!E4</f>
        <v>0</v>
      </c>
      <c r="F4">
        <f>Periods!F4</f>
        <v>19</v>
      </c>
      <c r="G4">
        <f>Periods!G4</f>
        <v>0</v>
      </c>
      <c r="H4">
        <f>Periods!H4</f>
        <v>12</v>
      </c>
      <c r="I4">
        <f>Periods!I4</f>
        <v>1</v>
      </c>
      <c r="J4">
        <f>Periods!J4</f>
        <v>1</v>
      </c>
      <c r="K4">
        <f>Periods!K4</f>
        <v>17</v>
      </c>
      <c r="L4">
        <f>IF(ISBLANK(Periods!$L4), output_periods!$AJ3, Periods!$L4)</f>
        <v>148</v>
      </c>
      <c r="M4">
        <f>IF(ISBLANK(Periods!$M4), output_periods!$M3, Periods!$M4)</f>
        <v>152</v>
      </c>
      <c r="N4">
        <f>Periods!N4</f>
        <v>0</v>
      </c>
      <c r="O4">
        <f>Periods!O4</f>
        <v>19</v>
      </c>
      <c r="P4">
        <f>Periods!P4</f>
        <v>1175</v>
      </c>
      <c r="Q4">
        <f>Periods!Q4</f>
        <v>73</v>
      </c>
      <c r="R4">
        <f>Periods!R4</f>
        <v>0</v>
      </c>
      <c r="S4">
        <f>Periods!S4</f>
        <v>0</v>
      </c>
      <c r="T4">
        <f>Periods!T4</f>
        <v>2488.12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>
        <f>IF(ISBLANK(Periods!$AA4), output_periods!$AA3, Periods!$AA4)</f>
        <v>778.01</v>
      </c>
      <c r="AB4">
        <f>IF(ISBLANK(Periods!$AB4), output_periods!$AB3, Periods!$AB4)</f>
        <v>750</v>
      </c>
      <c r="AC4" s="4">
        <f t="shared" ref="AC4:AC67" si="0">E4-F4</f>
        <v>-19</v>
      </c>
      <c r="AD4">
        <f t="shared" ref="AD4:AD67" si="1">M4</f>
        <v>152</v>
      </c>
      <c r="AE4">
        <f t="shared" ref="AE4:AE67" si="2">C4+AC4</f>
        <v>117</v>
      </c>
      <c r="AF4">
        <f t="shared" ref="AF4:AF67" si="3">IFERROR(AE4/AD4,0)</f>
        <v>0.76973684210526316</v>
      </c>
      <c r="AG4">
        <f t="shared" ref="AG4:AG67" si="4">J4+K4</f>
        <v>18</v>
      </c>
      <c r="AH4">
        <f t="shared" ref="AH4:AH67" si="5">IFERROR(J4/AG4, 0)</f>
        <v>5.5555555555555552E-2</v>
      </c>
      <c r="AI4" s="9">
        <f t="shared" ref="AI4:AI67" si="6">IFERROR(G4/D4, 0)</f>
        <v>0</v>
      </c>
      <c r="AJ4">
        <f t="shared" ref="AJ4:AJ67" si="7">L4+N4-O4</f>
        <v>129</v>
      </c>
      <c r="AK4">
        <f t="shared" ref="AK4:AK67" si="8">IFERROR(AJ4/AD4, 0)</f>
        <v>0.84868421052631582</v>
      </c>
      <c r="AL4">
        <f t="shared" ref="AL4:AL67" si="9">SUM(S4:V4)</f>
        <v>2488.12</v>
      </c>
      <c r="AM4">
        <f t="shared" ref="AM4:AM67" si="10">SUM(W4:Z4)</f>
        <v>0</v>
      </c>
      <c r="AN4">
        <f t="shared" ref="AN4:AN67" si="11">SUM(AL4:AM4)</f>
        <v>2488.12</v>
      </c>
      <c r="AO4">
        <f t="shared" ref="AO4:AO67" si="12">AC4*AA4*12</f>
        <v>-177386.28</v>
      </c>
      <c r="AP4">
        <f t="shared" ref="AP4:AP67" si="13">I4*AA4*12</f>
        <v>9336.119999999999</v>
      </c>
      <c r="AQ4">
        <f t="shared" ref="AQ4:AQ67" si="14">SUM(AO4:AP4)</f>
        <v>-168050.16</v>
      </c>
      <c r="AR4">
        <f t="shared" ref="AR4:AR67" si="15">ROUND(IFERROR(AO4/AL4, 0), 0)</f>
        <v>-71</v>
      </c>
      <c r="AS4">
        <f t="shared" ref="AS4:AS67" si="16">ROUND(IFERROR(AP4/AM4, 0), 0)</f>
        <v>0</v>
      </c>
      <c r="AT4">
        <f t="shared" ref="AT4:AT67" si="17">(AR4 * IFERROR(AL4/AN4, 0)) + (AS4 * IFERROR(AM4/AO4, 0))</f>
        <v>-71</v>
      </c>
      <c r="AU4">
        <f t="shared" ref="AU4:AU67" si="18">IFERROR(Q4/P4, 0)</f>
        <v>6.2127659574468086E-2</v>
      </c>
      <c r="AV4">
        <f t="shared" ref="AV4:AV67" si="19">IFERROR(R4/Q4, 0)</f>
        <v>0</v>
      </c>
      <c r="AW4">
        <f t="shared" ref="AW4:AW67" si="20">IFERROR(D4/R4, 0)</f>
        <v>0</v>
      </c>
      <c r="AX4">
        <f t="shared" ref="AX4:AX67" si="21">IFERROR(E4/D4, 0)</f>
        <v>0</v>
      </c>
      <c r="AY4">
        <f t="shared" ref="AY4:AY67" si="22">IFERROR(E4/P4, 0)</f>
        <v>0</v>
      </c>
      <c r="AZ4">
        <f>IFERROR($AL4/P4, 0)</f>
        <v>2.1175489361702127</v>
      </c>
      <c r="BA4">
        <f>IFERROR($AL4/Q4, 0)</f>
        <v>34.083835616438357</v>
      </c>
      <c r="BB4">
        <f>IFERROR($AL4/R4, 0)</f>
        <v>0</v>
      </c>
      <c r="BC4">
        <f>IFERROR($AL4/D4, 0)</f>
        <v>0</v>
      </c>
      <c r="BD4">
        <f>IFERROR($AL4/E4, 0)</f>
        <v>0</v>
      </c>
      <c r="BE4">
        <f t="shared" ref="BE4:BE67" si="23">IFERROR(BD4/AB4, 0)</f>
        <v>0</v>
      </c>
    </row>
    <row r="5" spans="1:57" x14ac:dyDescent="0.2">
      <c r="A5" s="5">
        <f>Periods!$A5</f>
        <v>43374</v>
      </c>
      <c r="B5" s="5">
        <f>IF(ISBLANK(Periods!$AC5), Periods!$A6, Periods!$AC5)</f>
        <v>43405</v>
      </c>
      <c r="C5">
        <f>IF(ISBLANK(Periods!$C5), output_periods!$AE4, Periods!$C5)</f>
        <v>117</v>
      </c>
      <c r="D5">
        <f>Periods!D5</f>
        <v>6</v>
      </c>
      <c r="E5">
        <f>Periods!E5</f>
        <v>4</v>
      </c>
      <c r="F5">
        <f>Periods!F5</f>
        <v>7</v>
      </c>
      <c r="G5">
        <f>Periods!G5</f>
        <v>2</v>
      </c>
      <c r="H5">
        <f>Periods!H5</f>
        <v>11</v>
      </c>
      <c r="I5">
        <f>Periods!I5</f>
        <v>1</v>
      </c>
      <c r="J5">
        <f>Periods!J5</f>
        <v>2</v>
      </c>
      <c r="K5">
        <f>Periods!K5</f>
        <v>12</v>
      </c>
      <c r="L5">
        <f>IF(ISBLANK(Periods!$L5), output_periods!$AJ4, Periods!$L5)</f>
        <v>129</v>
      </c>
      <c r="M5">
        <f>IF(ISBLANK(Periods!$M5), output_periods!$M4, Periods!$M5)</f>
        <v>152</v>
      </c>
      <c r="N5">
        <f>Periods!N5</f>
        <v>1</v>
      </c>
      <c r="O5">
        <f>Periods!O5</f>
        <v>7</v>
      </c>
      <c r="P5">
        <f>Periods!P5</f>
        <v>1520</v>
      </c>
      <c r="Q5">
        <f>Periods!Q5</f>
        <v>112</v>
      </c>
      <c r="R5">
        <f>Periods!R5</f>
        <v>16</v>
      </c>
      <c r="S5">
        <f>Periods!S5</f>
        <v>0</v>
      </c>
      <c r="T5">
        <f>Periods!T5</f>
        <v>3628.56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>
        <f>IF(ISBLANK(Periods!$AA5), output_periods!$AA4, Periods!$AA5)</f>
        <v>778.01</v>
      </c>
      <c r="AB5">
        <f>IF(ISBLANK(Periods!$AB5), output_periods!$AB4, Periods!$AB5)</f>
        <v>750</v>
      </c>
      <c r="AC5" s="4">
        <f t="shared" si="0"/>
        <v>-3</v>
      </c>
      <c r="AD5">
        <f t="shared" si="1"/>
        <v>152</v>
      </c>
      <c r="AE5">
        <f t="shared" si="2"/>
        <v>114</v>
      </c>
      <c r="AF5">
        <f t="shared" si="3"/>
        <v>0.75</v>
      </c>
      <c r="AG5">
        <f t="shared" si="4"/>
        <v>14</v>
      </c>
      <c r="AH5">
        <f t="shared" si="5"/>
        <v>0.14285714285714285</v>
      </c>
      <c r="AI5" s="9">
        <f t="shared" si="6"/>
        <v>0.33333333333333331</v>
      </c>
      <c r="AJ5">
        <f t="shared" si="7"/>
        <v>123</v>
      </c>
      <c r="AK5">
        <f t="shared" si="8"/>
        <v>0.80921052631578949</v>
      </c>
      <c r="AL5">
        <f t="shared" si="9"/>
        <v>3628.56</v>
      </c>
      <c r="AM5">
        <f t="shared" si="10"/>
        <v>0</v>
      </c>
      <c r="AN5">
        <f t="shared" si="11"/>
        <v>3628.56</v>
      </c>
      <c r="AO5">
        <f t="shared" si="12"/>
        <v>-28008.359999999997</v>
      </c>
      <c r="AP5">
        <f t="shared" si="13"/>
        <v>9336.119999999999</v>
      </c>
      <c r="AQ5">
        <f t="shared" si="14"/>
        <v>-18672.239999999998</v>
      </c>
      <c r="AR5">
        <f t="shared" si="15"/>
        <v>-8</v>
      </c>
      <c r="AS5">
        <f t="shared" si="16"/>
        <v>0</v>
      </c>
      <c r="AT5">
        <f t="shared" si="17"/>
        <v>-8</v>
      </c>
      <c r="AU5">
        <f t="shared" si="18"/>
        <v>7.3684210526315783E-2</v>
      </c>
      <c r="AV5">
        <f t="shared" si="19"/>
        <v>0.14285714285714285</v>
      </c>
      <c r="AW5">
        <f t="shared" si="20"/>
        <v>0.375</v>
      </c>
      <c r="AX5">
        <f t="shared" si="21"/>
        <v>0.66666666666666663</v>
      </c>
      <c r="AY5">
        <f t="shared" si="22"/>
        <v>2.631578947368421E-3</v>
      </c>
      <c r="AZ5">
        <f>IFERROR($AL5/P5, 0)</f>
        <v>2.3872105263157892</v>
      </c>
      <c r="BA5">
        <f>IFERROR($AL5/Q5, 0)</f>
        <v>32.397857142857141</v>
      </c>
      <c r="BB5">
        <f>IFERROR($AL5/R5, 0)</f>
        <v>226.785</v>
      </c>
      <c r="BC5">
        <f>IFERROR($AL5/D5, 0)</f>
        <v>604.76</v>
      </c>
      <c r="BD5">
        <f>IFERROR($AL5/E5, 0)</f>
        <v>907.14</v>
      </c>
      <c r="BE5">
        <f t="shared" si="23"/>
        <v>1.2095199999999999</v>
      </c>
    </row>
    <row r="6" spans="1:57" x14ac:dyDescent="0.2">
      <c r="A6" s="5">
        <f>Periods!$A6</f>
        <v>43405</v>
      </c>
      <c r="B6" s="5">
        <f>IF(ISBLANK(Periods!$AC6), Periods!$A7, Periods!$AC6)</f>
        <v>43435</v>
      </c>
      <c r="C6">
        <f>IF(ISBLANK(Periods!$C6), output_periods!$AE5, Periods!$C6)</f>
        <v>114</v>
      </c>
      <c r="D6">
        <f>Periods!D6</f>
        <v>5</v>
      </c>
      <c r="E6">
        <f>Periods!E6</f>
        <v>4</v>
      </c>
      <c r="F6">
        <f>Periods!F6</f>
        <v>9</v>
      </c>
      <c r="G6">
        <f>Periods!G6</f>
        <v>1</v>
      </c>
      <c r="H6">
        <f>Periods!H6</f>
        <v>14</v>
      </c>
      <c r="I6">
        <f>Periods!I6</f>
        <v>2</v>
      </c>
      <c r="J6">
        <f>Periods!J6</f>
        <v>7</v>
      </c>
      <c r="K6">
        <f>Periods!K6</f>
        <v>7</v>
      </c>
      <c r="L6">
        <f>IF(ISBLANK(Periods!$L6), output_periods!$AJ5, Periods!$L6)</f>
        <v>123</v>
      </c>
      <c r="M6">
        <f>IF(ISBLANK(Periods!$M6), output_periods!$M5, Periods!$M6)</f>
        <v>154</v>
      </c>
      <c r="N6">
        <f>Periods!N6</f>
        <v>5</v>
      </c>
      <c r="O6">
        <f>Periods!O6</f>
        <v>9</v>
      </c>
      <c r="P6">
        <f>Periods!P6</f>
        <v>1340</v>
      </c>
      <c r="Q6">
        <f>Periods!Q6</f>
        <v>103</v>
      </c>
      <c r="R6">
        <f>Periods!R6</f>
        <v>15</v>
      </c>
      <c r="S6">
        <f>Periods!S6</f>
        <v>0</v>
      </c>
      <c r="T6">
        <f>Periods!T6</f>
        <v>3864.96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>
        <f>IF(ISBLANK(Periods!$AA6), output_periods!$AA5, Periods!$AA6)</f>
        <v>778.01</v>
      </c>
      <c r="AB6">
        <f>IF(ISBLANK(Periods!$AB6), output_periods!$AB5, Periods!$AB6)</f>
        <v>750</v>
      </c>
      <c r="AC6" s="4">
        <f t="shared" si="0"/>
        <v>-5</v>
      </c>
      <c r="AD6">
        <f t="shared" si="1"/>
        <v>154</v>
      </c>
      <c r="AE6">
        <f t="shared" si="2"/>
        <v>109</v>
      </c>
      <c r="AF6">
        <f t="shared" si="3"/>
        <v>0.70779220779220775</v>
      </c>
      <c r="AG6">
        <f t="shared" si="4"/>
        <v>14</v>
      </c>
      <c r="AH6">
        <f t="shared" si="5"/>
        <v>0.5</v>
      </c>
      <c r="AI6" s="9">
        <f t="shared" si="6"/>
        <v>0.2</v>
      </c>
      <c r="AJ6">
        <f t="shared" si="7"/>
        <v>119</v>
      </c>
      <c r="AK6">
        <f t="shared" si="8"/>
        <v>0.77272727272727271</v>
      </c>
      <c r="AL6">
        <f t="shared" si="9"/>
        <v>3864.96</v>
      </c>
      <c r="AM6">
        <f t="shared" si="10"/>
        <v>0</v>
      </c>
      <c r="AN6">
        <f t="shared" si="11"/>
        <v>3864.96</v>
      </c>
      <c r="AO6">
        <f t="shared" si="12"/>
        <v>-46680.600000000006</v>
      </c>
      <c r="AP6">
        <f t="shared" si="13"/>
        <v>18672.239999999998</v>
      </c>
      <c r="AQ6">
        <f t="shared" si="14"/>
        <v>-28008.360000000008</v>
      </c>
      <c r="AR6">
        <f t="shared" si="15"/>
        <v>-12</v>
      </c>
      <c r="AS6">
        <f t="shared" si="16"/>
        <v>0</v>
      </c>
      <c r="AT6">
        <f t="shared" si="17"/>
        <v>-12</v>
      </c>
      <c r="AU6">
        <f t="shared" si="18"/>
        <v>7.6865671641791047E-2</v>
      </c>
      <c r="AV6">
        <f t="shared" si="19"/>
        <v>0.14563106796116504</v>
      </c>
      <c r="AW6">
        <f t="shared" si="20"/>
        <v>0.33333333333333331</v>
      </c>
      <c r="AX6">
        <f t="shared" si="21"/>
        <v>0.8</v>
      </c>
      <c r="AY6">
        <f t="shared" si="22"/>
        <v>2.9850746268656717E-3</v>
      </c>
      <c r="AZ6">
        <f>IFERROR($AL6/P6, 0)</f>
        <v>2.8842985074626868</v>
      </c>
      <c r="BA6">
        <f>IFERROR($AL6/Q6, 0)</f>
        <v>37.523883495145633</v>
      </c>
      <c r="BB6">
        <f>IFERROR($AL6/R6, 0)</f>
        <v>257.66399999999999</v>
      </c>
      <c r="BC6">
        <f>IFERROR($AL6/D6, 0)</f>
        <v>772.99199999999996</v>
      </c>
      <c r="BD6">
        <f>IFERROR($AL6/E6, 0)</f>
        <v>966.24</v>
      </c>
      <c r="BE6">
        <f t="shared" si="23"/>
        <v>1.2883199999999999</v>
      </c>
    </row>
    <row r="7" spans="1:57" x14ac:dyDescent="0.2">
      <c r="A7" s="5">
        <f>Periods!$A7</f>
        <v>43435</v>
      </c>
      <c r="B7" s="5">
        <f>IF(ISBLANK(Periods!$AC7), Periods!$A8, Periods!$AC7)</f>
        <v>43466</v>
      </c>
      <c r="C7">
        <f>IF(ISBLANK(Periods!$C7), output_periods!$AE6, Periods!$C7)</f>
        <v>109</v>
      </c>
      <c r="D7">
        <f>Periods!D7</f>
        <v>7</v>
      </c>
      <c r="E7">
        <f>Periods!E7</f>
        <v>0</v>
      </c>
      <c r="F7">
        <f>Periods!F7</f>
        <v>8</v>
      </c>
      <c r="G7">
        <f>Periods!G7</f>
        <v>7</v>
      </c>
      <c r="H7">
        <f>Periods!H7</f>
        <v>15</v>
      </c>
      <c r="I7">
        <f>Periods!I7</f>
        <v>7</v>
      </c>
      <c r="J7">
        <f>Periods!J7</f>
        <v>4</v>
      </c>
      <c r="K7">
        <f>Periods!K7</f>
        <v>7</v>
      </c>
      <c r="L7">
        <f>IF(ISBLANK(Periods!$L7), output_periods!$AJ6, Periods!$L7)</f>
        <v>119</v>
      </c>
      <c r="M7">
        <f>IF(ISBLANK(Periods!$M7), output_periods!$M6, Periods!$M7)</f>
        <v>146</v>
      </c>
      <c r="N7">
        <f>Periods!N7</f>
        <v>0</v>
      </c>
      <c r="O7">
        <f>Periods!O7</f>
        <v>8</v>
      </c>
      <c r="P7">
        <f>Periods!P7</f>
        <v>1452</v>
      </c>
      <c r="Q7">
        <f>Periods!Q7</f>
        <v>206</v>
      </c>
      <c r="R7">
        <f>Periods!R7</f>
        <v>53</v>
      </c>
      <c r="S7">
        <f>Periods!S7</f>
        <v>0</v>
      </c>
      <c r="T7">
        <f>Periods!T7</f>
        <v>3378.96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>
        <f>IF(ISBLANK(Periods!$AA7), output_periods!$AA6, Periods!$AA7)</f>
        <v>778.01</v>
      </c>
      <c r="AB7">
        <f>IF(ISBLANK(Periods!$AB7), output_periods!$AB6, Periods!$AB7)</f>
        <v>750</v>
      </c>
      <c r="AC7" s="4">
        <f t="shared" si="0"/>
        <v>-8</v>
      </c>
      <c r="AD7">
        <f t="shared" si="1"/>
        <v>146</v>
      </c>
      <c r="AE7">
        <f t="shared" si="2"/>
        <v>101</v>
      </c>
      <c r="AF7">
        <f t="shared" si="3"/>
        <v>0.69178082191780821</v>
      </c>
      <c r="AG7">
        <f t="shared" si="4"/>
        <v>11</v>
      </c>
      <c r="AH7">
        <f t="shared" si="5"/>
        <v>0.36363636363636365</v>
      </c>
      <c r="AI7" s="9">
        <f t="shared" si="6"/>
        <v>1</v>
      </c>
      <c r="AJ7">
        <f t="shared" si="7"/>
        <v>111</v>
      </c>
      <c r="AK7">
        <f t="shared" si="8"/>
        <v>0.76027397260273977</v>
      </c>
      <c r="AL7">
        <f t="shared" si="9"/>
        <v>3378.96</v>
      </c>
      <c r="AM7">
        <f t="shared" si="10"/>
        <v>0</v>
      </c>
      <c r="AN7">
        <f t="shared" si="11"/>
        <v>3378.96</v>
      </c>
      <c r="AO7">
        <f t="shared" si="12"/>
        <v>-74688.959999999992</v>
      </c>
      <c r="AP7">
        <f t="shared" si="13"/>
        <v>65352.84</v>
      </c>
      <c r="AQ7">
        <f t="shared" si="14"/>
        <v>-9336.1199999999953</v>
      </c>
      <c r="AR7">
        <f t="shared" si="15"/>
        <v>-22</v>
      </c>
      <c r="AS7">
        <f t="shared" si="16"/>
        <v>0</v>
      </c>
      <c r="AT7">
        <f t="shared" si="17"/>
        <v>-22</v>
      </c>
      <c r="AU7">
        <f t="shared" si="18"/>
        <v>0.14187327823691459</v>
      </c>
      <c r="AV7">
        <f t="shared" si="19"/>
        <v>0.25728155339805825</v>
      </c>
      <c r="AW7">
        <f t="shared" si="20"/>
        <v>0.13207547169811321</v>
      </c>
      <c r="AX7">
        <f t="shared" si="21"/>
        <v>0</v>
      </c>
      <c r="AY7">
        <f t="shared" si="22"/>
        <v>0</v>
      </c>
      <c r="AZ7">
        <f>IFERROR($AL7/P7, 0)</f>
        <v>2.3271074380165291</v>
      </c>
      <c r="BA7">
        <f>IFERROR($AL7/Q7, 0)</f>
        <v>16.402718446601941</v>
      </c>
      <c r="BB7">
        <f>IFERROR($AL7/R7, 0)</f>
        <v>63.753962264150942</v>
      </c>
      <c r="BC7">
        <f>IFERROR($AL7/D7, 0)</f>
        <v>482.70857142857142</v>
      </c>
      <c r="BD7">
        <f>IFERROR($AL7/E7, 0)</f>
        <v>0</v>
      </c>
      <c r="BE7">
        <f t="shared" si="23"/>
        <v>0</v>
      </c>
    </row>
    <row r="8" spans="1:57" x14ac:dyDescent="0.2">
      <c r="A8" s="5">
        <f>Periods!$A8</f>
        <v>43466</v>
      </c>
      <c r="B8" s="5">
        <f>IF(ISBLANK(Periods!$AC8), Periods!$A9, Periods!$AC8)</f>
        <v>43497</v>
      </c>
      <c r="C8">
        <f>IF(ISBLANK(Periods!$C8), output_periods!$AE7, Periods!$C8)</f>
        <v>101</v>
      </c>
      <c r="D8">
        <f>Periods!D8</f>
        <v>26</v>
      </c>
      <c r="E8">
        <f>Periods!E8</f>
        <v>19</v>
      </c>
      <c r="F8">
        <f>Periods!F8</f>
        <v>12</v>
      </c>
      <c r="G8">
        <f>Periods!G8</f>
        <v>8</v>
      </c>
      <c r="H8">
        <f>Periods!H8</f>
        <v>14</v>
      </c>
      <c r="I8">
        <f>Periods!I8</f>
        <v>3</v>
      </c>
      <c r="J8">
        <f>Periods!J8</f>
        <v>4</v>
      </c>
      <c r="K8">
        <f>Periods!K8</f>
        <v>9</v>
      </c>
      <c r="L8">
        <f>IF(ISBLANK(Periods!$L8), output_periods!$AJ7, Periods!$L8)</f>
        <v>111</v>
      </c>
      <c r="M8">
        <f>IF(ISBLANK(Periods!$M8), output_periods!$M7, Periods!$M8)</f>
        <v>144</v>
      </c>
      <c r="N8">
        <f>Periods!N8</f>
        <v>13</v>
      </c>
      <c r="O8">
        <f>Periods!O8</f>
        <v>12</v>
      </c>
      <c r="P8">
        <f>Periods!P8</f>
        <v>3290</v>
      </c>
      <c r="Q8">
        <f>Periods!Q8</f>
        <v>259</v>
      </c>
      <c r="R8">
        <f>Periods!R8</f>
        <v>98</v>
      </c>
      <c r="S8">
        <f>Periods!S8</f>
        <v>0</v>
      </c>
      <c r="T8">
        <f>Periods!T8</f>
        <v>5128.96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>
        <f>IF(ISBLANK(Periods!$AA8), output_periods!$AA7, Periods!$AA8)</f>
        <v>778.01</v>
      </c>
      <c r="AB8">
        <f>IF(ISBLANK(Periods!$AB8), output_periods!$AB7, Periods!$AB8)</f>
        <v>750</v>
      </c>
      <c r="AC8" s="4">
        <f t="shared" si="0"/>
        <v>7</v>
      </c>
      <c r="AD8">
        <f t="shared" si="1"/>
        <v>144</v>
      </c>
      <c r="AE8">
        <f t="shared" si="2"/>
        <v>108</v>
      </c>
      <c r="AF8">
        <f t="shared" si="3"/>
        <v>0.75</v>
      </c>
      <c r="AG8">
        <f t="shared" si="4"/>
        <v>13</v>
      </c>
      <c r="AH8">
        <f t="shared" si="5"/>
        <v>0.30769230769230771</v>
      </c>
      <c r="AI8" s="9">
        <f t="shared" si="6"/>
        <v>0.30769230769230771</v>
      </c>
      <c r="AJ8">
        <f t="shared" si="7"/>
        <v>112</v>
      </c>
      <c r="AK8">
        <f t="shared" si="8"/>
        <v>0.77777777777777779</v>
      </c>
      <c r="AL8">
        <f t="shared" si="9"/>
        <v>5128.96</v>
      </c>
      <c r="AM8">
        <f t="shared" si="10"/>
        <v>0</v>
      </c>
      <c r="AN8">
        <f t="shared" si="11"/>
        <v>5128.96</v>
      </c>
      <c r="AO8">
        <f t="shared" si="12"/>
        <v>65352.84</v>
      </c>
      <c r="AP8">
        <f t="shared" si="13"/>
        <v>28008.359999999997</v>
      </c>
      <c r="AQ8">
        <f t="shared" si="14"/>
        <v>93361.2</v>
      </c>
      <c r="AR8">
        <f t="shared" si="15"/>
        <v>13</v>
      </c>
      <c r="AS8">
        <f t="shared" si="16"/>
        <v>0</v>
      </c>
      <c r="AT8">
        <f t="shared" si="17"/>
        <v>13</v>
      </c>
      <c r="AU8">
        <f t="shared" si="18"/>
        <v>7.8723404255319152E-2</v>
      </c>
      <c r="AV8">
        <f t="shared" si="19"/>
        <v>0.3783783783783784</v>
      </c>
      <c r="AW8">
        <f t="shared" si="20"/>
        <v>0.26530612244897961</v>
      </c>
      <c r="AX8">
        <f t="shared" si="21"/>
        <v>0.73076923076923073</v>
      </c>
      <c r="AY8">
        <f t="shared" si="22"/>
        <v>5.7750759878419456E-3</v>
      </c>
      <c r="AZ8">
        <f>IFERROR($AL8/P8, 0)</f>
        <v>1.5589544072948329</v>
      </c>
      <c r="BA8">
        <f>IFERROR($AL8/Q8, 0)</f>
        <v>19.802934362934362</v>
      </c>
      <c r="BB8">
        <f>IFERROR($AL8/R8, 0)</f>
        <v>52.336326530612247</v>
      </c>
      <c r="BC8">
        <f>IFERROR($AL8/D8, 0)</f>
        <v>197.2676923076923</v>
      </c>
      <c r="BD8">
        <f>IFERROR($AL8/E8, 0)</f>
        <v>269.94526315789471</v>
      </c>
      <c r="BE8">
        <f t="shared" si="23"/>
        <v>0.35992701754385964</v>
      </c>
    </row>
    <row r="9" spans="1:57" x14ac:dyDescent="0.2">
      <c r="A9" s="5">
        <f>Periods!$A9</f>
        <v>43497</v>
      </c>
      <c r="B9" s="5">
        <f>IF(ISBLANK(Periods!$AC9), Periods!$A10, Periods!$AC9)</f>
        <v>43525</v>
      </c>
      <c r="C9">
        <f>IF(ISBLANK(Periods!$C9), output_periods!$AE8, Periods!$C9)</f>
        <v>108</v>
      </c>
      <c r="D9">
        <f>Periods!D9</f>
        <v>9</v>
      </c>
      <c r="E9">
        <f>Periods!E9</f>
        <v>5</v>
      </c>
      <c r="F9">
        <f>Periods!F9</f>
        <v>10</v>
      </c>
      <c r="G9">
        <f>Periods!G9</f>
        <v>4</v>
      </c>
      <c r="H9">
        <f>Periods!H9</f>
        <v>12</v>
      </c>
      <c r="I9">
        <f>Periods!I9</f>
        <v>3</v>
      </c>
      <c r="J9">
        <f>Periods!J9</f>
        <v>7</v>
      </c>
      <c r="K9">
        <f>Periods!K9</f>
        <v>6</v>
      </c>
      <c r="L9">
        <f>IF(ISBLANK(Periods!$L9), output_periods!$AJ8, Periods!$L9)</f>
        <v>112</v>
      </c>
      <c r="M9">
        <f>IF(ISBLANK(Periods!$M9), output_periods!$M8, Periods!$M9)</f>
        <v>137</v>
      </c>
      <c r="N9">
        <f>Periods!N9</f>
        <v>11</v>
      </c>
      <c r="O9">
        <f>Periods!O9</f>
        <v>10</v>
      </c>
      <c r="P9">
        <f>Periods!P9</f>
        <v>3355</v>
      </c>
      <c r="Q9">
        <f>Periods!Q9</f>
        <v>215</v>
      </c>
      <c r="R9">
        <f>Periods!R9</f>
        <v>64</v>
      </c>
      <c r="S9">
        <f>Periods!S9</f>
        <v>0</v>
      </c>
      <c r="T9">
        <f>Periods!T9</f>
        <v>9228.76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>
        <f>IF(ISBLANK(Periods!$AA9), output_periods!$AA8, Periods!$AA9)</f>
        <v>778.01</v>
      </c>
      <c r="AB9">
        <f>IF(ISBLANK(Periods!$AB9), output_periods!$AB8, Periods!$AB9)</f>
        <v>750</v>
      </c>
      <c r="AC9" s="4">
        <f t="shared" si="0"/>
        <v>-5</v>
      </c>
      <c r="AD9">
        <f t="shared" si="1"/>
        <v>137</v>
      </c>
      <c r="AE9">
        <f t="shared" si="2"/>
        <v>103</v>
      </c>
      <c r="AF9">
        <f t="shared" si="3"/>
        <v>0.75182481751824815</v>
      </c>
      <c r="AG9">
        <f t="shared" si="4"/>
        <v>13</v>
      </c>
      <c r="AH9">
        <f t="shared" si="5"/>
        <v>0.53846153846153844</v>
      </c>
      <c r="AI9" s="9">
        <f t="shared" si="6"/>
        <v>0.44444444444444442</v>
      </c>
      <c r="AJ9">
        <f t="shared" si="7"/>
        <v>113</v>
      </c>
      <c r="AK9">
        <f t="shared" si="8"/>
        <v>0.82481751824817517</v>
      </c>
      <c r="AL9">
        <f t="shared" si="9"/>
        <v>9228.76</v>
      </c>
      <c r="AM9">
        <f t="shared" si="10"/>
        <v>0</v>
      </c>
      <c r="AN9">
        <f t="shared" si="11"/>
        <v>9228.76</v>
      </c>
      <c r="AO9">
        <f t="shared" si="12"/>
        <v>-46680.600000000006</v>
      </c>
      <c r="AP9">
        <f t="shared" si="13"/>
        <v>28008.359999999997</v>
      </c>
      <c r="AQ9">
        <f t="shared" si="14"/>
        <v>-18672.240000000009</v>
      </c>
      <c r="AR9">
        <f t="shared" si="15"/>
        <v>-5</v>
      </c>
      <c r="AS9">
        <f t="shared" si="16"/>
        <v>0</v>
      </c>
      <c r="AT9">
        <f t="shared" si="17"/>
        <v>-5</v>
      </c>
      <c r="AU9">
        <f t="shared" si="18"/>
        <v>6.4083457526080481E-2</v>
      </c>
      <c r="AV9">
        <f t="shared" si="19"/>
        <v>0.29767441860465116</v>
      </c>
      <c r="AW9">
        <f t="shared" si="20"/>
        <v>0.140625</v>
      </c>
      <c r="AX9">
        <f t="shared" si="21"/>
        <v>0.55555555555555558</v>
      </c>
      <c r="AY9">
        <f t="shared" si="22"/>
        <v>1.4903129657228018E-3</v>
      </c>
      <c r="AZ9">
        <f>IFERROR($AL9/P9, 0)</f>
        <v>2.750748137108793</v>
      </c>
      <c r="BA9">
        <f>IFERROR($AL9/Q9, 0)</f>
        <v>42.924465116279073</v>
      </c>
      <c r="BB9">
        <f>IFERROR($AL9/R9, 0)</f>
        <v>144.199375</v>
      </c>
      <c r="BC9">
        <f>IFERROR($AL9/D9, 0)</f>
        <v>1025.4177777777777</v>
      </c>
      <c r="BD9">
        <f>IFERROR($AL9/E9, 0)</f>
        <v>1845.752</v>
      </c>
      <c r="BE9">
        <f t="shared" si="23"/>
        <v>2.4610026666666664</v>
      </c>
    </row>
    <row r="10" spans="1:57" x14ac:dyDescent="0.2">
      <c r="A10" s="5">
        <f>Periods!$A10</f>
        <v>43525</v>
      </c>
      <c r="B10" s="5">
        <f>IF(ISBLANK(Periods!$AC10), Periods!$A11, Periods!$AC10)</f>
        <v>43532</v>
      </c>
      <c r="C10">
        <f>IF(ISBLANK(Periods!$C10), output_periods!$AE9, Periods!$C10)</f>
        <v>113</v>
      </c>
      <c r="D10">
        <f>Periods!D10</f>
        <v>2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2</v>
      </c>
      <c r="J10">
        <f>Periods!J10</f>
        <v>2</v>
      </c>
      <c r="K10">
        <f>Periods!K10</f>
        <v>6</v>
      </c>
      <c r="L10">
        <f>IF(ISBLANK(Periods!$L10), output_periods!$AJ9, Periods!$L10)</f>
        <v>113</v>
      </c>
      <c r="M10">
        <f>IF(ISBLANK(Periods!$M10), output_periods!$M9, Periods!$M10)</f>
        <v>158</v>
      </c>
      <c r="N10">
        <f>Periods!N10</f>
        <v>0</v>
      </c>
      <c r="O10">
        <f>Periods!O10</f>
        <v>0</v>
      </c>
      <c r="P10">
        <f>Periods!P10</f>
        <v>637</v>
      </c>
      <c r="Q10">
        <f>Periods!Q10</f>
        <v>48</v>
      </c>
      <c r="R10">
        <f>Periods!R10</f>
        <v>15</v>
      </c>
      <c r="S10">
        <f>Periods!S10</f>
        <v>0</v>
      </c>
      <c r="T10">
        <f>Periods!T10</f>
        <v>1319.98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>
        <f>IF(ISBLANK(Periods!$AA10), output_periods!$AA9, Periods!$AA10)</f>
        <v>778.01</v>
      </c>
      <c r="AB10">
        <f>IF(ISBLANK(Periods!$AB10), output_periods!$AB9, Periods!$AB10)</f>
        <v>750</v>
      </c>
      <c r="AC10" s="4">
        <f t="shared" si="0"/>
        <v>0</v>
      </c>
      <c r="AD10">
        <f t="shared" si="1"/>
        <v>158</v>
      </c>
      <c r="AE10">
        <f t="shared" si="2"/>
        <v>113</v>
      </c>
      <c r="AF10">
        <f t="shared" si="3"/>
        <v>0.71518987341772156</v>
      </c>
      <c r="AG10">
        <f t="shared" si="4"/>
        <v>8</v>
      </c>
      <c r="AH10">
        <f t="shared" si="5"/>
        <v>0.25</v>
      </c>
      <c r="AI10" s="9">
        <f t="shared" si="6"/>
        <v>0</v>
      </c>
      <c r="AJ10">
        <f t="shared" si="7"/>
        <v>113</v>
      </c>
      <c r="AK10">
        <f t="shared" si="8"/>
        <v>0.71518987341772156</v>
      </c>
      <c r="AL10">
        <f t="shared" si="9"/>
        <v>1319.98</v>
      </c>
      <c r="AM10">
        <f t="shared" si="10"/>
        <v>0</v>
      </c>
      <c r="AN10">
        <f t="shared" si="11"/>
        <v>1319.98</v>
      </c>
      <c r="AO10">
        <f t="shared" si="12"/>
        <v>0</v>
      </c>
      <c r="AP10">
        <f t="shared" si="13"/>
        <v>18672.239999999998</v>
      </c>
      <c r="AQ10">
        <f t="shared" si="14"/>
        <v>18672.239999999998</v>
      </c>
      <c r="AR10">
        <f t="shared" si="15"/>
        <v>0</v>
      </c>
      <c r="AS10">
        <f t="shared" si="16"/>
        <v>0</v>
      </c>
      <c r="AT10">
        <f t="shared" si="17"/>
        <v>0</v>
      </c>
      <c r="AU10">
        <f t="shared" si="18"/>
        <v>7.5353218210361061E-2</v>
      </c>
      <c r="AV10">
        <f t="shared" si="19"/>
        <v>0.3125</v>
      </c>
      <c r="AW10">
        <f t="shared" si="20"/>
        <v>0.13333333333333333</v>
      </c>
      <c r="AX10">
        <f t="shared" si="21"/>
        <v>0</v>
      </c>
      <c r="AY10">
        <f t="shared" si="22"/>
        <v>0</v>
      </c>
      <c r="AZ10">
        <f>IFERROR($AL10/P10, 0)</f>
        <v>2.0721821036106749</v>
      </c>
      <c r="BA10">
        <f>IFERROR($AL10/Q10, 0)</f>
        <v>27.499583333333334</v>
      </c>
      <c r="BB10">
        <f>IFERROR($AL10/R10, 0)</f>
        <v>87.998666666666665</v>
      </c>
      <c r="BC10">
        <f>IFERROR($AL10/D10, 0)</f>
        <v>659.99</v>
      </c>
      <c r="BD10">
        <f>IFERROR($AL10/E10, 0)</f>
        <v>0</v>
      </c>
      <c r="BE10">
        <f t="shared" si="23"/>
        <v>0</v>
      </c>
    </row>
    <row r="11" spans="1:57" x14ac:dyDescent="0.2">
      <c r="A11" s="5">
        <f>Periods!$A11</f>
        <v>43532</v>
      </c>
      <c r="B11" s="5">
        <f>IF(ISBLANK(Periods!$AC11), Periods!$A12, Periods!$AC11)</f>
        <v>43539</v>
      </c>
      <c r="C11">
        <f>IF(ISBLANK(Periods!$C11), output_periods!$AE10, Periods!$C11)</f>
        <v>113</v>
      </c>
      <c r="D11">
        <f>Periods!D11</f>
        <v>3</v>
      </c>
      <c r="E11">
        <f>Periods!E11</f>
        <v>2</v>
      </c>
      <c r="F11">
        <f>Periods!F11</f>
        <v>2</v>
      </c>
      <c r="G11">
        <f>Periods!G11</f>
        <v>1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4</v>
      </c>
      <c r="L11">
        <f>IF(ISBLANK(Periods!$L11), output_periods!$AJ10, Periods!$L11)</f>
        <v>113</v>
      </c>
      <c r="M11">
        <f>IF(ISBLANK(Periods!$M11), output_periods!$M10, Periods!$M11)</f>
        <v>158</v>
      </c>
      <c r="N11">
        <f>Periods!N11</f>
        <v>1</v>
      </c>
      <c r="O11">
        <f>Periods!O11</f>
        <v>2</v>
      </c>
      <c r="P11">
        <f>Periods!P11</f>
        <v>982</v>
      </c>
      <c r="Q11">
        <f>Periods!Q11</f>
        <v>52</v>
      </c>
      <c r="R11">
        <f>Periods!R11</f>
        <v>11</v>
      </c>
      <c r="S11">
        <f>Periods!S11</f>
        <v>0</v>
      </c>
      <c r="T11">
        <f>Periods!T11</f>
        <v>1319.98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>
        <f>IF(ISBLANK(Periods!$AA11), output_periods!$AA10, Periods!$AA11)</f>
        <v>778.01</v>
      </c>
      <c r="AB11">
        <f>IF(ISBLANK(Periods!$AB11), output_periods!$AB10, Periods!$AB11)</f>
        <v>750</v>
      </c>
      <c r="AC11" s="4">
        <f t="shared" si="0"/>
        <v>0</v>
      </c>
      <c r="AD11">
        <f t="shared" si="1"/>
        <v>158</v>
      </c>
      <c r="AE11">
        <f t="shared" si="2"/>
        <v>113</v>
      </c>
      <c r="AF11">
        <f t="shared" si="3"/>
        <v>0.71518987341772156</v>
      </c>
      <c r="AG11">
        <f t="shared" si="4"/>
        <v>4</v>
      </c>
      <c r="AH11">
        <f t="shared" si="5"/>
        <v>0</v>
      </c>
      <c r="AI11" s="9">
        <f t="shared" si="6"/>
        <v>0.33333333333333331</v>
      </c>
      <c r="AJ11">
        <f t="shared" si="7"/>
        <v>112</v>
      </c>
      <c r="AK11">
        <f t="shared" si="8"/>
        <v>0.70886075949367089</v>
      </c>
      <c r="AL11">
        <f t="shared" si="9"/>
        <v>1319.98</v>
      </c>
      <c r="AM11">
        <f t="shared" si="10"/>
        <v>0</v>
      </c>
      <c r="AN11">
        <f t="shared" si="11"/>
        <v>1319.98</v>
      </c>
      <c r="AO11">
        <f t="shared" si="12"/>
        <v>0</v>
      </c>
      <c r="AP11">
        <f t="shared" si="13"/>
        <v>0</v>
      </c>
      <c r="AQ11">
        <f t="shared" si="14"/>
        <v>0</v>
      </c>
      <c r="AR11">
        <f t="shared" si="15"/>
        <v>0</v>
      </c>
      <c r="AS11">
        <f t="shared" si="16"/>
        <v>0</v>
      </c>
      <c r="AT11">
        <f t="shared" si="17"/>
        <v>0</v>
      </c>
      <c r="AU11">
        <f t="shared" si="18"/>
        <v>5.2953156822810592E-2</v>
      </c>
      <c r="AV11">
        <f t="shared" si="19"/>
        <v>0.21153846153846154</v>
      </c>
      <c r="AW11">
        <f t="shared" si="20"/>
        <v>0.27272727272727271</v>
      </c>
      <c r="AX11">
        <f t="shared" si="21"/>
        <v>0.66666666666666663</v>
      </c>
      <c r="AY11">
        <f t="shared" si="22"/>
        <v>2.0366598778004071E-3</v>
      </c>
      <c r="AZ11">
        <f>IFERROR($AL11/P11, 0)</f>
        <v>1.344175152749491</v>
      </c>
      <c r="BA11">
        <f>IFERROR($AL11/Q11, 0)</f>
        <v>25.384230769230768</v>
      </c>
      <c r="BB11">
        <f>IFERROR($AL11/R11, 0)</f>
        <v>119.99818181818182</v>
      </c>
      <c r="BC11">
        <f>IFERROR($AL11/D11, 0)</f>
        <v>439.99333333333334</v>
      </c>
      <c r="BD11">
        <f>IFERROR($AL11/E11, 0)</f>
        <v>659.99</v>
      </c>
      <c r="BE11">
        <f t="shared" si="23"/>
        <v>0.87998666666666669</v>
      </c>
    </row>
    <row r="12" spans="1:57" x14ac:dyDescent="0.2">
      <c r="A12" s="5">
        <f>Periods!$A12</f>
        <v>43539</v>
      </c>
      <c r="B12" s="5">
        <f>IF(ISBLANK(Periods!$AC12), Periods!$A13, Periods!$AC12)</f>
        <v>0</v>
      </c>
      <c r="C12">
        <f>IF(ISBLANK(Periods!$C12), output_periods!$AE11, Periods!$C12)</f>
        <v>113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>
        <f>IF(ISBLANK(Periods!$L12), output_periods!$AJ11, Periods!$L12)</f>
        <v>112</v>
      </c>
      <c r="M12">
        <f>IF(ISBLANK(Periods!$M12), output_periods!$M11, Periods!$M12)</f>
        <v>158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>
        <f>IF(ISBLANK(Periods!$AA12), output_periods!$AA11, Periods!$AA12)</f>
        <v>778.01</v>
      </c>
      <c r="AB12">
        <f>IF(ISBLANK(Periods!$AB12), output_periods!$AB11, Periods!$AB12)</f>
        <v>750</v>
      </c>
      <c r="AC12" s="4">
        <f t="shared" si="0"/>
        <v>0</v>
      </c>
      <c r="AD12">
        <f t="shared" si="1"/>
        <v>158</v>
      </c>
      <c r="AE12">
        <f t="shared" si="2"/>
        <v>113</v>
      </c>
      <c r="AF12">
        <f t="shared" si="3"/>
        <v>0.71518987341772156</v>
      </c>
      <c r="AG12">
        <f t="shared" si="4"/>
        <v>0</v>
      </c>
      <c r="AH12">
        <f t="shared" si="5"/>
        <v>0</v>
      </c>
      <c r="AI12" s="9">
        <f t="shared" si="6"/>
        <v>0</v>
      </c>
      <c r="AJ12">
        <f t="shared" si="7"/>
        <v>112</v>
      </c>
      <c r="AK12">
        <f t="shared" si="8"/>
        <v>0.70886075949367089</v>
      </c>
      <c r="AL12">
        <f t="shared" si="9"/>
        <v>0</v>
      </c>
      <c r="AM12">
        <f t="shared" si="10"/>
        <v>0</v>
      </c>
      <c r="AN12">
        <f t="shared" si="11"/>
        <v>0</v>
      </c>
      <c r="AO12">
        <f t="shared" si="12"/>
        <v>0</v>
      </c>
      <c r="AP12">
        <f t="shared" si="13"/>
        <v>0</v>
      </c>
      <c r="AQ12">
        <f t="shared" si="14"/>
        <v>0</v>
      </c>
      <c r="AR12">
        <f t="shared" si="15"/>
        <v>0</v>
      </c>
      <c r="AS12">
        <f t="shared" si="16"/>
        <v>0</v>
      </c>
      <c r="AT12">
        <f t="shared" si="17"/>
        <v>0</v>
      </c>
      <c r="AU12">
        <f t="shared" si="18"/>
        <v>0</v>
      </c>
      <c r="AV12">
        <f t="shared" si="19"/>
        <v>0</v>
      </c>
      <c r="AW12">
        <f t="shared" si="20"/>
        <v>0</v>
      </c>
      <c r="AX12">
        <f t="shared" si="21"/>
        <v>0</v>
      </c>
      <c r="AY12">
        <f t="shared" si="22"/>
        <v>0</v>
      </c>
      <c r="AZ12">
        <f>IFERROR($AL12/P12, 0)</f>
        <v>0</v>
      </c>
      <c r="BA12">
        <f>IFERROR($AL12/Q12, 0)</f>
        <v>0</v>
      </c>
      <c r="BB12">
        <f>IFERROR($AL12/R12, 0)</f>
        <v>0</v>
      </c>
      <c r="BC12">
        <f>IFERROR($AL12/D12, 0)</f>
        <v>0</v>
      </c>
      <c r="BD12">
        <f>IFERROR($AL12/E12, 0)</f>
        <v>0</v>
      </c>
      <c r="BE12">
        <f t="shared" si="23"/>
        <v>0</v>
      </c>
    </row>
    <row r="13" spans="1:57" x14ac:dyDescent="0.2">
      <c r="A13" s="5">
        <f>Periods!$A13</f>
        <v>0</v>
      </c>
      <c r="B13" s="5">
        <f>IF(ISBLANK(Periods!$AC13), Periods!$A14, Periods!$AC13)</f>
        <v>0</v>
      </c>
      <c r="C13">
        <f>IF(ISBLANK(Periods!$C13), output_periods!$AE12, Periods!$C13)</f>
        <v>113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>
        <f>IF(ISBLANK(Periods!$L13), output_periods!$AJ12, Periods!$L13)</f>
        <v>112</v>
      </c>
      <c r="M13">
        <f>IF(ISBLANK(Periods!$M13), output_periods!$M12, Periods!$M13)</f>
        <v>158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>
        <f>IF(ISBLANK(Periods!$AA13), output_periods!$AA12, Periods!$AA13)</f>
        <v>778.01</v>
      </c>
      <c r="AB13">
        <f>IF(ISBLANK(Periods!$AB13), output_periods!$AB12, Periods!$AB13)</f>
        <v>750</v>
      </c>
      <c r="AC13" s="4">
        <f t="shared" si="0"/>
        <v>0</v>
      </c>
      <c r="AD13">
        <f t="shared" si="1"/>
        <v>158</v>
      </c>
      <c r="AE13">
        <f t="shared" si="2"/>
        <v>113</v>
      </c>
      <c r="AF13">
        <f t="shared" si="3"/>
        <v>0.71518987341772156</v>
      </c>
      <c r="AG13">
        <f t="shared" si="4"/>
        <v>0</v>
      </c>
      <c r="AH13">
        <f t="shared" si="5"/>
        <v>0</v>
      </c>
      <c r="AI13" s="9">
        <f t="shared" si="6"/>
        <v>0</v>
      </c>
      <c r="AJ13">
        <f t="shared" si="7"/>
        <v>112</v>
      </c>
      <c r="AK13">
        <f t="shared" si="8"/>
        <v>0.70886075949367089</v>
      </c>
      <c r="AL13">
        <f t="shared" si="9"/>
        <v>0</v>
      </c>
      <c r="AM13">
        <f t="shared" si="10"/>
        <v>0</v>
      </c>
      <c r="AN13">
        <f t="shared" si="11"/>
        <v>0</v>
      </c>
      <c r="AO13">
        <f t="shared" si="12"/>
        <v>0</v>
      </c>
      <c r="AP13">
        <f t="shared" si="13"/>
        <v>0</v>
      </c>
      <c r="AQ13">
        <f t="shared" si="14"/>
        <v>0</v>
      </c>
      <c r="AR13">
        <f t="shared" si="15"/>
        <v>0</v>
      </c>
      <c r="AS13">
        <f t="shared" si="16"/>
        <v>0</v>
      </c>
      <c r="AT13">
        <f t="shared" si="17"/>
        <v>0</v>
      </c>
      <c r="AU13">
        <f t="shared" si="18"/>
        <v>0</v>
      </c>
      <c r="AV13">
        <f t="shared" si="19"/>
        <v>0</v>
      </c>
      <c r="AW13">
        <f t="shared" si="20"/>
        <v>0</v>
      </c>
      <c r="AX13">
        <f t="shared" si="21"/>
        <v>0</v>
      </c>
      <c r="AY13">
        <f t="shared" si="22"/>
        <v>0</v>
      </c>
      <c r="AZ13">
        <f>IFERROR($AL13/P13, 0)</f>
        <v>0</v>
      </c>
      <c r="BA13">
        <f>IFERROR($AL13/Q13, 0)</f>
        <v>0</v>
      </c>
      <c r="BB13">
        <f>IFERROR($AL13/R13, 0)</f>
        <v>0</v>
      </c>
      <c r="BC13">
        <f>IFERROR($AL13/D13, 0)</f>
        <v>0</v>
      </c>
      <c r="BD13">
        <f>IFERROR($AL13/E13, 0)</f>
        <v>0</v>
      </c>
      <c r="BE13">
        <f t="shared" si="23"/>
        <v>0</v>
      </c>
    </row>
    <row r="14" spans="1:57" x14ac:dyDescent="0.2">
      <c r="A14" s="5">
        <f>Periods!$A14</f>
        <v>0</v>
      </c>
      <c r="B14" s="5">
        <f>IF(ISBLANK(Periods!$AC14), Periods!$A15, Periods!$AC14)</f>
        <v>0</v>
      </c>
      <c r="C14">
        <f>IF(ISBLANK(Periods!$C14), output_periods!$AE13, Periods!$C14)</f>
        <v>113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>
        <f>IF(ISBLANK(Periods!$L14), output_periods!$AJ13, Periods!$L14)</f>
        <v>112</v>
      </c>
      <c r="M14">
        <f>IF(ISBLANK(Periods!$M14), output_periods!$M13, Periods!$M14)</f>
        <v>158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>
        <f>IF(ISBLANK(Periods!$AA14), output_periods!$AA13, Periods!$AA14)</f>
        <v>778.01</v>
      </c>
      <c r="AB14">
        <f>IF(ISBLANK(Periods!$AB14), output_periods!$AB13, Periods!$AB14)</f>
        <v>750</v>
      </c>
      <c r="AC14" s="4">
        <f t="shared" si="0"/>
        <v>0</v>
      </c>
      <c r="AD14">
        <f t="shared" si="1"/>
        <v>158</v>
      </c>
      <c r="AE14">
        <f t="shared" si="2"/>
        <v>113</v>
      </c>
      <c r="AF14">
        <f t="shared" si="3"/>
        <v>0.71518987341772156</v>
      </c>
      <c r="AG14">
        <f t="shared" si="4"/>
        <v>0</v>
      </c>
      <c r="AH14">
        <f t="shared" si="5"/>
        <v>0</v>
      </c>
      <c r="AI14" s="9">
        <f t="shared" si="6"/>
        <v>0</v>
      </c>
      <c r="AJ14">
        <f t="shared" si="7"/>
        <v>112</v>
      </c>
      <c r="AK14">
        <f t="shared" si="8"/>
        <v>0.70886075949367089</v>
      </c>
      <c r="AL14">
        <f t="shared" si="9"/>
        <v>0</v>
      </c>
      <c r="AM14">
        <f t="shared" si="10"/>
        <v>0</v>
      </c>
      <c r="AN14">
        <f t="shared" si="11"/>
        <v>0</v>
      </c>
      <c r="AO14">
        <f t="shared" si="12"/>
        <v>0</v>
      </c>
      <c r="AP14">
        <f t="shared" si="13"/>
        <v>0</v>
      </c>
      <c r="AQ14">
        <f t="shared" si="14"/>
        <v>0</v>
      </c>
      <c r="AR14">
        <f t="shared" si="15"/>
        <v>0</v>
      </c>
      <c r="AS14">
        <f t="shared" si="16"/>
        <v>0</v>
      </c>
      <c r="AT14">
        <f t="shared" si="17"/>
        <v>0</v>
      </c>
      <c r="AU14">
        <f t="shared" si="18"/>
        <v>0</v>
      </c>
      <c r="AV14">
        <f t="shared" si="19"/>
        <v>0</v>
      </c>
      <c r="AW14">
        <f t="shared" si="20"/>
        <v>0</v>
      </c>
      <c r="AX14">
        <f t="shared" si="21"/>
        <v>0</v>
      </c>
      <c r="AY14">
        <f t="shared" si="22"/>
        <v>0</v>
      </c>
      <c r="AZ14">
        <f>IFERROR($AL14/P14, 0)</f>
        <v>0</v>
      </c>
      <c r="BA14">
        <f>IFERROR($AL14/Q14, 0)</f>
        <v>0</v>
      </c>
      <c r="BB14">
        <f>IFERROR($AL14/R14, 0)</f>
        <v>0</v>
      </c>
      <c r="BC14">
        <f>IFERROR($AL14/D14, 0)</f>
        <v>0</v>
      </c>
      <c r="BD14">
        <f>IFERROR($AL14/E14, 0)</f>
        <v>0</v>
      </c>
      <c r="BE14">
        <f t="shared" si="23"/>
        <v>0</v>
      </c>
    </row>
    <row r="15" spans="1:57" x14ac:dyDescent="0.2">
      <c r="A15" s="5">
        <f>Periods!$A15</f>
        <v>0</v>
      </c>
      <c r="B15" s="5">
        <f>IF(ISBLANK(Periods!$AC15), Periods!$A16, Periods!$AC15)</f>
        <v>0</v>
      </c>
      <c r="C15">
        <f>IF(ISBLANK(Periods!$C15), output_periods!$AE14, Periods!$C15)</f>
        <v>113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>
        <f>IF(ISBLANK(Periods!$L15), output_periods!$AJ14, Periods!$L15)</f>
        <v>112</v>
      </c>
      <c r="M15">
        <f>IF(ISBLANK(Periods!$M15), output_periods!$M14, Periods!$M15)</f>
        <v>158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>
        <f>IF(ISBLANK(Periods!$AA15), output_periods!$AA14, Periods!$AA15)</f>
        <v>778.01</v>
      </c>
      <c r="AB15">
        <f>IF(ISBLANK(Periods!$AB15), output_periods!$AB14, Periods!$AB15)</f>
        <v>750</v>
      </c>
      <c r="AC15" s="4">
        <f t="shared" si="0"/>
        <v>0</v>
      </c>
      <c r="AD15">
        <f t="shared" si="1"/>
        <v>158</v>
      </c>
      <c r="AE15">
        <f t="shared" si="2"/>
        <v>113</v>
      </c>
      <c r="AF15">
        <f t="shared" si="3"/>
        <v>0.71518987341772156</v>
      </c>
      <c r="AG15">
        <f t="shared" si="4"/>
        <v>0</v>
      </c>
      <c r="AH15">
        <f t="shared" si="5"/>
        <v>0</v>
      </c>
      <c r="AI15" s="9">
        <f t="shared" si="6"/>
        <v>0</v>
      </c>
      <c r="AJ15">
        <f t="shared" si="7"/>
        <v>112</v>
      </c>
      <c r="AK15">
        <f t="shared" si="8"/>
        <v>0.70886075949367089</v>
      </c>
      <c r="AL15">
        <f t="shared" si="9"/>
        <v>0</v>
      </c>
      <c r="AM15">
        <f t="shared" si="10"/>
        <v>0</v>
      </c>
      <c r="AN15">
        <f t="shared" si="11"/>
        <v>0</v>
      </c>
      <c r="AO15">
        <f t="shared" si="12"/>
        <v>0</v>
      </c>
      <c r="AP15">
        <f t="shared" si="13"/>
        <v>0</v>
      </c>
      <c r="AQ15">
        <f t="shared" si="14"/>
        <v>0</v>
      </c>
      <c r="AR15">
        <f t="shared" si="15"/>
        <v>0</v>
      </c>
      <c r="AS15">
        <f t="shared" si="16"/>
        <v>0</v>
      </c>
      <c r="AT15">
        <f t="shared" si="17"/>
        <v>0</v>
      </c>
      <c r="AU15">
        <f t="shared" si="18"/>
        <v>0</v>
      </c>
      <c r="AV15">
        <f t="shared" si="19"/>
        <v>0</v>
      </c>
      <c r="AW15">
        <f t="shared" si="20"/>
        <v>0</v>
      </c>
      <c r="AX15">
        <f t="shared" si="21"/>
        <v>0</v>
      </c>
      <c r="AY15">
        <f t="shared" si="22"/>
        <v>0</v>
      </c>
      <c r="AZ15">
        <f>IFERROR($AL15/P15, 0)</f>
        <v>0</v>
      </c>
      <c r="BA15">
        <f>IFERROR($AL15/Q15, 0)</f>
        <v>0</v>
      </c>
      <c r="BB15">
        <f>IFERROR($AL15/R15, 0)</f>
        <v>0</v>
      </c>
      <c r="BC15">
        <f>IFERROR($AL15/D15, 0)</f>
        <v>0</v>
      </c>
      <c r="BD15">
        <f>IFERROR($AL15/E15, 0)</f>
        <v>0</v>
      </c>
      <c r="BE15">
        <f t="shared" si="23"/>
        <v>0</v>
      </c>
    </row>
    <row r="16" spans="1:57" x14ac:dyDescent="0.2">
      <c r="A16" s="5">
        <f>Periods!$A16</f>
        <v>0</v>
      </c>
      <c r="B16" s="5">
        <f>IF(ISBLANK(Periods!$AC16), Periods!$A17, Periods!$AC16)</f>
        <v>0</v>
      </c>
      <c r="C16">
        <f>IF(ISBLANK(Periods!$C16), output_periods!$AE15, Periods!$C16)</f>
        <v>113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>
        <f>IF(ISBLANK(Periods!$L16), output_periods!$AJ15, Periods!$L16)</f>
        <v>112</v>
      </c>
      <c r="M16">
        <f>IF(ISBLANK(Periods!$M16), output_periods!$M15, Periods!$M16)</f>
        <v>158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>
        <f>IF(ISBLANK(Periods!$AA16), output_periods!$AA15, Periods!$AA16)</f>
        <v>778.01</v>
      </c>
      <c r="AB16">
        <f>IF(ISBLANK(Periods!$AB16), output_periods!$AB15, Periods!$AB16)</f>
        <v>750</v>
      </c>
      <c r="AC16" s="4">
        <f t="shared" si="0"/>
        <v>0</v>
      </c>
      <c r="AD16">
        <f t="shared" si="1"/>
        <v>158</v>
      </c>
      <c r="AE16">
        <f t="shared" si="2"/>
        <v>113</v>
      </c>
      <c r="AF16">
        <f t="shared" si="3"/>
        <v>0.71518987341772156</v>
      </c>
      <c r="AG16">
        <f t="shared" si="4"/>
        <v>0</v>
      </c>
      <c r="AH16">
        <f t="shared" si="5"/>
        <v>0</v>
      </c>
      <c r="AI16" s="9">
        <f t="shared" si="6"/>
        <v>0</v>
      </c>
      <c r="AJ16">
        <f t="shared" si="7"/>
        <v>112</v>
      </c>
      <c r="AK16">
        <f t="shared" si="8"/>
        <v>0.70886075949367089</v>
      </c>
      <c r="AL16">
        <f t="shared" si="9"/>
        <v>0</v>
      </c>
      <c r="AM16">
        <f t="shared" si="10"/>
        <v>0</v>
      </c>
      <c r="AN16">
        <f t="shared" si="11"/>
        <v>0</v>
      </c>
      <c r="AO16">
        <f t="shared" si="12"/>
        <v>0</v>
      </c>
      <c r="AP16">
        <f t="shared" si="13"/>
        <v>0</v>
      </c>
      <c r="AQ16">
        <f t="shared" si="14"/>
        <v>0</v>
      </c>
      <c r="AR16">
        <f t="shared" si="15"/>
        <v>0</v>
      </c>
      <c r="AS16">
        <f t="shared" si="16"/>
        <v>0</v>
      </c>
      <c r="AT16">
        <f t="shared" si="17"/>
        <v>0</v>
      </c>
      <c r="AU16">
        <f t="shared" si="18"/>
        <v>0</v>
      </c>
      <c r="AV16">
        <f t="shared" si="19"/>
        <v>0</v>
      </c>
      <c r="AW16">
        <f t="shared" si="20"/>
        <v>0</v>
      </c>
      <c r="AX16">
        <f t="shared" si="21"/>
        <v>0</v>
      </c>
      <c r="AY16">
        <f t="shared" si="22"/>
        <v>0</v>
      </c>
      <c r="AZ16">
        <f>IFERROR($AL16/P16, 0)</f>
        <v>0</v>
      </c>
      <c r="BA16">
        <f>IFERROR($AL16/Q16, 0)</f>
        <v>0</v>
      </c>
      <c r="BB16">
        <f>IFERROR($AL16/R16, 0)</f>
        <v>0</v>
      </c>
      <c r="BC16">
        <f>IFERROR($AL16/D16, 0)</f>
        <v>0</v>
      </c>
      <c r="BD16">
        <f>IFERROR($AL16/E16, 0)</f>
        <v>0</v>
      </c>
      <c r="BE16">
        <f t="shared" si="23"/>
        <v>0</v>
      </c>
    </row>
    <row r="17" spans="1:57" x14ac:dyDescent="0.2">
      <c r="A17" s="5">
        <f>Periods!$A17</f>
        <v>0</v>
      </c>
      <c r="B17" s="5">
        <f>IF(ISBLANK(Periods!$AC17), Periods!$A18, Periods!$AC17)</f>
        <v>0</v>
      </c>
      <c r="C17">
        <f>IF(ISBLANK(Periods!$C17), output_periods!$AE16, Periods!$C17)</f>
        <v>113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>
        <f>IF(ISBLANK(Periods!$L17), output_periods!$AJ16, Periods!$L17)</f>
        <v>112</v>
      </c>
      <c r="M17">
        <f>IF(ISBLANK(Periods!$M17), output_periods!$M16, Periods!$M17)</f>
        <v>158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>
        <f>IF(ISBLANK(Periods!$AA17), output_periods!$AA16, Periods!$AA17)</f>
        <v>778.01</v>
      </c>
      <c r="AB17">
        <f>IF(ISBLANK(Periods!$AB17), output_periods!$AB16, Periods!$AB17)</f>
        <v>750</v>
      </c>
      <c r="AC17" s="4">
        <f t="shared" si="0"/>
        <v>0</v>
      </c>
      <c r="AD17">
        <f t="shared" si="1"/>
        <v>158</v>
      </c>
      <c r="AE17">
        <f t="shared" si="2"/>
        <v>113</v>
      </c>
      <c r="AF17">
        <f t="shared" si="3"/>
        <v>0.71518987341772156</v>
      </c>
      <c r="AG17">
        <f t="shared" si="4"/>
        <v>0</v>
      </c>
      <c r="AH17">
        <f t="shared" si="5"/>
        <v>0</v>
      </c>
      <c r="AI17" s="9">
        <f t="shared" si="6"/>
        <v>0</v>
      </c>
      <c r="AJ17">
        <f t="shared" si="7"/>
        <v>112</v>
      </c>
      <c r="AK17">
        <f t="shared" si="8"/>
        <v>0.70886075949367089</v>
      </c>
      <c r="AL17">
        <f t="shared" si="9"/>
        <v>0</v>
      </c>
      <c r="AM17">
        <f t="shared" si="10"/>
        <v>0</v>
      </c>
      <c r="AN17">
        <f t="shared" si="11"/>
        <v>0</v>
      </c>
      <c r="AO17">
        <f t="shared" si="12"/>
        <v>0</v>
      </c>
      <c r="AP17">
        <f t="shared" si="13"/>
        <v>0</v>
      </c>
      <c r="AQ17">
        <f t="shared" si="14"/>
        <v>0</v>
      </c>
      <c r="AR17">
        <f t="shared" si="15"/>
        <v>0</v>
      </c>
      <c r="AS17">
        <f t="shared" si="16"/>
        <v>0</v>
      </c>
      <c r="AT17">
        <f t="shared" si="17"/>
        <v>0</v>
      </c>
      <c r="AU17">
        <f t="shared" si="18"/>
        <v>0</v>
      </c>
      <c r="AV17">
        <f t="shared" si="19"/>
        <v>0</v>
      </c>
      <c r="AW17">
        <f t="shared" si="20"/>
        <v>0</v>
      </c>
      <c r="AX17">
        <f t="shared" si="21"/>
        <v>0</v>
      </c>
      <c r="AY17">
        <f t="shared" si="22"/>
        <v>0</v>
      </c>
      <c r="AZ17">
        <f>IFERROR($AL17/P17, 0)</f>
        <v>0</v>
      </c>
      <c r="BA17">
        <f>IFERROR($AL17/Q17, 0)</f>
        <v>0</v>
      </c>
      <c r="BB17">
        <f>IFERROR($AL17/R17, 0)</f>
        <v>0</v>
      </c>
      <c r="BC17">
        <f>IFERROR($AL17/D17, 0)</f>
        <v>0</v>
      </c>
      <c r="BD17">
        <f>IFERROR($AL17/E17, 0)</f>
        <v>0</v>
      </c>
      <c r="BE17">
        <f t="shared" si="23"/>
        <v>0</v>
      </c>
    </row>
    <row r="18" spans="1:57" x14ac:dyDescent="0.2">
      <c r="A18" s="5">
        <f>Periods!$A18</f>
        <v>0</v>
      </c>
      <c r="B18" s="5">
        <f>IF(ISBLANK(Periods!$AC18), Periods!$A19, Periods!$AC18)</f>
        <v>0</v>
      </c>
      <c r="C18">
        <f>IF(ISBLANK(Periods!$C18), output_periods!$AE17, Periods!$C18)</f>
        <v>113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>
        <f>IF(ISBLANK(Periods!$L18), output_periods!$AJ17, Periods!$L18)</f>
        <v>112</v>
      </c>
      <c r="M18">
        <f>IF(ISBLANK(Periods!$M18), output_periods!$M17, Periods!$M18)</f>
        <v>158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>
        <f>IF(ISBLANK(Periods!$AA18), output_periods!$AA17, Periods!$AA18)</f>
        <v>778.01</v>
      </c>
      <c r="AB18">
        <f>IF(ISBLANK(Periods!$AB18), output_periods!$AB17, Periods!$AB18)</f>
        <v>750</v>
      </c>
      <c r="AC18" s="4">
        <f t="shared" si="0"/>
        <v>0</v>
      </c>
      <c r="AD18">
        <f t="shared" si="1"/>
        <v>158</v>
      </c>
      <c r="AE18">
        <f t="shared" si="2"/>
        <v>113</v>
      </c>
      <c r="AF18">
        <f t="shared" si="3"/>
        <v>0.71518987341772156</v>
      </c>
      <c r="AG18">
        <f t="shared" si="4"/>
        <v>0</v>
      </c>
      <c r="AH18">
        <f t="shared" si="5"/>
        <v>0</v>
      </c>
      <c r="AI18" s="9">
        <f t="shared" si="6"/>
        <v>0</v>
      </c>
      <c r="AJ18">
        <f t="shared" si="7"/>
        <v>112</v>
      </c>
      <c r="AK18">
        <f t="shared" si="8"/>
        <v>0.70886075949367089</v>
      </c>
      <c r="AL18">
        <f t="shared" si="9"/>
        <v>0</v>
      </c>
      <c r="AM18">
        <f t="shared" si="10"/>
        <v>0</v>
      </c>
      <c r="AN18">
        <f t="shared" si="11"/>
        <v>0</v>
      </c>
      <c r="AO18">
        <f t="shared" si="12"/>
        <v>0</v>
      </c>
      <c r="AP18">
        <f t="shared" si="13"/>
        <v>0</v>
      </c>
      <c r="AQ18">
        <f t="shared" si="14"/>
        <v>0</v>
      </c>
      <c r="AR18">
        <f t="shared" si="15"/>
        <v>0</v>
      </c>
      <c r="AS18">
        <f t="shared" si="16"/>
        <v>0</v>
      </c>
      <c r="AT18">
        <f t="shared" si="17"/>
        <v>0</v>
      </c>
      <c r="AU18">
        <f t="shared" si="18"/>
        <v>0</v>
      </c>
      <c r="AV18">
        <f t="shared" si="19"/>
        <v>0</v>
      </c>
      <c r="AW18">
        <f t="shared" si="20"/>
        <v>0</v>
      </c>
      <c r="AX18">
        <f t="shared" si="21"/>
        <v>0</v>
      </c>
      <c r="AY18">
        <f t="shared" si="22"/>
        <v>0</v>
      </c>
      <c r="AZ18">
        <f>IFERROR($AL18/P18, 0)</f>
        <v>0</v>
      </c>
      <c r="BA18">
        <f>IFERROR($AL18/Q18, 0)</f>
        <v>0</v>
      </c>
      <c r="BB18">
        <f>IFERROR($AL18/R18, 0)</f>
        <v>0</v>
      </c>
      <c r="BC18">
        <f>IFERROR($AL18/D18, 0)</f>
        <v>0</v>
      </c>
      <c r="BD18">
        <f>IFERROR($AL18/E18, 0)</f>
        <v>0</v>
      </c>
      <c r="BE18">
        <f t="shared" si="23"/>
        <v>0</v>
      </c>
    </row>
    <row r="19" spans="1:57" x14ac:dyDescent="0.2">
      <c r="A19" s="5">
        <f>Periods!$A19</f>
        <v>0</v>
      </c>
      <c r="B19" s="5">
        <f>IF(ISBLANK(Periods!$AC19), Periods!$A20, Periods!$AC19)</f>
        <v>0</v>
      </c>
      <c r="C19">
        <f>IF(ISBLANK(Periods!$C19), output_periods!$AE18, Periods!$C19)</f>
        <v>113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>
        <f>IF(ISBLANK(Periods!$L19), output_periods!$AJ18, Periods!$L19)</f>
        <v>112</v>
      </c>
      <c r="M19">
        <f>IF(ISBLANK(Periods!$M19), output_periods!$M18, Periods!$M19)</f>
        <v>158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>
        <f>IF(ISBLANK(Periods!$AA19), output_periods!$AA18, Periods!$AA19)</f>
        <v>778.01</v>
      </c>
      <c r="AB19">
        <f>IF(ISBLANK(Periods!$AB19), output_periods!$AB18, Periods!$AB19)</f>
        <v>750</v>
      </c>
      <c r="AC19" s="4">
        <f t="shared" si="0"/>
        <v>0</v>
      </c>
      <c r="AD19">
        <f t="shared" si="1"/>
        <v>158</v>
      </c>
      <c r="AE19">
        <f t="shared" si="2"/>
        <v>113</v>
      </c>
      <c r="AF19">
        <f t="shared" si="3"/>
        <v>0.71518987341772156</v>
      </c>
      <c r="AG19">
        <f t="shared" si="4"/>
        <v>0</v>
      </c>
      <c r="AH19">
        <f t="shared" si="5"/>
        <v>0</v>
      </c>
      <c r="AI19" s="9">
        <f t="shared" si="6"/>
        <v>0</v>
      </c>
      <c r="AJ19">
        <f t="shared" si="7"/>
        <v>112</v>
      </c>
      <c r="AK19">
        <f t="shared" si="8"/>
        <v>0.70886075949367089</v>
      </c>
      <c r="AL19">
        <f t="shared" si="9"/>
        <v>0</v>
      </c>
      <c r="AM19">
        <f t="shared" si="10"/>
        <v>0</v>
      </c>
      <c r="AN19">
        <f t="shared" si="11"/>
        <v>0</v>
      </c>
      <c r="AO19">
        <f t="shared" si="12"/>
        <v>0</v>
      </c>
      <c r="AP19">
        <f t="shared" si="13"/>
        <v>0</v>
      </c>
      <c r="AQ19">
        <f t="shared" si="14"/>
        <v>0</v>
      </c>
      <c r="AR19">
        <f t="shared" si="15"/>
        <v>0</v>
      </c>
      <c r="AS19">
        <f t="shared" si="16"/>
        <v>0</v>
      </c>
      <c r="AT19">
        <f t="shared" si="17"/>
        <v>0</v>
      </c>
      <c r="AU19">
        <f t="shared" si="18"/>
        <v>0</v>
      </c>
      <c r="AV19">
        <f t="shared" si="19"/>
        <v>0</v>
      </c>
      <c r="AW19">
        <f t="shared" si="20"/>
        <v>0</v>
      </c>
      <c r="AX19">
        <f t="shared" si="21"/>
        <v>0</v>
      </c>
      <c r="AY19">
        <f t="shared" si="22"/>
        <v>0</v>
      </c>
      <c r="AZ19">
        <f>IFERROR($AL19/P19, 0)</f>
        <v>0</v>
      </c>
      <c r="BA19">
        <f>IFERROR($AL19/Q19, 0)</f>
        <v>0</v>
      </c>
      <c r="BB19">
        <f>IFERROR($AL19/R19, 0)</f>
        <v>0</v>
      </c>
      <c r="BC19">
        <f>IFERROR($AL19/D19, 0)</f>
        <v>0</v>
      </c>
      <c r="BD19">
        <f>IFERROR($AL19/E19, 0)</f>
        <v>0</v>
      </c>
      <c r="BE19">
        <f t="shared" si="23"/>
        <v>0</v>
      </c>
    </row>
    <row r="20" spans="1:57" x14ac:dyDescent="0.2">
      <c r="A20" s="5">
        <f>Periods!$A20</f>
        <v>0</v>
      </c>
      <c r="B20" s="5">
        <f>IF(ISBLANK(Periods!$AC20), Periods!$A21, Periods!$AC20)</f>
        <v>0</v>
      </c>
      <c r="C20">
        <f>IF(ISBLANK(Periods!$C20), output_periods!$AE19, Periods!$C20)</f>
        <v>113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>
        <f>IF(ISBLANK(Periods!$L20), output_periods!$AJ19, Periods!$L20)</f>
        <v>112</v>
      </c>
      <c r="M20">
        <f>IF(ISBLANK(Periods!$M20), output_periods!$M19, Periods!$M20)</f>
        <v>158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>
        <f>IF(ISBLANK(Periods!$AA20), output_periods!$AA19, Periods!$AA20)</f>
        <v>778.01</v>
      </c>
      <c r="AB20">
        <f>IF(ISBLANK(Periods!$AB20), output_periods!$AB19, Periods!$AB20)</f>
        <v>750</v>
      </c>
      <c r="AC20" s="4">
        <f t="shared" si="0"/>
        <v>0</v>
      </c>
      <c r="AD20">
        <f t="shared" si="1"/>
        <v>158</v>
      </c>
      <c r="AE20">
        <f t="shared" si="2"/>
        <v>113</v>
      </c>
      <c r="AF20">
        <f t="shared" si="3"/>
        <v>0.71518987341772156</v>
      </c>
      <c r="AG20">
        <f t="shared" si="4"/>
        <v>0</v>
      </c>
      <c r="AH20">
        <f t="shared" si="5"/>
        <v>0</v>
      </c>
      <c r="AI20" s="9">
        <f t="shared" si="6"/>
        <v>0</v>
      </c>
      <c r="AJ20">
        <f t="shared" si="7"/>
        <v>112</v>
      </c>
      <c r="AK20">
        <f t="shared" si="8"/>
        <v>0.70886075949367089</v>
      </c>
      <c r="AL20">
        <f t="shared" si="9"/>
        <v>0</v>
      </c>
      <c r="AM20">
        <f t="shared" si="10"/>
        <v>0</v>
      </c>
      <c r="AN20">
        <f t="shared" si="11"/>
        <v>0</v>
      </c>
      <c r="AO20">
        <f t="shared" si="12"/>
        <v>0</v>
      </c>
      <c r="AP20">
        <f t="shared" si="13"/>
        <v>0</v>
      </c>
      <c r="AQ20">
        <f t="shared" si="14"/>
        <v>0</v>
      </c>
      <c r="AR20">
        <f t="shared" si="15"/>
        <v>0</v>
      </c>
      <c r="AS20">
        <f t="shared" si="16"/>
        <v>0</v>
      </c>
      <c r="AT20">
        <f t="shared" si="17"/>
        <v>0</v>
      </c>
      <c r="AU20">
        <f t="shared" si="18"/>
        <v>0</v>
      </c>
      <c r="AV20">
        <f t="shared" si="19"/>
        <v>0</v>
      </c>
      <c r="AW20">
        <f t="shared" si="20"/>
        <v>0</v>
      </c>
      <c r="AX20">
        <f t="shared" si="21"/>
        <v>0</v>
      </c>
      <c r="AY20">
        <f t="shared" si="22"/>
        <v>0</v>
      </c>
      <c r="AZ20">
        <f>IFERROR($AL20/P20, 0)</f>
        <v>0</v>
      </c>
      <c r="BA20">
        <f>IFERROR($AL20/Q20, 0)</f>
        <v>0</v>
      </c>
      <c r="BB20">
        <f>IFERROR($AL20/R20, 0)</f>
        <v>0</v>
      </c>
      <c r="BC20">
        <f>IFERROR($AL20/D20, 0)</f>
        <v>0</v>
      </c>
      <c r="BD20">
        <f>IFERROR($AL20/E20, 0)</f>
        <v>0</v>
      </c>
      <c r="BE20">
        <f t="shared" si="23"/>
        <v>0</v>
      </c>
    </row>
    <row r="21" spans="1:57" x14ac:dyDescent="0.2">
      <c r="A21" s="5">
        <f>Periods!$A21</f>
        <v>0</v>
      </c>
      <c r="B21" s="5">
        <f>IF(ISBLANK(Periods!$AC21), Periods!$A22, Periods!$AC21)</f>
        <v>0</v>
      </c>
      <c r="C21">
        <f>IF(ISBLANK(Periods!$C21), output_periods!$AE20, Periods!$C21)</f>
        <v>113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>
        <f>IF(ISBLANK(Periods!$L21), output_periods!$AJ20, Periods!$L21)</f>
        <v>112</v>
      </c>
      <c r="M21">
        <f>IF(ISBLANK(Periods!$M21), output_periods!$M20, Periods!$M21)</f>
        <v>158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>
        <f>IF(ISBLANK(Periods!$AA21), output_periods!$AA20, Periods!$AA21)</f>
        <v>778.01</v>
      </c>
      <c r="AB21">
        <f>IF(ISBLANK(Periods!$AB21), output_periods!$AB20, Periods!$AB21)</f>
        <v>750</v>
      </c>
      <c r="AC21" s="4">
        <f t="shared" si="0"/>
        <v>0</v>
      </c>
      <c r="AD21">
        <f t="shared" si="1"/>
        <v>158</v>
      </c>
      <c r="AE21">
        <f t="shared" si="2"/>
        <v>113</v>
      </c>
      <c r="AF21">
        <f t="shared" si="3"/>
        <v>0.71518987341772156</v>
      </c>
      <c r="AG21">
        <f t="shared" si="4"/>
        <v>0</v>
      </c>
      <c r="AH21">
        <f t="shared" si="5"/>
        <v>0</v>
      </c>
      <c r="AI21" s="9">
        <f t="shared" si="6"/>
        <v>0</v>
      </c>
      <c r="AJ21">
        <f t="shared" si="7"/>
        <v>112</v>
      </c>
      <c r="AK21">
        <f t="shared" si="8"/>
        <v>0.70886075949367089</v>
      </c>
      <c r="AL21">
        <f t="shared" si="9"/>
        <v>0</v>
      </c>
      <c r="AM21">
        <f t="shared" si="10"/>
        <v>0</v>
      </c>
      <c r="AN21">
        <f t="shared" si="11"/>
        <v>0</v>
      </c>
      <c r="AO21">
        <f t="shared" si="12"/>
        <v>0</v>
      </c>
      <c r="AP21">
        <f t="shared" si="13"/>
        <v>0</v>
      </c>
      <c r="AQ21">
        <f t="shared" si="14"/>
        <v>0</v>
      </c>
      <c r="AR21">
        <f t="shared" si="15"/>
        <v>0</v>
      </c>
      <c r="AS21">
        <f t="shared" si="16"/>
        <v>0</v>
      </c>
      <c r="AT21">
        <f t="shared" si="17"/>
        <v>0</v>
      </c>
      <c r="AU21">
        <f t="shared" si="18"/>
        <v>0</v>
      </c>
      <c r="AV21">
        <f t="shared" si="19"/>
        <v>0</v>
      </c>
      <c r="AW21">
        <f t="shared" si="20"/>
        <v>0</v>
      </c>
      <c r="AX21">
        <f t="shared" si="21"/>
        <v>0</v>
      </c>
      <c r="AY21">
        <f t="shared" si="22"/>
        <v>0</v>
      </c>
      <c r="AZ21">
        <f>IFERROR($AL21/P21, 0)</f>
        <v>0</v>
      </c>
      <c r="BA21">
        <f>IFERROR($AL21/Q21, 0)</f>
        <v>0</v>
      </c>
      <c r="BB21">
        <f>IFERROR($AL21/R21, 0)</f>
        <v>0</v>
      </c>
      <c r="BC21">
        <f>IFERROR($AL21/D21, 0)</f>
        <v>0</v>
      </c>
      <c r="BD21">
        <f>IFERROR($AL21/E21, 0)</f>
        <v>0</v>
      </c>
      <c r="BE21">
        <f t="shared" si="23"/>
        <v>0</v>
      </c>
    </row>
    <row r="22" spans="1:57" x14ac:dyDescent="0.2">
      <c r="A22" s="5">
        <f>Periods!$A22</f>
        <v>0</v>
      </c>
      <c r="B22" s="5">
        <f>IF(ISBLANK(Periods!$AC22), Periods!$A23, Periods!$AC22)</f>
        <v>0</v>
      </c>
      <c r="C22">
        <f>IF(ISBLANK(Periods!$C22), output_periods!$AE21, Periods!$C22)</f>
        <v>113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>
        <f>IF(ISBLANK(Periods!$L22), output_periods!$AJ21, Periods!$L22)</f>
        <v>112</v>
      </c>
      <c r="M22">
        <f>IF(ISBLANK(Periods!$M22), output_periods!$M21, Periods!$M22)</f>
        <v>158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>
        <f>IF(ISBLANK(Periods!$AA22), output_periods!$AA21, Periods!$AA22)</f>
        <v>778.01</v>
      </c>
      <c r="AB22">
        <f>IF(ISBLANK(Periods!$AB22), output_periods!$AB21, Periods!$AB22)</f>
        <v>750</v>
      </c>
      <c r="AC22" s="4">
        <f t="shared" si="0"/>
        <v>0</v>
      </c>
      <c r="AD22">
        <f t="shared" si="1"/>
        <v>158</v>
      </c>
      <c r="AE22">
        <f t="shared" si="2"/>
        <v>113</v>
      </c>
      <c r="AF22">
        <f t="shared" si="3"/>
        <v>0.71518987341772156</v>
      </c>
      <c r="AG22">
        <f t="shared" si="4"/>
        <v>0</v>
      </c>
      <c r="AH22">
        <f t="shared" si="5"/>
        <v>0</v>
      </c>
      <c r="AI22" s="9">
        <f t="shared" si="6"/>
        <v>0</v>
      </c>
      <c r="AJ22">
        <f t="shared" si="7"/>
        <v>112</v>
      </c>
      <c r="AK22">
        <f t="shared" si="8"/>
        <v>0.70886075949367089</v>
      </c>
      <c r="AL22">
        <f t="shared" si="9"/>
        <v>0</v>
      </c>
      <c r="AM22">
        <f t="shared" si="10"/>
        <v>0</v>
      </c>
      <c r="AN22">
        <f t="shared" si="11"/>
        <v>0</v>
      </c>
      <c r="AO22">
        <f t="shared" si="12"/>
        <v>0</v>
      </c>
      <c r="AP22">
        <f t="shared" si="13"/>
        <v>0</v>
      </c>
      <c r="AQ22">
        <f t="shared" si="14"/>
        <v>0</v>
      </c>
      <c r="AR22">
        <f t="shared" si="15"/>
        <v>0</v>
      </c>
      <c r="AS22">
        <f t="shared" si="16"/>
        <v>0</v>
      </c>
      <c r="AT22">
        <f t="shared" si="17"/>
        <v>0</v>
      </c>
      <c r="AU22">
        <f t="shared" si="18"/>
        <v>0</v>
      </c>
      <c r="AV22">
        <f t="shared" si="19"/>
        <v>0</v>
      </c>
      <c r="AW22">
        <f t="shared" si="20"/>
        <v>0</v>
      </c>
      <c r="AX22">
        <f t="shared" si="21"/>
        <v>0</v>
      </c>
      <c r="AY22">
        <f t="shared" si="22"/>
        <v>0</v>
      </c>
      <c r="AZ22">
        <f>IFERROR($AL22/P22, 0)</f>
        <v>0</v>
      </c>
      <c r="BA22">
        <f>IFERROR($AL22/Q22, 0)</f>
        <v>0</v>
      </c>
      <c r="BB22">
        <f>IFERROR($AL22/R22, 0)</f>
        <v>0</v>
      </c>
      <c r="BC22">
        <f>IFERROR($AL22/D22, 0)</f>
        <v>0</v>
      </c>
      <c r="BD22">
        <f>IFERROR($AL22/E22, 0)</f>
        <v>0</v>
      </c>
      <c r="BE22">
        <f t="shared" si="23"/>
        <v>0</v>
      </c>
    </row>
    <row r="23" spans="1:57" x14ac:dyDescent="0.2">
      <c r="A23" s="5">
        <f>Periods!$A23</f>
        <v>0</v>
      </c>
      <c r="B23" s="5">
        <f>IF(ISBLANK(Periods!$AC23), Periods!$A24, Periods!$AC23)</f>
        <v>0</v>
      </c>
      <c r="C23">
        <f>IF(ISBLANK(Periods!$C23), output_periods!$AE22, Periods!$C23)</f>
        <v>113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>
        <f>IF(ISBLANK(Periods!$L23), output_periods!$AJ22, Periods!$L23)</f>
        <v>112</v>
      </c>
      <c r="M23">
        <f>IF(ISBLANK(Periods!$M23), output_periods!$M22, Periods!$M23)</f>
        <v>158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>
        <f>IF(ISBLANK(Periods!$AA23), output_periods!$AA22, Periods!$AA23)</f>
        <v>778.01</v>
      </c>
      <c r="AB23">
        <f>IF(ISBLANK(Periods!$AB23), output_periods!$AB22, Periods!$AB23)</f>
        <v>750</v>
      </c>
      <c r="AC23" s="4">
        <f t="shared" si="0"/>
        <v>0</v>
      </c>
      <c r="AD23">
        <f t="shared" si="1"/>
        <v>158</v>
      </c>
      <c r="AE23">
        <f t="shared" si="2"/>
        <v>113</v>
      </c>
      <c r="AF23">
        <f t="shared" si="3"/>
        <v>0.71518987341772156</v>
      </c>
      <c r="AG23">
        <f t="shared" si="4"/>
        <v>0</v>
      </c>
      <c r="AH23">
        <f t="shared" si="5"/>
        <v>0</v>
      </c>
      <c r="AI23" s="9">
        <f t="shared" si="6"/>
        <v>0</v>
      </c>
      <c r="AJ23">
        <f t="shared" si="7"/>
        <v>112</v>
      </c>
      <c r="AK23">
        <f t="shared" si="8"/>
        <v>0.70886075949367089</v>
      </c>
      <c r="AL23">
        <f t="shared" si="9"/>
        <v>0</v>
      </c>
      <c r="AM23">
        <f t="shared" si="10"/>
        <v>0</v>
      </c>
      <c r="AN23">
        <f t="shared" si="11"/>
        <v>0</v>
      </c>
      <c r="AO23">
        <f t="shared" si="12"/>
        <v>0</v>
      </c>
      <c r="AP23">
        <f t="shared" si="13"/>
        <v>0</v>
      </c>
      <c r="AQ23">
        <f t="shared" si="14"/>
        <v>0</v>
      </c>
      <c r="AR23">
        <f t="shared" si="15"/>
        <v>0</v>
      </c>
      <c r="AS23">
        <f t="shared" si="16"/>
        <v>0</v>
      </c>
      <c r="AT23">
        <f t="shared" si="17"/>
        <v>0</v>
      </c>
      <c r="AU23">
        <f t="shared" si="18"/>
        <v>0</v>
      </c>
      <c r="AV23">
        <f t="shared" si="19"/>
        <v>0</v>
      </c>
      <c r="AW23">
        <f t="shared" si="20"/>
        <v>0</v>
      </c>
      <c r="AX23">
        <f t="shared" si="21"/>
        <v>0</v>
      </c>
      <c r="AY23">
        <f t="shared" si="22"/>
        <v>0</v>
      </c>
      <c r="AZ23">
        <f>IFERROR($AL23/P23, 0)</f>
        <v>0</v>
      </c>
      <c r="BA23">
        <f>IFERROR($AL23/Q23, 0)</f>
        <v>0</v>
      </c>
      <c r="BB23">
        <f>IFERROR($AL23/R23, 0)</f>
        <v>0</v>
      </c>
      <c r="BC23">
        <f>IFERROR($AL23/D23, 0)</f>
        <v>0</v>
      </c>
      <c r="BD23">
        <f>IFERROR($AL23/E23, 0)</f>
        <v>0</v>
      </c>
      <c r="BE23">
        <f t="shared" si="23"/>
        <v>0</v>
      </c>
    </row>
    <row r="24" spans="1:57" x14ac:dyDescent="0.2">
      <c r="A24" s="5">
        <f>Periods!$A24</f>
        <v>0</v>
      </c>
      <c r="B24" s="5">
        <f>IF(ISBLANK(Periods!$AC24), Periods!$A25, Periods!$AC24)</f>
        <v>0</v>
      </c>
      <c r="C24">
        <f>IF(ISBLANK(Periods!$C24), output_periods!$AE23, Periods!$C24)</f>
        <v>113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>
        <f>IF(ISBLANK(Periods!$L24), output_periods!$AJ23, Periods!$L24)</f>
        <v>112</v>
      </c>
      <c r="M24">
        <f>IF(ISBLANK(Periods!$M24), output_periods!$M23, Periods!$M24)</f>
        <v>158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>
        <f>IF(ISBLANK(Periods!$AA24), output_periods!$AA23, Periods!$AA24)</f>
        <v>778.01</v>
      </c>
      <c r="AB24">
        <f>IF(ISBLANK(Periods!$AB24), output_periods!$AB23, Periods!$AB24)</f>
        <v>750</v>
      </c>
      <c r="AC24" s="4">
        <f t="shared" si="0"/>
        <v>0</v>
      </c>
      <c r="AD24">
        <f t="shared" si="1"/>
        <v>158</v>
      </c>
      <c r="AE24">
        <f t="shared" si="2"/>
        <v>113</v>
      </c>
      <c r="AF24">
        <f t="shared" si="3"/>
        <v>0.71518987341772156</v>
      </c>
      <c r="AG24">
        <f t="shared" si="4"/>
        <v>0</v>
      </c>
      <c r="AH24">
        <f t="shared" si="5"/>
        <v>0</v>
      </c>
      <c r="AI24" s="9">
        <f t="shared" si="6"/>
        <v>0</v>
      </c>
      <c r="AJ24">
        <f t="shared" si="7"/>
        <v>112</v>
      </c>
      <c r="AK24">
        <f t="shared" si="8"/>
        <v>0.70886075949367089</v>
      </c>
      <c r="AL24">
        <f t="shared" si="9"/>
        <v>0</v>
      </c>
      <c r="AM24">
        <f t="shared" si="10"/>
        <v>0</v>
      </c>
      <c r="AN24">
        <f t="shared" si="11"/>
        <v>0</v>
      </c>
      <c r="AO24">
        <f t="shared" si="12"/>
        <v>0</v>
      </c>
      <c r="AP24">
        <f t="shared" si="13"/>
        <v>0</v>
      </c>
      <c r="AQ24">
        <f t="shared" si="14"/>
        <v>0</v>
      </c>
      <c r="AR24">
        <f t="shared" si="15"/>
        <v>0</v>
      </c>
      <c r="AS24">
        <f t="shared" si="16"/>
        <v>0</v>
      </c>
      <c r="AT24">
        <f t="shared" si="17"/>
        <v>0</v>
      </c>
      <c r="AU24">
        <f t="shared" si="18"/>
        <v>0</v>
      </c>
      <c r="AV24">
        <f t="shared" si="19"/>
        <v>0</v>
      </c>
      <c r="AW24">
        <f t="shared" si="20"/>
        <v>0</v>
      </c>
      <c r="AX24">
        <f t="shared" si="21"/>
        <v>0</v>
      </c>
      <c r="AY24">
        <f t="shared" si="22"/>
        <v>0</v>
      </c>
      <c r="AZ24">
        <f>IFERROR($AL24/P24, 0)</f>
        <v>0</v>
      </c>
      <c r="BA24">
        <f>IFERROR($AL24/Q24, 0)</f>
        <v>0</v>
      </c>
      <c r="BB24">
        <f>IFERROR($AL24/R24, 0)</f>
        <v>0</v>
      </c>
      <c r="BC24">
        <f>IFERROR($AL24/D24, 0)</f>
        <v>0</v>
      </c>
      <c r="BD24">
        <f>IFERROR($AL24/E24, 0)</f>
        <v>0</v>
      </c>
      <c r="BE24">
        <f t="shared" si="23"/>
        <v>0</v>
      </c>
    </row>
    <row r="25" spans="1:57" x14ac:dyDescent="0.2">
      <c r="A25" s="5">
        <f>Periods!$A25</f>
        <v>0</v>
      </c>
      <c r="B25" s="5">
        <f>IF(ISBLANK(Periods!$AC25), Periods!$A26, Periods!$AC25)</f>
        <v>0</v>
      </c>
      <c r="C25">
        <f>IF(ISBLANK(Periods!$C25), output_periods!$AE24, Periods!$C25)</f>
        <v>113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>
        <f>IF(ISBLANK(Periods!$L25), output_periods!$AJ24, Periods!$L25)</f>
        <v>112</v>
      </c>
      <c r="M25">
        <f>IF(ISBLANK(Periods!$M25), output_periods!$M24, Periods!$M25)</f>
        <v>158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>
        <f>IF(ISBLANK(Periods!$AA25), output_periods!$AA24, Periods!$AA25)</f>
        <v>778.01</v>
      </c>
      <c r="AB25">
        <f>IF(ISBLANK(Periods!$AB25), output_periods!$AB24, Periods!$AB25)</f>
        <v>750</v>
      </c>
      <c r="AC25" s="4">
        <f t="shared" si="0"/>
        <v>0</v>
      </c>
      <c r="AD25">
        <f t="shared" si="1"/>
        <v>158</v>
      </c>
      <c r="AE25">
        <f t="shared" si="2"/>
        <v>113</v>
      </c>
      <c r="AF25">
        <f t="shared" si="3"/>
        <v>0.71518987341772156</v>
      </c>
      <c r="AG25">
        <f t="shared" si="4"/>
        <v>0</v>
      </c>
      <c r="AH25">
        <f t="shared" si="5"/>
        <v>0</v>
      </c>
      <c r="AI25" s="9">
        <f t="shared" si="6"/>
        <v>0</v>
      </c>
      <c r="AJ25">
        <f t="shared" si="7"/>
        <v>112</v>
      </c>
      <c r="AK25">
        <f t="shared" si="8"/>
        <v>0.70886075949367089</v>
      </c>
      <c r="AL25">
        <f t="shared" si="9"/>
        <v>0</v>
      </c>
      <c r="AM25">
        <f t="shared" si="10"/>
        <v>0</v>
      </c>
      <c r="AN25">
        <f t="shared" si="11"/>
        <v>0</v>
      </c>
      <c r="AO25">
        <f t="shared" si="12"/>
        <v>0</v>
      </c>
      <c r="AP25">
        <f t="shared" si="13"/>
        <v>0</v>
      </c>
      <c r="AQ25">
        <f t="shared" si="14"/>
        <v>0</v>
      </c>
      <c r="AR25">
        <f t="shared" si="15"/>
        <v>0</v>
      </c>
      <c r="AS25">
        <f t="shared" si="16"/>
        <v>0</v>
      </c>
      <c r="AT25">
        <f t="shared" si="17"/>
        <v>0</v>
      </c>
      <c r="AU25">
        <f t="shared" si="18"/>
        <v>0</v>
      </c>
      <c r="AV25">
        <f t="shared" si="19"/>
        <v>0</v>
      </c>
      <c r="AW25">
        <f t="shared" si="20"/>
        <v>0</v>
      </c>
      <c r="AX25">
        <f t="shared" si="21"/>
        <v>0</v>
      </c>
      <c r="AY25">
        <f t="shared" si="22"/>
        <v>0</v>
      </c>
      <c r="AZ25">
        <f>IFERROR($AL25/P25, 0)</f>
        <v>0</v>
      </c>
      <c r="BA25">
        <f>IFERROR($AL25/Q25, 0)</f>
        <v>0</v>
      </c>
      <c r="BB25">
        <f>IFERROR($AL25/R25, 0)</f>
        <v>0</v>
      </c>
      <c r="BC25">
        <f>IFERROR($AL25/D25, 0)</f>
        <v>0</v>
      </c>
      <c r="BD25">
        <f>IFERROR($AL25/E25, 0)</f>
        <v>0</v>
      </c>
      <c r="BE25">
        <f t="shared" si="23"/>
        <v>0</v>
      </c>
    </row>
    <row r="26" spans="1:57" x14ac:dyDescent="0.2">
      <c r="A26" s="5">
        <f>Periods!$A26</f>
        <v>0</v>
      </c>
      <c r="B26" s="5">
        <f>IF(ISBLANK(Periods!$AC26), Periods!$A27, Periods!$AC26)</f>
        <v>0</v>
      </c>
      <c r="C26">
        <f>IF(ISBLANK(Periods!$C26), output_periods!$AE25, Periods!$C26)</f>
        <v>113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>
        <f>IF(ISBLANK(Periods!$L26), output_periods!$AJ25, Periods!$L26)</f>
        <v>112</v>
      </c>
      <c r="M26">
        <f>IF(ISBLANK(Periods!$M26), output_periods!$M25, Periods!$M26)</f>
        <v>158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>
        <f>IF(ISBLANK(Periods!$AA26), output_periods!$AA25, Periods!$AA26)</f>
        <v>778.01</v>
      </c>
      <c r="AB26">
        <f>IF(ISBLANK(Periods!$AB26), output_periods!$AB25, Periods!$AB26)</f>
        <v>750</v>
      </c>
      <c r="AC26" s="4">
        <f t="shared" si="0"/>
        <v>0</v>
      </c>
      <c r="AD26">
        <f t="shared" si="1"/>
        <v>158</v>
      </c>
      <c r="AE26">
        <f t="shared" si="2"/>
        <v>113</v>
      </c>
      <c r="AF26">
        <f t="shared" si="3"/>
        <v>0.71518987341772156</v>
      </c>
      <c r="AG26">
        <f t="shared" si="4"/>
        <v>0</v>
      </c>
      <c r="AH26">
        <f t="shared" si="5"/>
        <v>0</v>
      </c>
      <c r="AI26" s="9">
        <f t="shared" si="6"/>
        <v>0</v>
      </c>
      <c r="AJ26">
        <f t="shared" si="7"/>
        <v>112</v>
      </c>
      <c r="AK26">
        <f t="shared" si="8"/>
        <v>0.70886075949367089</v>
      </c>
      <c r="AL26">
        <f t="shared" si="9"/>
        <v>0</v>
      </c>
      <c r="AM26">
        <f t="shared" si="10"/>
        <v>0</v>
      </c>
      <c r="AN26">
        <f t="shared" si="11"/>
        <v>0</v>
      </c>
      <c r="AO26">
        <f t="shared" si="12"/>
        <v>0</v>
      </c>
      <c r="AP26">
        <f t="shared" si="13"/>
        <v>0</v>
      </c>
      <c r="AQ26">
        <f t="shared" si="14"/>
        <v>0</v>
      </c>
      <c r="AR26">
        <f t="shared" si="15"/>
        <v>0</v>
      </c>
      <c r="AS26">
        <f t="shared" si="16"/>
        <v>0</v>
      </c>
      <c r="AT26">
        <f t="shared" si="17"/>
        <v>0</v>
      </c>
      <c r="AU26">
        <f t="shared" si="18"/>
        <v>0</v>
      </c>
      <c r="AV26">
        <f t="shared" si="19"/>
        <v>0</v>
      </c>
      <c r="AW26">
        <f t="shared" si="20"/>
        <v>0</v>
      </c>
      <c r="AX26">
        <f t="shared" si="21"/>
        <v>0</v>
      </c>
      <c r="AY26">
        <f t="shared" si="22"/>
        <v>0</v>
      </c>
      <c r="AZ26">
        <f>IFERROR($AL26/P26, 0)</f>
        <v>0</v>
      </c>
      <c r="BA26">
        <f>IFERROR($AL26/Q26, 0)</f>
        <v>0</v>
      </c>
      <c r="BB26">
        <f>IFERROR($AL26/R26, 0)</f>
        <v>0</v>
      </c>
      <c r="BC26">
        <f>IFERROR($AL26/D26, 0)</f>
        <v>0</v>
      </c>
      <c r="BD26">
        <f>IFERROR($AL26/E26, 0)</f>
        <v>0</v>
      </c>
      <c r="BE26">
        <f t="shared" si="23"/>
        <v>0</v>
      </c>
    </row>
    <row r="27" spans="1:57" x14ac:dyDescent="0.2">
      <c r="A27" s="5">
        <f>Periods!$A27</f>
        <v>0</v>
      </c>
      <c r="B27" s="5">
        <f>IF(ISBLANK(Periods!$AC27), Periods!$A28, Periods!$AC27)</f>
        <v>0</v>
      </c>
      <c r="C27">
        <f>IF(ISBLANK(Periods!$C27), output_periods!$AE26, Periods!$C27)</f>
        <v>113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>
        <f>IF(ISBLANK(Periods!$L27), output_periods!$AJ26, Periods!$L27)</f>
        <v>112</v>
      </c>
      <c r="M27">
        <f>IF(ISBLANK(Periods!$M27), output_periods!$M26, Periods!$M27)</f>
        <v>158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>
        <f>IF(ISBLANK(Periods!$AA27), output_periods!$AA26, Periods!$AA27)</f>
        <v>778.01</v>
      </c>
      <c r="AB27">
        <f>IF(ISBLANK(Periods!$AB27), output_periods!$AB26, Periods!$AB27)</f>
        <v>750</v>
      </c>
      <c r="AC27" s="4">
        <f t="shared" si="0"/>
        <v>0</v>
      </c>
      <c r="AD27">
        <f t="shared" si="1"/>
        <v>158</v>
      </c>
      <c r="AE27">
        <f t="shared" si="2"/>
        <v>113</v>
      </c>
      <c r="AF27">
        <f t="shared" si="3"/>
        <v>0.71518987341772156</v>
      </c>
      <c r="AG27">
        <f t="shared" si="4"/>
        <v>0</v>
      </c>
      <c r="AH27">
        <f t="shared" si="5"/>
        <v>0</v>
      </c>
      <c r="AI27" s="9">
        <f t="shared" si="6"/>
        <v>0</v>
      </c>
      <c r="AJ27">
        <f t="shared" si="7"/>
        <v>112</v>
      </c>
      <c r="AK27">
        <f t="shared" si="8"/>
        <v>0.70886075949367089</v>
      </c>
      <c r="AL27">
        <f t="shared" si="9"/>
        <v>0</v>
      </c>
      <c r="AM27">
        <f t="shared" si="10"/>
        <v>0</v>
      </c>
      <c r="AN27">
        <f t="shared" si="11"/>
        <v>0</v>
      </c>
      <c r="AO27">
        <f t="shared" si="12"/>
        <v>0</v>
      </c>
      <c r="AP27">
        <f t="shared" si="13"/>
        <v>0</v>
      </c>
      <c r="AQ27">
        <f t="shared" si="14"/>
        <v>0</v>
      </c>
      <c r="AR27">
        <f t="shared" si="15"/>
        <v>0</v>
      </c>
      <c r="AS27">
        <f t="shared" si="16"/>
        <v>0</v>
      </c>
      <c r="AT27">
        <f t="shared" si="17"/>
        <v>0</v>
      </c>
      <c r="AU27">
        <f t="shared" si="18"/>
        <v>0</v>
      </c>
      <c r="AV27">
        <f t="shared" si="19"/>
        <v>0</v>
      </c>
      <c r="AW27">
        <f t="shared" si="20"/>
        <v>0</v>
      </c>
      <c r="AX27">
        <f t="shared" si="21"/>
        <v>0</v>
      </c>
      <c r="AY27">
        <f t="shared" si="22"/>
        <v>0</v>
      </c>
      <c r="AZ27">
        <f>IFERROR($AL27/P27, 0)</f>
        <v>0</v>
      </c>
      <c r="BA27">
        <f>IFERROR($AL27/Q27, 0)</f>
        <v>0</v>
      </c>
      <c r="BB27">
        <f>IFERROR($AL27/R27, 0)</f>
        <v>0</v>
      </c>
      <c r="BC27">
        <f>IFERROR($AL27/D27, 0)</f>
        <v>0</v>
      </c>
      <c r="BD27">
        <f>IFERROR($AL27/E27, 0)</f>
        <v>0</v>
      </c>
      <c r="BE27">
        <f t="shared" si="23"/>
        <v>0</v>
      </c>
    </row>
    <row r="28" spans="1:57" x14ac:dyDescent="0.2">
      <c r="A28" s="5">
        <f>Periods!$A28</f>
        <v>0</v>
      </c>
      <c r="B28" s="5">
        <f>IF(ISBLANK(Periods!$AC28), Periods!$A29, Periods!$AC28)</f>
        <v>0</v>
      </c>
      <c r="C28">
        <f>IF(ISBLANK(Periods!$C28), output_periods!$AE27, Periods!$C28)</f>
        <v>113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>
        <f>IF(ISBLANK(Periods!$L28), output_periods!$AJ27, Periods!$L28)</f>
        <v>112</v>
      </c>
      <c r="M28">
        <f>IF(ISBLANK(Periods!$M28), output_periods!$M27, Periods!$M28)</f>
        <v>158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>
        <f>IF(ISBLANK(Periods!$AA28), output_periods!$AA27, Periods!$AA28)</f>
        <v>778.01</v>
      </c>
      <c r="AB28">
        <f>IF(ISBLANK(Periods!$AB28), output_periods!$AB27, Periods!$AB28)</f>
        <v>750</v>
      </c>
      <c r="AC28" s="4">
        <f t="shared" si="0"/>
        <v>0</v>
      </c>
      <c r="AD28">
        <f t="shared" si="1"/>
        <v>158</v>
      </c>
      <c r="AE28">
        <f t="shared" si="2"/>
        <v>113</v>
      </c>
      <c r="AF28">
        <f t="shared" si="3"/>
        <v>0.71518987341772156</v>
      </c>
      <c r="AG28">
        <f t="shared" si="4"/>
        <v>0</v>
      </c>
      <c r="AH28">
        <f t="shared" si="5"/>
        <v>0</v>
      </c>
      <c r="AI28" s="9">
        <f t="shared" si="6"/>
        <v>0</v>
      </c>
      <c r="AJ28">
        <f t="shared" si="7"/>
        <v>112</v>
      </c>
      <c r="AK28">
        <f t="shared" si="8"/>
        <v>0.70886075949367089</v>
      </c>
      <c r="AL28">
        <f t="shared" si="9"/>
        <v>0</v>
      </c>
      <c r="AM28">
        <f t="shared" si="10"/>
        <v>0</v>
      </c>
      <c r="AN28">
        <f t="shared" si="11"/>
        <v>0</v>
      </c>
      <c r="AO28">
        <f t="shared" si="12"/>
        <v>0</v>
      </c>
      <c r="AP28">
        <f t="shared" si="13"/>
        <v>0</v>
      </c>
      <c r="AQ28">
        <f t="shared" si="14"/>
        <v>0</v>
      </c>
      <c r="AR28">
        <f t="shared" si="15"/>
        <v>0</v>
      </c>
      <c r="AS28">
        <f t="shared" si="16"/>
        <v>0</v>
      </c>
      <c r="AT28">
        <f t="shared" si="17"/>
        <v>0</v>
      </c>
      <c r="AU28">
        <f t="shared" si="18"/>
        <v>0</v>
      </c>
      <c r="AV28">
        <f t="shared" si="19"/>
        <v>0</v>
      </c>
      <c r="AW28">
        <f t="shared" si="20"/>
        <v>0</v>
      </c>
      <c r="AX28">
        <f t="shared" si="21"/>
        <v>0</v>
      </c>
      <c r="AY28">
        <f t="shared" si="22"/>
        <v>0</v>
      </c>
      <c r="AZ28">
        <f>IFERROR($AL28/P28, 0)</f>
        <v>0</v>
      </c>
      <c r="BA28">
        <f>IFERROR($AL28/Q28, 0)</f>
        <v>0</v>
      </c>
      <c r="BB28">
        <f>IFERROR($AL28/R28, 0)</f>
        <v>0</v>
      </c>
      <c r="BC28">
        <f>IFERROR($AL28/D28, 0)</f>
        <v>0</v>
      </c>
      <c r="BD28">
        <f>IFERROR($AL28/E28, 0)</f>
        <v>0</v>
      </c>
      <c r="BE28">
        <f t="shared" si="23"/>
        <v>0</v>
      </c>
    </row>
    <row r="29" spans="1:57" x14ac:dyDescent="0.2">
      <c r="A29" s="5">
        <f>Periods!$A29</f>
        <v>0</v>
      </c>
      <c r="B29" s="5">
        <f>IF(ISBLANK(Periods!$AC29), Periods!$A30, Periods!$AC29)</f>
        <v>0</v>
      </c>
      <c r="C29">
        <f>IF(ISBLANK(Periods!$C29), output_periods!$AE28, Periods!$C29)</f>
        <v>113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>
        <f>IF(ISBLANK(Periods!$L29), output_periods!$AJ28, Periods!$L29)</f>
        <v>112</v>
      </c>
      <c r="M29">
        <f>IF(ISBLANK(Periods!$M29), output_periods!$M28, Periods!$M29)</f>
        <v>158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>
        <f>IF(ISBLANK(Periods!$AA29), output_periods!$AA28, Periods!$AA29)</f>
        <v>778.01</v>
      </c>
      <c r="AB29">
        <f>IF(ISBLANK(Periods!$AB29), output_periods!$AB28, Periods!$AB29)</f>
        <v>750</v>
      </c>
      <c r="AC29" s="4">
        <f t="shared" si="0"/>
        <v>0</v>
      </c>
      <c r="AD29">
        <f t="shared" si="1"/>
        <v>158</v>
      </c>
      <c r="AE29">
        <f t="shared" si="2"/>
        <v>113</v>
      </c>
      <c r="AF29">
        <f t="shared" si="3"/>
        <v>0.71518987341772156</v>
      </c>
      <c r="AG29">
        <f t="shared" si="4"/>
        <v>0</v>
      </c>
      <c r="AH29">
        <f t="shared" si="5"/>
        <v>0</v>
      </c>
      <c r="AI29" s="9">
        <f t="shared" si="6"/>
        <v>0</v>
      </c>
      <c r="AJ29">
        <f t="shared" si="7"/>
        <v>112</v>
      </c>
      <c r="AK29">
        <f t="shared" si="8"/>
        <v>0.70886075949367089</v>
      </c>
      <c r="AL29">
        <f t="shared" si="9"/>
        <v>0</v>
      </c>
      <c r="AM29">
        <f t="shared" si="10"/>
        <v>0</v>
      </c>
      <c r="AN29">
        <f t="shared" si="11"/>
        <v>0</v>
      </c>
      <c r="AO29">
        <f t="shared" si="12"/>
        <v>0</v>
      </c>
      <c r="AP29">
        <f t="shared" si="13"/>
        <v>0</v>
      </c>
      <c r="AQ29">
        <f t="shared" si="14"/>
        <v>0</v>
      </c>
      <c r="AR29">
        <f t="shared" si="15"/>
        <v>0</v>
      </c>
      <c r="AS29">
        <f t="shared" si="16"/>
        <v>0</v>
      </c>
      <c r="AT29">
        <f t="shared" si="17"/>
        <v>0</v>
      </c>
      <c r="AU29">
        <f t="shared" si="18"/>
        <v>0</v>
      </c>
      <c r="AV29">
        <f t="shared" si="19"/>
        <v>0</v>
      </c>
      <c r="AW29">
        <f t="shared" si="20"/>
        <v>0</v>
      </c>
      <c r="AX29">
        <f t="shared" si="21"/>
        <v>0</v>
      </c>
      <c r="AY29">
        <f t="shared" si="22"/>
        <v>0</v>
      </c>
      <c r="AZ29">
        <f>IFERROR($AL29/P29, 0)</f>
        <v>0</v>
      </c>
      <c r="BA29">
        <f>IFERROR($AL29/Q29, 0)</f>
        <v>0</v>
      </c>
      <c r="BB29">
        <f>IFERROR($AL29/R29, 0)</f>
        <v>0</v>
      </c>
      <c r="BC29">
        <f>IFERROR($AL29/D29, 0)</f>
        <v>0</v>
      </c>
      <c r="BD29">
        <f>IFERROR($AL29/E29, 0)</f>
        <v>0</v>
      </c>
      <c r="BE29">
        <f t="shared" si="23"/>
        <v>0</v>
      </c>
    </row>
    <row r="30" spans="1:57" x14ac:dyDescent="0.2">
      <c r="A30" s="5">
        <f>Periods!$A30</f>
        <v>0</v>
      </c>
      <c r="B30" s="5">
        <f>IF(ISBLANK(Periods!$AC30), Periods!$A31, Periods!$AC30)</f>
        <v>0</v>
      </c>
      <c r="C30">
        <f>IF(ISBLANK(Periods!$C30), output_periods!$AE29, Periods!$C30)</f>
        <v>113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>
        <f>IF(ISBLANK(Periods!$L30), output_periods!$AJ29, Periods!$L30)</f>
        <v>112</v>
      </c>
      <c r="M30">
        <f>IF(ISBLANK(Periods!$M30), output_periods!$M29, Periods!$M30)</f>
        <v>158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>
        <f>IF(ISBLANK(Periods!$AA30), output_periods!$AA29, Periods!$AA30)</f>
        <v>778.01</v>
      </c>
      <c r="AB30">
        <f>IF(ISBLANK(Periods!$AB30), output_periods!$AB29, Periods!$AB30)</f>
        <v>750</v>
      </c>
      <c r="AC30" s="4">
        <f t="shared" si="0"/>
        <v>0</v>
      </c>
      <c r="AD30">
        <f t="shared" si="1"/>
        <v>158</v>
      </c>
      <c r="AE30">
        <f t="shared" si="2"/>
        <v>113</v>
      </c>
      <c r="AF30">
        <f t="shared" si="3"/>
        <v>0.71518987341772156</v>
      </c>
      <c r="AG30">
        <f t="shared" si="4"/>
        <v>0</v>
      </c>
      <c r="AH30">
        <f t="shared" si="5"/>
        <v>0</v>
      </c>
      <c r="AI30" s="9">
        <f t="shared" si="6"/>
        <v>0</v>
      </c>
      <c r="AJ30">
        <f t="shared" si="7"/>
        <v>112</v>
      </c>
      <c r="AK30">
        <f t="shared" si="8"/>
        <v>0.70886075949367089</v>
      </c>
      <c r="AL30">
        <f t="shared" si="9"/>
        <v>0</v>
      </c>
      <c r="AM30">
        <f t="shared" si="10"/>
        <v>0</v>
      </c>
      <c r="AN30">
        <f t="shared" si="11"/>
        <v>0</v>
      </c>
      <c r="AO30">
        <f t="shared" si="12"/>
        <v>0</v>
      </c>
      <c r="AP30">
        <f t="shared" si="13"/>
        <v>0</v>
      </c>
      <c r="AQ30">
        <f t="shared" si="14"/>
        <v>0</v>
      </c>
      <c r="AR30">
        <f t="shared" si="15"/>
        <v>0</v>
      </c>
      <c r="AS30">
        <f t="shared" si="16"/>
        <v>0</v>
      </c>
      <c r="AT30">
        <f t="shared" si="17"/>
        <v>0</v>
      </c>
      <c r="AU30">
        <f t="shared" si="18"/>
        <v>0</v>
      </c>
      <c r="AV30">
        <f t="shared" si="19"/>
        <v>0</v>
      </c>
      <c r="AW30">
        <f t="shared" si="20"/>
        <v>0</v>
      </c>
      <c r="AX30">
        <f t="shared" si="21"/>
        <v>0</v>
      </c>
      <c r="AY30">
        <f t="shared" si="22"/>
        <v>0</v>
      </c>
      <c r="AZ30">
        <f>IFERROR($AL30/P30, 0)</f>
        <v>0</v>
      </c>
      <c r="BA30">
        <f>IFERROR($AL30/Q30, 0)</f>
        <v>0</v>
      </c>
      <c r="BB30">
        <f>IFERROR($AL30/R30, 0)</f>
        <v>0</v>
      </c>
      <c r="BC30">
        <f>IFERROR($AL30/D30, 0)</f>
        <v>0</v>
      </c>
      <c r="BD30">
        <f>IFERROR($AL30/E30, 0)</f>
        <v>0</v>
      </c>
      <c r="BE30">
        <f t="shared" si="23"/>
        <v>0</v>
      </c>
    </row>
    <row r="31" spans="1:57" x14ac:dyDescent="0.2">
      <c r="A31" s="5">
        <f>Periods!$A31</f>
        <v>0</v>
      </c>
      <c r="B31" s="5">
        <f>IF(ISBLANK(Periods!$AC31), Periods!$A32, Periods!$AC31)</f>
        <v>0</v>
      </c>
      <c r="C31">
        <f>IF(ISBLANK(Periods!$C31), output_periods!$AE30, Periods!$C31)</f>
        <v>113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>
        <f>IF(ISBLANK(Periods!$L31), output_periods!$AJ30, Periods!$L31)</f>
        <v>112</v>
      </c>
      <c r="M31">
        <f>IF(ISBLANK(Periods!$M31), output_periods!$M30, Periods!$M31)</f>
        <v>158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>
        <f>IF(ISBLANK(Periods!$AA31), output_periods!$AA30, Periods!$AA31)</f>
        <v>778.01</v>
      </c>
      <c r="AB31">
        <f>IF(ISBLANK(Periods!$AB31), output_periods!$AB30, Periods!$AB31)</f>
        <v>750</v>
      </c>
      <c r="AC31" s="4">
        <f t="shared" si="0"/>
        <v>0</v>
      </c>
      <c r="AD31">
        <f t="shared" si="1"/>
        <v>158</v>
      </c>
      <c r="AE31">
        <f t="shared" si="2"/>
        <v>113</v>
      </c>
      <c r="AF31">
        <f t="shared" si="3"/>
        <v>0.71518987341772156</v>
      </c>
      <c r="AG31">
        <f t="shared" si="4"/>
        <v>0</v>
      </c>
      <c r="AH31">
        <f t="shared" si="5"/>
        <v>0</v>
      </c>
      <c r="AI31" s="9">
        <f t="shared" si="6"/>
        <v>0</v>
      </c>
      <c r="AJ31">
        <f t="shared" si="7"/>
        <v>112</v>
      </c>
      <c r="AK31">
        <f t="shared" si="8"/>
        <v>0.70886075949367089</v>
      </c>
      <c r="AL31">
        <f t="shared" si="9"/>
        <v>0</v>
      </c>
      <c r="AM31">
        <f t="shared" si="10"/>
        <v>0</v>
      </c>
      <c r="AN31">
        <f t="shared" si="11"/>
        <v>0</v>
      </c>
      <c r="AO31">
        <f t="shared" si="12"/>
        <v>0</v>
      </c>
      <c r="AP31">
        <f t="shared" si="13"/>
        <v>0</v>
      </c>
      <c r="AQ31">
        <f t="shared" si="14"/>
        <v>0</v>
      </c>
      <c r="AR31">
        <f t="shared" si="15"/>
        <v>0</v>
      </c>
      <c r="AS31">
        <f t="shared" si="16"/>
        <v>0</v>
      </c>
      <c r="AT31">
        <f t="shared" si="17"/>
        <v>0</v>
      </c>
      <c r="AU31">
        <f t="shared" si="18"/>
        <v>0</v>
      </c>
      <c r="AV31">
        <f t="shared" si="19"/>
        <v>0</v>
      </c>
      <c r="AW31">
        <f t="shared" si="20"/>
        <v>0</v>
      </c>
      <c r="AX31">
        <f t="shared" si="21"/>
        <v>0</v>
      </c>
      <c r="AY31">
        <f t="shared" si="22"/>
        <v>0</v>
      </c>
      <c r="AZ31">
        <f>IFERROR($AL31/P31, 0)</f>
        <v>0</v>
      </c>
      <c r="BA31">
        <f>IFERROR($AL31/Q31, 0)</f>
        <v>0</v>
      </c>
      <c r="BB31">
        <f>IFERROR($AL31/R31, 0)</f>
        <v>0</v>
      </c>
      <c r="BC31">
        <f>IFERROR($AL31/D31, 0)</f>
        <v>0</v>
      </c>
      <c r="BD31">
        <f>IFERROR($AL31/E31, 0)</f>
        <v>0</v>
      </c>
      <c r="BE31">
        <f t="shared" si="23"/>
        <v>0</v>
      </c>
    </row>
    <row r="32" spans="1:57" x14ac:dyDescent="0.2">
      <c r="A32" s="5">
        <f>Periods!$A32</f>
        <v>0</v>
      </c>
      <c r="B32" s="5">
        <f>IF(ISBLANK(Periods!$AC32), Periods!$A33, Periods!$AC32)</f>
        <v>0</v>
      </c>
      <c r="C32">
        <f>IF(ISBLANK(Periods!$C32), output_periods!$AE31, Periods!$C32)</f>
        <v>113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>
        <f>IF(ISBLANK(Periods!$L32), output_periods!$AJ31, Periods!$L32)</f>
        <v>112</v>
      </c>
      <c r="M32">
        <f>IF(ISBLANK(Periods!$M32), output_periods!$M31, Periods!$M32)</f>
        <v>158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>
        <f>IF(ISBLANK(Periods!$AA32), output_periods!$AA31, Periods!$AA32)</f>
        <v>778.01</v>
      </c>
      <c r="AB32">
        <f>IF(ISBLANK(Periods!$AB32), output_periods!$AB31, Periods!$AB32)</f>
        <v>750</v>
      </c>
      <c r="AC32" s="4">
        <f t="shared" si="0"/>
        <v>0</v>
      </c>
      <c r="AD32">
        <f t="shared" si="1"/>
        <v>158</v>
      </c>
      <c r="AE32">
        <f t="shared" si="2"/>
        <v>113</v>
      </c>
      <c r="AF32">
        <f t="shared" si="3"/>
        <v>0.71518987341772156</v>
      </c>
      <c r="AG32">
        <f t="shared" si="4"/>
        <v>0</v>
      </c>
      <c r="AH32">
        <f t="shared" si="5"/>
        <v>0</v>
      </c>
      <c r="AI32" s="9">
        <f t="shared" si="6"/>
        <v>0</v>
      </c>
      <c r="AJ32">
        <f t="shared" si="7"/>
        <v>112</v>
      </c>
      <c r="AK32">
        <f t="shared" si="8"/>
        <v>0.70886075949367089</v>
      </c>
      <c r="AL32">
        <f t="shared" si="9"/>
        <v>0</v>
      </c>
      <c r="AM32">
        <f t="shared" si="10"/>
        <v>0</v>
      </c>
      <c r="AN32">
        <f t="shared" si="11"/>
        <v>0</v>
      </c>
      <c r="AO32">
        <f t="shared" si="12"/>
        <v>0</v>
      </c>
      <c r="AP32">
        <f t="shared" si="13"/>
        <v>0</v>
      </c>
      <c r="AQ32">
        <f t="shared" si="14"/>
        <v>0</v>
      </c>
      <c r="AR32">
        <f t="shared" si="15"/>
        <v>0</v>
      </c>
      <c r="AS32">
        <f t="shared" si="16"/>
        <v>0</v>
      </c>
      <c r="AT32">
        <f t="shared" si="17"/>
        <v>0</v>
      </c>
      <c r="AU32">
        <f t="shared" si="18"/>
        <v>0</v>
      </c>
      <c r="AV32">
        <f t="shared" si="19"/>
        <v>0</v>
      </c>
      <c r="AW32">
        <f t="shared" si="20"/>
        <v>0</v>
      </c>
      <c r="AX32">
        <f t="shared" si="21"/>
        <v>0</v>
      </c>
      <c r="AY32">
        <f t="shared" si="22"/>
        <v>0</v>
      </c>
      <c r="AZ32">
        <f>IFERROR($AL32/P32, 0)</f>
        <v>0</v>
      </c>
      <c r="BA32">
        <f>IFERROR($AL32/Q32, 0)</f>
        <v>0</v>
      </c>
      <c r="BB32">
        <f>IFERROR($AL32/R32, 0)</f>
        <v>0</v>
      </c>
      <c r="BC32">
        <f>IFERROR($AL32/D32, 0)</f>
        <v>0</v>
      </c>
      <c r="BD32">
        <f>IFERROR($AL32/E32, 0)</f>
        <v>0</v>
      </c>
      <c r="BE32">
        <f t="shared" si="23"/>
        <v>0</v>
      </c>
    </row>
    <row r="33" spans="1:57" x14ac:dyDescent="0.2">
      <c r="A33" s="5">
        <f>Periods!$A33</f>
        <v>0</v>
      </c>
      <c r="B33" s="5">
        <f>IF(ISBLANK(Periods!$AC33), Periods!$A34, Periods!$AC33)</f>
        <v>0</v>
      </c>
      <c r="C33">
        <f>IF(ISBLANK(Periods!$C33), output_periods!$AE32, Periods!$C33)</f>
        <v>113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>
        <f>IF(ISBLANK(Periods!$L33), output_periods!$AJ32, Periods!$L33)</f>
        <v>112</v>
      </c>
      <c r="M33">
        <f>IF(ISBLANK(Periods!$M33), output_periods!$M32, Periods!$M33)</f>
        <v>158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>
        <f>IF(ISBLANK(Periods!$AA33), output_periods!$AA32, Periods!$AA33)</f>
        <v>778.01</v>
      </c>
      <c r="AB33">
        <f>IF(ISBLANK(Periods!$AB33), output_periods!$AB32, Periods!$AB33)</f>
        <v>750</v>
      </c>
      <c r="AC33" s="4">
        <f t="shared" si="0"/>
        <v>0</v>
      </c>
      <c r="AD33">
        <f t="shared" si="1"/>
        <v>158</v>
      </c>
      <c r="AE33">
        <f t="shared" si="2"/>
        <v>113</v>
      </c>
      <c r="AF33">
        <f t="shared" si="3"/>
        <v>0.71518987341772156</v>
      </c>
      <c r="AG33">
        <f t="shared" si="4"/>
        <v>0</v>
      </c>
      <c r="AH33">
        <f t="shared" si="5"/>
        <v>0</v>
      </c>
      <c r="AI33" s="9">
        <f t="shared" si="6"/>
        <v>0</v>
      </c>
      <c r="AJ33">
        <f t="shared" si="7"/>
        <v>112</v>
      </c>
      <c r="AK33">
        <f t="shared" si="8"/>
        <v>0.70886075949367089</v>
      </c>
      <c r="AL33">
        <f t="shared" si="9"/>
        <v>0</v>
      </c>
      <c r="AM33">
        <f t="shared" si="10"/>
        <v>0</v>
      </c>
      <c r="AN33">
        <f t="shared" si="11"/>
        <v>0</v>
      </c>
      <c r="AO33">
        <f t="shared" si="12"/>
        <v>0</v>
      </c>
      <c r="AP33">
        <f t="shared" si="13"/>
        <v>0</v>
      </c>
      <c r="AQ33">
        <f t="shared" si="14"/>
        <v>0</v>
      </c>
      <c r="AR33">
        <f t="shared" si="15"/>
        <v>0</v>
      </c>
      <c r="AS33">
        <f t="shared" si="16"/>
        <v>0</v>
      </c>
      <c r="AT33">
        <f t="shared" si="17"/>
        <v>0</v>
      </c>
      <c r="AU33">
        <f t="shared" si="18"/>
        <v>0</v>
      </c>
      <c r="AV33">
        <f t="shared" si="19"/>
        <v>0</v>
      </c>
      <c r="AW33">
        <f t="shared" si="20"/>
        <v>0</v>
      </c>
      <c r="AX33">
        <f t="shared" si="21"/>
        <v>0</v>
      </c>
      <c r="AY33">
        <f t="shared" si="22"/>
        <v>0</v>
      </c>
      <c r="AZ33">
        <f>IFERROR($AL33/P33, 0)</f>
        <v>0</v>
      </c>
      <c r="BA33">
        <f>IFERROR($AL33/Q33, 0)</f>
        <v>0</v>
      </c>
      <c r="BB33">
        <f>IFERROR($AL33/R33, 0)</f>
        <v>0</v>
      </c>
      <c r="BC33">
        <f>IFERROR($AL33/D33, 0)</f>
        <v>0</v>
      </c>
      <c r="BD33">
        <f>IFERROR($AL33/E33, 0)</f>
        <v>0</v>
      </c>
      <c r="BE33">
        <f t="shared" si="23"/>
        <v>0</v>
      </c>
    </row>
    <row r="34" spans="1:57" x14ac:dyDescent="0.2">
      <c r="A34" s="5">
        <f>Periods!$A34</f>
        <v>0</v>
      </c>
      <c r="B34" s="5">
        <f>IF(ISBLANK(Periods!$AC34), Periods!$A35, Periods!$AC34)</f>
        <v>0</v>
      </c>
      <c r="C34">
        <f>IF(ISBLANK(Periods!$C34), output_periods!$AE33, Periods!$C34)</f>
        <v>113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>
        <f>IF(ISBLANK(Periods!$L34), output_periods!$AJ33, Periods!$L34)</f>
        <v>112</v>
      </c>
      <c r="M34">
        <f>IF(ISBLANK(Periods!$M34), output_periods!$M33, Periods!$M34)</f>
        <v>158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>
        <f>IF(ISBLANK(Periods!$AA34), output_periods!$AA33, Periods!$AA34)</f>
        <v>778.01</v>
      </c>
      <c r="AB34">
        <f>IF(ISBLANK(Periods!$AB34), output_periods!$AB33, Periods!$AB34)</f>
        <v>750</v>
      </c>
      <c r="AC34" s="4">
        <f t="shared" si="0"/>
        <v>0</v>
      </c>
      <c r="AD34">
        <f t="shared" si="1"/>
        <v>158</v>
      </c>
      <c r="AE34">
        <f t="shared" si="2"/>
        <v>113</v>
      </c>
      <c r="AF34">
        <f t="shared" si="3"/>
        <v>0.71518987341772156</v>
      </c>
      <c r="AG34">
        <f t="shared" si="4"/>
        <v>0</v>
      </c>
      <c r="AH34">
        <f t="shared" si="5"/>
        <v>0</v>
      </c>
      <c r="AI34" s="9">
        <f t="shared" si="6"/>
        <v>0</v>
      </c>
      <c r="AJ34">
        <f t="shared" si="7"/>
        <v>112</v>
      </c>
      <c r="AK34">
        <f t="shared" si="8"/>
        <v>0.70886075949367089</v>
      </c>
      <c r="AL34">
        <f t="shared" si="9"/>
        <v>0</v>
      </c>
      <c r="AM34">
        <f t="shared" si="10"/>
        <v>0</v>
      </c>
      <c r="AN34">
        <f t="shared" si="11"/>
        <v>0</v>
      </c>
      <c r="AO34">
        <f t="shared" si="12"/>
        <v>0</v>
      </c>
      <c r="AP34">
        <f t="shared" si="13"/>
        <v>0</v>
      </c>
      <c r="AQ34">
        <f t="shared" si="14"/>
        <v>0</v>
      </c>
      <c r="AR34">
        <f t="shared" si="15"/>
        <v>0</v>
      </c>
      <c r="AS34">
        <f t="shared" si="16"/>
        <v>0</v>
      </c>
      <c r="AT34">
        <f t="shared" si="17"/>
        <v>0</v>
      </c>
      <c r="AU34">
        <f t="shared" si="18"/>
        <v>0</v>
      </c>
      <c r="AV34">
        <f t="shared" si="19"/>
        <v>0</v>
      </c>
      <c r="AW34">
        <f t="shared" si="20"/>
        <v>0</v>
      </c>
      <c r="AX34">
        <f t="shared" si="21"/>
        <v>0</v>
      </c>
      <c r="AY34">
        <f t="shared" si="22"/>
        <v>0</v>
      </c>
      <c r="AZ34">
        <f>IFERROR($AL34/P34, 0)</f>
        <v>0</v>
      </c>
      <c r="BA34">
        <f>IFERROR($AL34/Q34, 0)</f>
        <v>0</v>
      </c>
      <c r="BB34">
        <f>IFERROR($AL34/R34, 0)</f>
        <v>0</v>
      </c>
      <c r="BC34">
        <f>IFERROR($AL34/D34, 0)</f>
        <v>0</v>
      </c>
      <c r="BD34">
        <f>IFERROR($AL34/E34, 0)</f>
        <v>0</v>
      </c>
      <c r="BE34">
        <f t="shared" si="23"/>
        <v>0</v>
      </c>
    </row>
    <row r="35" spans="1:57" x14ac:dyDescent="0.2">
      <c r="A35" s="5">
        <f>Periods!$A35</f>
        <v>0</v>
      </c>
      <c r="B35" s="5">
        <f>IF(ISBLANK(Periods!$AC35), Periods!$A36, Periods!$AC35)</f>
        <v>0</v>
      </c>
      <c r="C35">
        <f>IF(ISBLANK(Periods!$C35), output_periods!$AE34, Periods!$C35)</f>
        <v>113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>
        <f>IF(ISBLANK(Periods!$L35), output_periods!$AJ34, Periods!$L35)</f>
        <v>112</v>
      </c>
      <c r="M35">
        <f>IF(ISBLANK(Periods!$M35), output_periods!$M34, Periods!$M35)</f>
        <v>158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>
        <f>IF(ISBLANK(Periods!$AA35), output_periods!$AA34, Periods!$AA35)</f>
        <v>778.01</v>
      </c>
      <c r="AB35">
        <f>IF(ISBLANK(Periods!$AB35), output_periods!$AB34, Periods!$AB35)</f>
        <v>750</v>
      </c>
      <c r="AC35" s="4">
        <f t="shared" si="0"/>
        <v>0</v>
      </c>
      <c r="AD35">
        <f t="shared" si="1"/>
        <v>158</v>
      </c>
      <c r="AE35">
        <f t="shared" si="2"/>
        <v>113</v>
      </c>
      <c r="AF35">
        <f t="shared" si="3"/>
        <v>0.71518987341772156</v>
      </c>
      <c r="AG35">
        <f t="shared" si="4"/>
        <v>0</v>
      </c>
      <c r="AH35">
        <f t="shared" si="5"/>
        <v>0</v>
      </c>
      <c r="AI35" s="9">
        <f t="shared" si="6"/>
        <v>0</v>
      </c>
      <c r="AJ35">
        <f t="shared" si="7"/>
        <v>112</v>
      </c>
      <c r="AK35">
        <f t="shared" si="8"/>
        <v>0.70886075949367089</v>
      </c>
      <c r="AL35">
        <f t="shared" si="9"/>
        <v>0</v>
      </c>
      <c r="AM35">
        <f t="shared" si="10"/>
        <v>0</v>
      </c>
      <c r="AN35">
        <f t="shared" si="11"/>
        <v>0</v>
      </c>
      <c r="AO35">
        <f t="shared" si="12"/>
        <v>0</v>
      </c>
      <c r="AP35">
        <f t="shared" si="13"/>
        <v>0</v>
      </c>
      <c r="AQ35">
        <f t="shared" si="14"/>
        <v>0</v>
      </c>
      <c r="AR35">
        <f t="shared" si="15"/>
        <v>0</v>
      </c>
      <c r="AS35">
        <f t="shared" si="16"/>
        <v>0</v>
      </c>
      <c r="AT35">
        <f t="shared" si="17"/>
        <v>0</v>
      </c>
      <c r="AU35">
        <f t="shared" si="18"/>
        <v>0</v>
      </c>
      <c r="AV35">
        <f t="shared" si="19"/>
        <v>0</v>
      </c>
      <c r="AW35">
        <f t="shared" si="20"/>
        <v>0</v>
      </c>
      <c r="AX35">
        <f t="shared" si="21"/>
        <v>0</v>
      </c>
      <c r="AY35">
        <f t="shared" si="22"/>
        <v>0</v>
      </c>
      <c r="AZ35">
        <f>IFERROR($AL35/P35, 0)</f>
        <v>0</v>
      </c>
      <c r="BA35">
        <f>IFERROR($AL35/Q35, 0)</f>
        <v>0</v>
      </c>
      <c r="BB35">
        <f>IFERROR($AL35/R35, 0)</f>
        <v>0</v>
      </c>
      <c r="BC35">
        <f>IFERROR($AL35/D35, 0)</f>
        <v>0</v>
      </c>
      <c r="BD35">
        <f>IFERROR($AL35/E35, 0)</f>
        <v>0</v>
      </c>
      <c r="BE35">
        <f t="shared" si="23"/>
        <v>0</v>
      </c>
    </row>
    <row r="36" spans="1:57" x14ac:dyDescent="0.2">
      <c r="A36" s="5">
        <f>Periods!$A36</f>
        <v>0</v>
      </c>
      <c r="B36" s="5">
        <f>IF(ISBLANK(Periods!$AC36), Periods!$A37, Periods!$AC36)</f>
        <v>0</v>
      </c>
      <c r="C36">
        <f>IF(ISBLANK(Periods!$C36), output_periods!$AE35, Periods!$C36)</f>
        <v>113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>
        <f>IF(ISBLANK(Periods!$L36), output_periods!$AJ35, Periods!$L36)</f>
        <v>112</v>
      </c>
      <c r="M36">
        <f>IF(ISBLANK(Periods!$M36), output_periods!$M35, Periods!$M36)</f>
        <v>158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>
        <f>IF(ISBLANK(Periods!$AA36), output_periods!$AA35, Periods!$AA36)</f>
        <v>778.01</v>
      </c>
      <c r="AB36">
        <f>IF(ISBLANK(Periods!$AB36), output_periods!$AB35, Periods!$AB36)</f>
        <v>750</v>
      </c>
      <c r="AC36" s="4">
        <f t="shared" si="0"/>
        <v>0</v>
      </c>
      <c r="AD36">
        <f t="shared" si="1"/>
        <v>158</v>
      </c>
      <c r="AE36">
        <f t="shared" si="2"/>
        <v>113</v>
      </c>
      <c r="AF36">
        <f t="shared" si="3"/>
        <v>0.71518987341772156</v>
      </c>
      <c r="AG36">
        <f t="shared" si="4"/>
        <v>0</v>
      </c>
      <c r="AH36">
        <f t="shared" si="5"/>
        <v>0</v>
      </c>
      <c r="AI36" s="9">
        <f t="shared" si="6"/>
        <v>0</v>
      </c>
      <c r="AJ36">
        <f t="shared" si="7"/>
        <v>112</v>
      </c>
      <c r="AK36">
        <f t="shared" si="8"/>
        <v>0.70886075949367089</v>
      </c>
      <c r="AL36">
        <f t="shared" si="9"/>
        <v>0</v>
      </c>
      <c r="AM36">
        <f t="shared" si="10"/>
        <v>0</v>
      </c>
      <c r="AN36">
        <f t="shared" si="11"/>
        <v>0</v>
      </c>
      <c r="AO36">
        <f t="shared" si="12"/>
        <v>0</v>
      </c>
      <c r="AP36">
        <f t="shared" si="13"/>
        <v>0</v>
      </c>
      <c r="AQ36">
        <f t="shared" si="14"/>
        <v>0</v>
      </c>
      <c r="AR36">
        <f t="shared" si="15"/>
        <v>0</v>
      </c>
      <c r="AS36">
        <f t="shared" si="16"/>
        <v>0</v>
      </c>
      <c r="AT36">
        <f t="shared" si="17"/>
        <v>0</v>
      </c>
      <c r="AU36">
        <f t="shared" si="18"/>
        <v>0</v>
      </c>
      <c r="AV36">
        <f t="shared" si="19"/>
        <v>0</v>
      </c>
      <c r="AW36">
        <f t="shared" si="20"/>
        <v>0</v>
      </c>
      <c r="AX36">
        <f t="shared" si="21"/>
        <v>0</v>
      </c>
      <c r="AY36">
        <f t="shared" si="22"/>
        <v>0</v>
      </c>
      <c r="AZ36">
        <f>IFERROR($AL36/P36, 0)</f>
        <v>0</v>
      </c>
      <c r="BA36">
        <f>IFERROR($AL36/Q36, 0)</f>
        <v>0</v>
      </c>
      <c r="BB36">
        <f>IFERROR($AL36/R36, 0)</f>
        <v>0</v>
      </c>
      <c r="BC36">
        <f>IFERROR($AL36/D36, 0)</f>
        <v>0</v>
      </c>
      <c r="BD36">
        <f>IFERROR($AL36/E36, 0)</f>
        <v>0</v>
      </c>
      <c r="BE36">
        <f t="shared" si="23"/>
        <v>0</v>
      </c>
    </row>
    <row r="37" spans="1:57" x14ac:dyDescent="0.2">
      <c r="A37" s="5">
        <f>Periods!$A37</f>
        <v>0</v>
      </c>
      <c r="B37" s="5">
        <f>IF(ISBLANK(Periods!$AC37), Periods!$A38, Periods!$AC37)</f>
        <v>0</v>
      </c>
      <c r="C37">
        <f>IF(ISBLANK(Periods!$C37), output_periods!$AE36, Periods!$C37)</f>
        <v>113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>
        <f>IF(ISBLANK(Periods!$L37), output_periods!$AJ36, Periods!$L37)</f>
        <v>112</v>
      </c>
      <c r="M37">
        <f>IF(ISBLANK(Periods!$M37), output_periods!$M36, Periods!$M37)</f>
        <v>158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>
        <f>IF(ISBLANK(Periods!$AA37), output_periods!$AA36, Periods!$AA37)</f>
        <v>778.01</v>
      </c>
      <c r="AB37">
        <f>IF(ISBLANK(Periods!$AB37), output_periods!$AB36, Periods!$AB37)</f>
        <v>750</v>
      </c>
      <c r="AC37" s="4">
        <f t="shared" si="0"/>
        <v>0</v>
      </c>
      <c r="AD37">
        <f t="shared" si="1"/>
        <v>158</v>
      </c>
      <c r="AE37">
        <f t="shared" si="2"/>
        <v>113</v>
      </c>
      <c r="AF37">
        <f t="shared" si="3"/>
        <v>0.71518987341772156</v>
      </c>
      <c r="AG37">
        <f t="shared" si="4"/>
        <v>0</v>
      </c>
      <c r="AH37">
        <f t="shared" si="5"/>
        <v>0</v>
      </c>
      <c r="AI37" s="9">
        <f t="shared" si="6"/>
        <v>0</v>
      </c>
      <c r="AJ37">
        <f t="shared" si="7"/>
        <v>112</v>
      </c>
      <c r="AK37">
        <f t="shared" si="8"/>
        <v>0.70886075949367089</v>
      </c>
      <c r="AL37">
        <f t="shared" si="9"/>
        <v>0</v>
      </c>
      <c r="AM37">
        <f t="shared" si="10"/>
        <v>0</v>
      </c>
      <c r="AN37">
        <f t="shared" si="11"/>
        <v>0</v>
      </c>
      <c r="AO37">
        <f t="shared" si="12"/>
        <v>0</v>
      </c>
      <c r="AP37">
        <f t="shared" si="13"/>
        <v>0</v>
      </c>
      <c r="AQ37">
        <f t="shared" si="14"/>
        <v>0</v>
      </c>
      <c r="AR37">
        <f t="shared" si="15"/>
        <v>0</v>
      </c>
      <c r="AS37">
        <f t="shared" si="16"/>
        <v>0</v>
      </c>
      <c r="AT37">
        <f t="shared" si="17"/>
        <v>0</v>
      </c>
      <c r="AU37">
        <f t="shared" si="18"/>
        <v>0</v>
      </c>
      <c r="AV37">
        <f t="shared" si="19"/>
        <v>0</v>
      </c>
      <c r="AW37">
        <f t="shared" si="20"/>
        <v>0</v>
      </c>
      <c r="AX37">
        <f t="shared" si="21"/>
        <v>0</v>
      </c>
      <c r="AY37">
        <f t="shared" si="22"/>
        <v>0</v>
      </c>
      <c r="AZ37">
        <f>IFERROR($AL37/P37, 0)</f>
        <v>0</v>
      </c>
      <c r="BA37">
        <f>IFERROR($AL37/Q37, 0)</f>
        <v>0</v>
      </c>
      <c r="BB37">
        <f>IFERROR($AL37/R37, 0)</f>
        <v>0</v>
      </c>
      <c r="BC37">
        <f>IFERROR($AL37/D37, 0)</f>
        <v>0</v>
      </c>
      <c r="BD37">
        <f>IFERROR($AL37/E37, 0)</f>
        <v>0</v>
      </c>
      <c r="BE37">
        <f t="shared" si="23"/>
        <v>0</v>
      </c>
    </row>
    <row r="38" spans="1:57" x14ac:dyDescent="0.2">
      <c r="A38" s="5">
        <f>Periods!$A38</f>
        <v>0</v>
      </c>
      <c r="B38" s="5">
        <f>IF(ISBLANK(Periods!$AC38), Periods!$A39, Periods!$AC38)</f>
        <v>0</v>
      </c>
      <c r="C38">
        <f>IF(ISBLANK(Periods!$C38), output_periods!$AE37, Periods!$C38)</f>
        <v>113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>
        <f>IF(ISBLANK(Periods!$L38), output_periods!$AJ37, Periods!$L38)</f>
        <v>112</v>
      </c>
      <c r="M38">
        <f>IF(ISBLANK(Periods!$M38), output_periods!$M37, Periods!$M38)</f>
        <v>158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>
        <f>IF(ISBLANK(Periods!$AA38), output_periods!$AA37, Periods!$AA38)</f>
        <v>778.01</v>
      </c>
      <c r="AB38">
        <f>IF(ISBLANK(Periods!$AB38), output_periods!$AB37, Periods!$AB38)</f>
        <v>750</v>
      </c>
      <c r="AC38" s="4">
        <f t="shared" si="0"/>
        <v>0</v>
      </c>
      <c r="AD38">
        <f t="shared" si="1"/>
        <v>158</v>
      </c>
      <c r="AE38">
        <f t="shared" si="2"/>
        <v>113</v>
      </c>
      <c r="AF38">
        <f t="shared" si="3"/>
        <v>0.71518987341772156</v>
      </c>
      <c r="AG38">
        <f t="shared" si="4"/>
        <v>0</v>
      </c>
      <c r="AH38">
        <f t="shared" si="5"/>
        <v>0</v>
      </c>
      <c r="AI38" s="9">
        <f t="shared" si="6"/>
        <v>0</v>
      </c>
      <c r="AJ38">
        <f t="shared" si="7"/>
        <v>112</v>
      </c>
      <c r="AK38">
        <f t="shared" si="8"/>
        <v>0.70886075949367089</v>
      </c>
      <c r="AL38">
        <f t="shared" si="9"/>
        <v>0</v>
      </c>
      <c r="AM38">
        <f t="shared" si="10"/>
        <v>0</v>
      </c>
      <c r="AN38">
        <f t="shared" si="11"/>
        <v>0</v>
      </c>
      <c r="AO38">
        <f t="shared" si="12"/>
        <v>0</v>
      </c>
      <c r="AP38">
        <f t="shared" si="13"/>
        <v>0</v>
      </c>
      <c r="AQ38">
        <f t="shared" si="14"/>
        <v>0</v>
      </c>
      <c r="AR38">
        <f t="shared" si="15"/>
        <v>0</v>
      </c>
      <c r="AS38">
        <f t="shared" si="16"/>
        <v>0</v>
      </c>
      <c r="AT38">
        <f t="shared" si="17"/>
        <v>0</v>
      </c>
      <c r="AU38">
        <f t="shared" si="18"/>
        <v>0</v>
      </c>
      <c r="AV38">
        <f t="shared" si="19"/>
        <v>0</v>
      </c>
      <c r="AW38">
        <f t="shared" si="20"/>
        <v>0</v>
      </c>
      <c r="AX38">
        <f t="shared" si="21"/>
        <v>0</v>
      </c>
      <c r="AY38">
        <f t="shared" si="22"/>
        <v>0</v>
      </c>
      <c r="AZ38">
        <f>IFERROR($AL38/P38, 0)</f>
        <v>0</v>
      </c>
      <c r="BA38">
        <f>IFERROR($AL38/Q38, 0)</f>
        <v>0</v>
      </c>
      <c r="BB38">
        <f>IFERROR($AL38/R38, 0)</f>
        <v>0</v>
      </c>
      <c r="BC38">
        <f>IFERROR($AL38/D38, 0)</f>
        <v>0</v>
      </c>
      <c r="BD38">
        <f>IFERROR($AL38/E38, 0)</f>
        <v>0</v>
      </c>
      <c r="BE38">
        <f t="shared" si="23"/>
        <v>0</v>
      </c>
    </row>
    <row r="39" spans="1:57" x14ac:dyDescent="0.2">
      <c r="A39" s="5">
        <f>Periods!$A39</f>
        <v>0</v>
      </c>
      <c r="B39" s="5">
        <f>IF(ISBLANK(Periods!$AC39), Periods!$A40, Periods!$AC39)</f>
        <v>0</v>
      </c>
      <c r="C39">
        <f>IF(ISBLANK(Periods!$C39), output_periods!$AE38, Periods!$C39)</f>
        <v>113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>
        <f>IF(ISBLANK(Periods!$L39), output_periods!$AJ38, Periods!$L39)</f>
        <v>112</v>
      </c>
      <c r="M39">
        <f>IF(ISBLANK(Periods!$M39), output_periods!$M38, Periods!$M39)</f>
        <v>158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>
        <f>IF(ISBLANK(Periods!$AA39), output_periods!$AA38, Periods!$AA39)</f>
        <v>778.01</v>
      </c>
      <c r="AB39">
        <f>IF(ISBLANK(Periods!$AB39), output_periods!$AB38, Periods!$AB39)</f>
        <v>750</v>
      </c>
      <c r="AC39" s="4">
        <f t="shared" si="0"/>
        <v>0</v>
      </c>
      <c r="AD39">
        <f t="shared" si="1"/>
        <v>158</v>
      </c>
      <c r="AE39">
        <f t="shared" si="2"/>
        <v>113</v>
      </c>
      <c r="AF39">
        <f t="shared" si="3"/>
        <v>0.71518987341772156</v>
      </c>
      <c r="AG39">
        <f t="shared" si="4"/>
        <v>0</v>
      </c>
      <c r="AH39">
        <f t="shared" si="5"/>
        <v>0</v>
      </c>
      <c r="AI39" s="9">
        <f t="shared" si="6"/>
        <v>0</v>
      </c>
      <c r="AJ39">
        <f t="shared" si="7"/>
        <v>112</v>
      </c>
      <c r="AK39">
        <f t="shared" si="8"/>
        <v>0.70886075949367089</v>
      </c>
      <c r="AL39">
        <f t="shared" si="9"/>
        <v>0</v>
      </c>
      <c r="AM39">
        <f t="shared" si="10"/>
        <v>0</v>
      </c>
      <c r="AN39">
        <f t="shared" si="11"/>
        <v>0</v>
      </c>
      <c r="AO39">
        <f t="shared" si="12"/>
        <v>0</v>
      </c>
      <c r="AP39">
        <f t="shared" si="13"/>
        <v>0</v>
      </c>
      <c r="AQ39">
        <f t="shared" si="14"/>
        <v>0</v>
      </c>
      <c r="AR39">
        <f t="shared" si="15"/>
        <v>0</v>
      </c>
      <c r="AS39">
        <f t="shared" si="16"/>
        <v>0</v>
      </c>
      <c r="AT39">
        <f t="shared" si="17"/>
        <v>0</v>
      </c>
      <c r="AU39">
        <f t="shared" si="18"/>
        <v>0</v>
      </c>
      <c r="AV39">
        <f t="shared" si="19"/>
        <v>0</v>
      </c>
      <c r="AW39">
        <f t="shared" si="20"/>
        <v>0</v>
      </c>
      <c r="AX39">
        <f t="shared" si="21"/>
        <v>0</v>
      </c>
      <c r="AY39">
        <f t="shared" si="22"/>
        <v>0</v>
      </c>
      <c r="AZ39">
        <f>IFERROR($AL39/P39, 0)</f>
        <v>0</v>
      </c>
      <c r="BA39">
        <f>IFERROR($AL39/Q39, 0)</f>
        <v>0</v>
      </c>
      <c r="BB39">
        <f>IFERROR($AL39/R39, 0)</f>
        <v>0</v>
      </c>
      <c r="BC39">
        <f>IFERROR($AL39/D39, 0)</f>
        <v>0</v>
      </c>
      <c r="BD39">
        <f>IFERROR($AL39/E39, 0)</f>
        <v>0</v>
      </c>
      <c r="BE39">
        <f t="shared" si="23"/>
        <v>0</v>
      </c>
    </row>
    <row r="40" spans="1:57" x14ac:dyDescent="0.2">
      <c r="A40" s="5">
        <f>Periods!$A40</f>
        <v>0</v>
      </c>
      <c r="B40" s="5">
        <f>IF(ISBLANK(Periods!$AC40), Periods!$A41, Periods!$AC40)</f>
        <v>0</v>
      </c>
      <c r="C40">
        <f>IF(ISBLANK(Periods!$C40), output_periods!$AE39, Periods!$C40)</f>
        <v>113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>
        <f>IF(ISBLANK(Periods!$L40), output_periods!$AJ39, Periods!$L40)</f>
        <v>112</v>
      </c>
      <c r="M40">
        <f>IF(ISBLANK(Periods!$M40), output_periods!$M39, Periods!$M40)</f>
        <v>158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>
        <f>IF(ISBLANK(Periods!$AA40), output_periods!$AA39, Periods!$AA40)</f>
        <v>778.01</v>
      </c>
      <c r="AB40">
        <f>IF(ISBLANK(Periods!$AB40), output_periods!$AB39, Periods!$AB40)</f>
        <v>750</v>
      </c>
      <c r="AC40" s="4">
        <f t="shared" si="0"/>
        <v>0</v>
      </c>
      <c r="AD40">
        <f t="shared" si="1"/>
        <v>158</v>
      </c>
      <c r="AE40">
        <f t="shared" si="2"/>
        <v>113</v>
      </c>
      <c r="AF40">
        <f t="shared" si="3"/>
        <v>0.71518987341772156</v>
      </c>
      <c r="AG40">
        <f t="shared" si="4"/>
        <v>0</v>
      </c>
      <c r="AH40">
        <f t="shared" si="5"/>
        <v>0</v>
      </c>
      <c r="AI40" s="9">
        <f t="shared" si="6"/>
        <v>0</v>
      </c>
      <c r="AJ40">
        <f t="shared" si="7"/>
        <v>112</v>
      </c>
      <c r="AK40">
        <f t="shared" si="8"/>
        <v>0.70886075949367089</v>
      </c>
      <c r="AL40">
        <f t="shared" si="9"/>
        <v>0</v>
      </c>
      <c r="AM40">
        <f t="shared" si="10"/>
        <v>0</v>
      </c>
      <c r="AN40">
        <f t="shared" si="11"/>
        <v>0</v>
      </c>
      <c r="AO40">
        <f t="shared" si="12"/>
        <v>0</v>
      </c>
      <c r="AP40">
        <f t="shared" si="13"/>
        <v>0</v>
      </c>
      <c r="AQ40">
        <f t="shared" si="14"/>
        <v>0</v>
      </c>
      <c r="AR40">
        <f t="shared" si="15"/>
        <v>0</v>
      </c>
      <c r="AS40">
        <f t="shared" si="16"/>
        <v>0</v>
      </c>
      <c r="AT40">
        <f t="shared" si="17"/>
        <v>0</v>
      </c>
      <c r="AU40">
        <f t="shared" si="18"/>
        <v>0</v>
      </c>
      <c r="AV40">
        <f t="shared" si="19"/>
        <v>0</v>
      </c>
      <c r="AW40">
        <f t="shared" si="20"/>
        <v>0</v>
      </c>
      <c r="AX40">
        <f t="shared" si="21"/>
        <v>0</v>
      </c>
      <c r="AY40">
        <f t="shared" si="22"/>
        <v>0</v>
      </c>
      <c r="AZ40">
        <f>IFERROR($AL40/P40, 0)</f>
        <v>0</v>
      </c>
      <c r="BA40">
        <f>IFERROR($AL40/Q40, 0)</f>
        <v>0</v>
      </c>
      <c r="BB40">
        <f>IFERROR($AL40/R40, 0)</f>
        <v>0</v>
      </c>
      <c r="BC40">
        <f>IFERROR($AL40/D40, 0)</f>
        <v>0</v>
      </c>
      <c r="BD40">
        <f>IFERROR($AL40/E40, 0)</f>
        <v>0</v>
      </c>
      <c r="BE40">
        <f t="shared" si="23"/>
        <v>0</v>
      </c>
    </row>
    <row r="41" spans="1:57" x14ac:dyDescent="0.2">
      <c r="A41" s="5">
        <f>Periods!$A41</f>
        <v>0</v>
      </c>
      <c r="B41" s="5">
        <f>IF(ISBLANK(Periods!$AC41), Periods!$A42, Periods!$AC41)</f>
        <v>0</v>
      </c>
      <c r="C41">
        <f>IF(ISBLANK(Periods!$C41), output_periods!$AE40, Periods!$C41)</f>
        <v>113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>
        <f>IF(ISBLANK(Periods!$L41), output_periods!$AJ40, Periods!$L41)</f>
        <v>112</v>
      </c>
      <c r="M41">
        <f>IF(ISBLANK(Periods!$M41), output_periods!$M40, Periods!$M41)</f>
        <v>158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>
        <f>IF(ISBLANK(Periods!$AA41), output_periods!$AA40, Periods!$AA41)</f>
        <v>778.01</v>
      </c>
      <c r="AB41">
        <f>IF(ISBLANK(Periods!$AB41), output_periods!$AB40, Periods!$AB41)</f>
        <v>750</v>
      </c>
      <c r="AC41" s="4">
        <f t="shared" si="0"/>
        <v>0</v>
      </c>
      <c r="AD41">
        <f t="shared" si="1"/>
        <v>158</v>
      </c>
      <c r="AE41">
        <f t="shared" si="2"/>
        <v>113</v>
      </c>
      <c r="AF41">
        <f t="shared" si="3"/>
        <v>0.71518987341772156</v>
      </c>
      <c r="AG41">
        <f t="shared" si="4"/>
        <v>0</v>
      </c>
      <c r="AH41">
        <f t="shared" si="5"/>
        <v>0</v>
      </c>
      <c r="AI41" s="9">
        <f t="shared" si="6"/>
        <v>0</v>
      </c>
      <c r="AJ41">
        <f t="shared" si="7"/>
        <v>112</v>
      </c>
      <c r="AK41">
        <f t="shared" si="8"/>
        <v>0.70886075949367089</v>
      </c>
      <c r="AL41">
        <f t="shared" si="9"/>
        <v>0</v>
      </c>
      <c r="AM41">
        <f t="shared" si="10"/>
        <v>0</v>
      </c>
      <c r="AN41">
        <f t="shared" si="11"/>
        <v>0</v>
      </c>
      <c r="AO41">
        <f t="shared" si="12"/>
        <v>0</v>
      </c>
      <c r="AP41">
        <f t="shared" si="13"/>
        <v>0</v>
      </c>
      <c r="AQ41">
        <f t="shared" si="14"/>
        <v>0</v>
      </c>
      <c r="AR41">
        <f t="shared" si="15"/>
        <v>0</v>
      </c>
      <c r="AS41">
        <f t="shared" si="16"/>
        <v>0</v>
      </c>
      <c r="AT41">
        <f t="shared" si="17"/>
        <v>0</v>
      </c>
      <c r="AU41">
        <f t="shared" si="18"/>
        <v>0</v>
      </c>
      <c r="AV41">
        <f t="shared" si="19"/>
        <v>0</v>
      </c>
      <c r="AW41">
        <f t="shared" si="20"/>
        <v>0</v>
      </c>
      <c r="AX41">
        <f t="shared" si="21"/>
        <v>0</v>
      </c>
      <c r="AY41">
        <f t="shared" si="22"/>
        <v>0</v>
      </c>
      <c r="AZ41">
        <f>IFERROR($AL41/P41, 0)</f>
        <v>0</v>
      </c>
      <c r="BA41">
        <f>IFERROR($AL41/Q41, 0)</f>
        <v>0</v>
      </c>
      <c r="BB41">
        <f>IFERROR($AL41/R41, 0)</f>
        <v>0</v>
      </c>
      <c r="BC41">
        <f>IFERROR($AL41/D41, 0)</f>
        <v>0</v>
      </c>
      <c r="BD41">
        <f>IFERROR($AL41/E41, 0)</f>
        <v>0</v>
      </c>
      <c r="BE41">
        <f t="shared" si="23"/>
        <v>0</v>
      </c>
    </row>
    <row r="42" spans="1:57" x14ac:dyDescent="0.2">
      <c r="A42" s="5">
        <f>Periods!$A42</f>
        <v>0</v>
      </c>
      <c r="B42" s="5">
        <f>IF(ISBLANK(Periods!$AC42), Periods!$A43, Periods!$AC42)</f>
        <v>0</v>
      </c>
      <c r="C42">
        <f>IF(ISBLANK(Periods!$C42), output_periods!$AE41, Periods!$C42)</f>
        <v>113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>
        <f>IF(ISBLANK(Periods!$L42), output_periods!$AJ41, Periods!$L42)</f>
        <v>112</v>
      </c>
      <c r="M42">
        <f>IF(ISBLANK(Periods!$M42), output_periods!$M41, Periods!$M42)</f>
        <v>158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>
        <f>IF(ISBLANK(Periods!$AA42), output_periods!$AA41, Periods!$AA42)</f>
        <v>778.01</v>
      </c>
      <c r="AB42">
        <f>IF(ISBLANK(Periods!$AB42), output_periods!$AB41, Periods!$AB42)</f>
        <v>750</v>
      </c>
      <c r="AC42" s="4">
        <f t="shared" si="0"/>
        <v>0</v>
      </c>
      <c r="AD42">
        <f t="shared" si="1"/>
        <v>158</v>
      </c>
      <c r="AE42">
        <f t="shared" si="2"/>
        <v>113</v>
      </c>
      <c r="AF42">
        <f t="shared" si="3"/>
        <v>0.71518987341772156</v>
      </c>
      <c r="AG42">
        <f t="shared" si="4"/>
        <v>0</v>
      </c>
      <c r="AH42">
        <f t="shared" si="5"/>
        <v>0</v>
      </c>
      <c r="AI42" s="9">
        <f t="shared" si="6"/>
        <v>0</v>
      </c>
      <c r="AJ42">
        <f t="shared" si="7"/>
        <v>112</v>
      </c>
      <c r="AK42">
        <f t="shared" si="8"/>
        <v>0.70886075949367089</v>
      </c>
      <c r="AL42">
        <f t="shared" si="9"/>
        <v>0</v>
      </c>
      <c r="AM42">
        <f t="shared" si="10"/>
        <v>0</v>
      </c>
      <c r="AN42">
        <f t="shared" si="11"/>
        <v>0</v>
      </c>
      <c r="AO42">
        <f t="shared" si="12"/>
        <v>0</v>
      </c>
      <c r="AP42">
        <f t="shared" si="13"/>
        <v>0</v>
      </c>
      <c r="AQ42">
        <f t="shared" si="14"/>
        <v>0</v>
      </c>
      <c r="AR42">
        <f t="shared" si="15"/>
        <v>0</v>
      </c>
      <c r="AS42">
        <f t="shared" si="16"/>
        <v>0</v>
      </c>
      <c r="AT42">
        <f t="shared" si="17"/>
        <v>0</v>
      </c>
      <c r="AU42">
        <f t="shared" si="18"/>
        <v>0</v>
      </c>
      <c r="AV42">
        <f t="shared" si="19"/>
        <v>0</v>
      </c>
      <c r="AW42">
        <f t="shared" si="20"/>
        <v>0</v>
      </c>
      <c r="AX42">
        <f t="shared" si="21"/>
        <v>0</v>
      </c>
      <c r="AY42">
        <f t="shared" si="22"/>
        <v>0</v>
      </c>
      <c r="AZ42">
        <f>IFERROR($AL42/P42, 0)</f>
        <v>0</v>
      </c>
      <c r="BA42">
        <f>IFERROR($AL42/Q42, 0)</f>
        <v>0</v>
      </c>
      <c r="BB42">
        <f>IFERROR($AL42/R42, 0)</f>
        <v>0</v>
      </c>
      <c r="BC42">
        <f>IFERROR($AL42/D42, 0)</f>
        <v>0</v>
      </c>
      <c r="BD42">
        <f>IFERROR($AL42/E42, 0)</f>
        <v>0</v>
      </c>
      <c r="BE42">
        <f t="shared" si="23"/>
        <v>0</v>
      </c>
    </row>
    <row r="43" spans="1:57" x14ac:dyDescent="0.2">
      <c r="A43" s="5">
        <f>Periods!$A43</f>
        <v>0</v>
      </c>
      <c r="B43" s="5">
        <f>IF(ISBLANK(Periods!$AC43), Periods!$A44, Periods!$AC43)</f>
        <v>0</v>
      </c>
      <c r="C43">
        <f>IF(ISBLANK(Periods!$C43), output_periods!$AE42, Periods!$C43)</f>
        <v>113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>
        <f>IF(ISBLANK(Periods!$L43), output_periods!$AJ42, Periods!$L43)</f>
        <v>112</v>
      </c>
      <c r="M43">
        <f>IF(ISBLANK(Periods!$M43), output_periods!$M42, Periods!$M43)</f>
        <v>158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>
        <f>IF(ISBLANK(Periods!$AA43), output_periods!$AA42, Periods!$AA43)</f>
        <v>778.01</v>
      </c>
      <c r="AB43">
        <f>IF(ISBLANK(Periods!$AB43), output_periods!$AB42, Periods!$AB43)</f>
        <v>750</v>
      </c>
      <c r="AC43" s="4">
        <f t="shared" si="0"/>
        <v>0</v>
      </c>
      <c r="AD43">
        <f t="shared" si="1"/>
        <v>158</v>
      </c>
      <c r="AE43">
        <f t="shared" si="2"/>
        <v>113</v>
      </c>
      <c r="AF43">
        <f t="shared" si="3"/>
        <v>0.71518987341772156</v>
      </c>
      <c r="AG43">
        <f t="shared" si="4"/>
        <v>0</v>
      </c>
      <c r="AH43">
        <f t="shared" si="5"/>
        <v>0</v>
      </c>
      <c r="AI43" s="9">
        <f t="shared" si="6"/>
        <v>0</v>
      </c>
      <c r="AJ43">
        <f t="shared" si="7"/>
        <v>112</v>
      </c>
      <c r="AK43">
        <f t="shared" si="8"/>
        <v>0.70886075949367089</v>
      </c>
      <c r="AL43">
        <f t="shared" si="9"/>
        <v>0</v>
      </c>
      <c r="AM43">
        <f t="shared" si="10"/>
        <v>0</v>
      </c>
      <c r="AN43">
        <f t="shared" si="11"/>
        <v>0</v>
      </c>
      <c r="AO43">
        <f t="shared" si="12"/>
        <v>0</v>
      </c>
      <c r="AP43">
        <f t="shared" si="13"/>
        <v>0</v>
      </c>
      <c r="AQ43">
        <f t="shared" si="14"/>
        <v>0</v>
      </c>
      <c r="AR43">
        <f t="shared" si="15"/>
        <v>0</v>
      </c>
      <c r="AS43">
        <f t="shared" si="16"/>
        <v>0</v>
      </c>
      <c r="AT43">
        <f t="shared" si="17"/>
        <v>0</v>
      </c>
      <c r="AU43">
        <f t="shared" si="18"/>
        <v>0</v>
      </c>
      <c r="AV43">
        <f t="shared" si="19"/>
        <v>0</v>
      </c>
      <c r="AW43">
        <f t="shared" si="20"/>
        <v>0</v>
      </c>
      <c r="AX43">
        <f t="shared" si="21"/>
        <v>0</v>
      </c>
      <c r="AY43">
        <f t="shared" si="22"/>
        <v>0</v>
      </c>
      <c r="AZ43">
        <f>IFERROR($AL43/P43, 0)</f>
        <v>0</v>
      </c>
      <c r="BA43">
        <f>IFERROR($AL43/Q43, 0)</f>
        <v>0</v>
      </c>
      <c r="BB43">
        <f>IFERROR($AL43/R43, 0)</f>
        <v>0</v>
      </c>
      <c r="BC43">
        <f>IFERROR($AL43/D43, 0)</f>
        <v>0</v>
      </c>
      <c r="BD43">
        <f>IFERROR($AL43/E43, 0)</f>
        <v>0</v>
      </c>
      <c r="BE43">
        <f t="shared" si="23"/>
        <v>0</v>
      </c>
    </row>
    <row r="44" spans="1:57" x14ac:dyDescent="0.2">
      <c r="A44" s="5">
        <f>Periods!$A44</f>
        <v>0</v>
      </c>
      <c r="B44" s="5">
        <f>IF(ISBLANK(Periods!$AC44), Periods!$A45, Periods!$AC44)</f>
        <v>0</v>
      </c>
      <c r="C44">
        <f>IF(ISBLANK(Periods!$C44), output_periods!$AE43, Periods!$C44)</f>
        <v>113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>
        <f>IF(ISBLANK(Periods!$L44), output_periods!$AJ43, Periods!$L44)</f>
        <v>112</v>
      </c>
      <c r="M44">
        <f>IF(ISBLANK(Periods!$M44), output_periods!$M43, Periods!$M44)</f>
        <v>158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>
        <f>IF(ISBLANK(Periods!$AA44), output_periods!$AA43, Periods!$AA44)</f>
        <v>778.01</v>
      </c>
      <c r="AB44">
        <f>IF(ISBLANK(Periods!$AB44), output_periods!$AB43, Periods!$AB44)</f>
        <v>750</v>
      </c>
      <c r="AC44" s="4">
        <f t="shared" si="0"/>
        <v>0</v>
      </c>
      <c r="AD44">
        <f t="shared" si="1"/>
        <v>158</v>
      </c>
      <c r="AE44">
        <f t="shared" si="2"/>
        <v>113</v>
      </c>
      <c r="AF44">
        <f t="shared" si="3"/>
        <v>0.71518987341772156</v>
      </c>
      <c r="AG44">
        <f t="shared" si="4"/>
        <v>0</v>
      </c>
      <c r="AH44">
        <f t="shared" si="5"/>
        <v>0</v>
      </c>
      <c r="AI44" s="9">
        <f t="shared" si="6"/>
        <v>0</v>
      </c>
      <c r="AJ44">
        <f t="shared" si="7"/>
        <v>112</v>
      </c>
      <c r="AK44">
        <f t="shared" si="8"/>
        <v>0.70886075949367089</v>
      </c>
      <c r="AL44">
        <f t="shared" si="9"/>
        <v>0</v>
      </c>
      <c r="AM44">
        <f t="shared" si="10"/>
        <v>0</v>
      </c>
      <c r="AN44">
        <f t="shared" si="11"/>
        <v>0</v>
      </c>
      <c r="AO44">
        <f t="shared" si="12"/>
        <v>0</v>
      </c>
      <c r="AP44">
        <f t="shared" si="13"/>
        <v>0</v>
      </c>
      <c r="AQ44">
        <f t="shared" si="14"/>
        <v>0</v>
      </c>
      <c r="AR44">
        <f t="shared" si="15"/>
        <v>0</v>
      </c>
      <c r="AS44">
        <f t="shared" si="16"/>
        <v>0</v>
      </c>
      <c r="AT44">
        <f t="shared" si="17"/>
        <v>0</v>
      </c>
      <c r="AU44">
        <f t="shared" si="18"/>
        <v>0</v>
      </c>
      <c r="AV44">
        <f t="shared" si="19"/>
        <v>0</v>
      </c>
      <c r="AW44">
        <f t="shared" si="20"/>
        <v>0</v>
      </c>
      <c r="AX44">
        <f t="shared" si="21"/>
        <v>0</v>
      </c>
      <c r="AY44">
        <f t="shared" si="22"/>
        <v>0</v>
      </c>
      <c r="AZ44">
        <f>IFERROR($AL44/P44, 0)</f>
        <v>0</v>
      </c>
      <c r="BA44">
        <f>IFERROR($AL44/Q44, 0)</f>
        <v>0</v>
      </c>
      <c r="BB44">
        <f>IFERROR($AL44/R44, 0)</f>
        <v>0</v>
      </c>
      <c r="BC44">
        <f>IFERROR($AL44/D44, 0)</f>
        <v>0</v>
      </c>
      <c r="BD44">
        <f>IFERROR($AL44/E44, 0)</f>
        <v>0</v>
      </c>
      <c r="BE44">
        <f t="shared" si="23"/>
        <v>0</v>
      </c>
    </row>
    <row r="45" spans="1:57" x14ac:dyDescent="0.2">
      <c r="A45" s="5">
        <f>Periods!$A45</f>
        <v>0</v>
      </c>
      <c r="B45" s="5">
        <f>IF(ISBLANK(Periods!$AC45), Periods!$A46, Periods!$AC45)</f>
        <v>0</v>
      </c>
      <c r="C45">
        <f>IF(ISBLANK(Periods!$C45), output_periods!$AE44, Periods!$C45)</f>
        <v>113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>
        <f>IF(ISBLANK(Periods!$L45), output_periods!$AJ44, Periods!$L45)</f>
        <v>112</v>
      </c>
      <c r="M45">
        <f>IF(ISBLANK(Periods!$M45), output_periods!$M44, Periods!$M45)</f>
        <v>158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>
        <f>IF(ISBLANK(Periods!$AA45), output_periods!$AA44, Periods!$AA45)</f>
        <v>778.01</v>
      </c>
      <c r="AB45">
        <f>IF(ISBLANK(Periods!$AB45), output_periods!$AB44, Periods!$AB45)</f>
        <v>750</v>
      </c>
      <c r="AC45" s="4">
        <f t="shared" si="0"/>
        <v>0</v>
      </c>
      <c r="AD45">
        <f t="shared" si="1"/>
        <v>158</v>
      </c>
      <c r="AE45">
        <f t="shared" si="2"/>
        <v>113</v>
      </c>
      <c r="AF45">
        <f t="shared" si="3"/>
        <v>0.71518987341772156</v>
      </c>
      <c r="AG45">
        <f t="shared" si="4"/>
        <v>0</v>
      </c>
      <c r="AH45">
        <f t="shared" si="5"/>
        <v>0</v>
      </c>
      <c r="AI45" s="9">
        <f t="shared" si="6"/>
        <v>0</v>
      </c>
      <c r="AJ45">
        <f t="shared" si="7"/>
        <v>112</v>
      </c>
      <c r="AK45">
        <f t="shared" si="8"/>
        <v>0.70886075949367089</v>
      </c>
      <c r="AL45">
        <f t="shared" si="9"/>
        <v>0</v>
      </c>
      <c r="AM45">
        <f t="shared" si="10"/>
        <v>0</v>
      </c>
      <c r="AN45">
        <f t="shared" si="11"/>
        <v>0</v>
      </c>
      <c r="AO45">
        <f t="shared" si="12"/>
        <v>0</v>
      </c>
      <c r="AP45">
        <f t="shared" si="13"/>
        <v>0</v>
      </c>
      <c r="AQ45">
        <f t="shared" si="14"/>
        <v>0</v>
      </c>
      <c r="AR45">
        <f t="shared" si="15"/>
        <v>0</v>
      </c>
      <c r="AS45">
        <f t="shared" si="16"/>
        <v>0</v>
      </c>
      <c r="AT45">
        <f t="shared" si="17"/>
        <v>0</v>
      </c>
      <c r="AU45">
        <f t="shared" si="18"/>
        <v>0</v>
      </c>
      <c r="AV45">
        <f t="shared" si="19"/>
        <v>0</v>
      </c>
      <c r="AW45">
        <f t="shared" si="20"/>
        <v>0</v>
      </c>
      <c r="AX45">
        <f t="shared" si="21"/>
        <v>0</v>
      </c>
      <c r="AY45">
        <f t="shared" si="22"/>
        <v>0</v>
      </c>
      <c r="AZ45">
        <f>IFERROR($AL45/P45, 0)</f>
        <v>0</v>
      </c>
      <c r="BA45">
        <f>IFERROR($AL45/Q45, 0)</f>
        <v>0</v>
      </c>
      <c r="BB45">
        <f>IFERROR($AL45/R45, 0)</f>
        <v>0</v>
      </c>
      <c r="BC45">
        <f>IFERROR($AL45/D45, 0)</f>
        <v>0</v>
      </c>
      <c r="BD45">
        <f>IFERROR($AL45/E45, 0)</f>
        <v>0</v>
      </c>
      <c r="BE45">
        <f t="shared" si="23"/>
        <v>0</v>
      </c>
    </row>
    <row r="46" spans="1:57" x14ac:dyDescent="0.2">
      <c r="A46" s="5">
        <f>Periods!$A46</f>
        <v>0</v>
      </c>
      <c r="B46" s="5">
        <f>IF(ISBLANK(Periods!$AC46), Periods!$A47, Periods!$AC46)</f>
        <v>0</v>
      </c>
      <c r="C46">
        <f>IF(ISBLANK(Periods!$C46), output_periods!$AE45, Periods!$C46)</f>
        <v>113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>
        <f>IF(ISBLANK(Periods!$L46), output_periods!$AJ45, Periods!$L46)</f>
        <v>112</v>
      </c>
      <c r="M46">
        <f>IF(ISBLANK(Periods!$M46), output_periods!$M45, Periods!$M46)</f>
        <v>158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>
        <f>IF(ISBLANK(Periods!$AA46), output_periods!$AA45, Periods!$AA46)</f>
        <v>778.01</v>
      </c>
      <c r="AB46">
        <f>IF(ISBLANK(Periods!$AB46), output_periods!$AB45, Periods!$AB46)</f>
        <v>750</v>
      </c>
      <c r="AC46" s="4">
        <f t="shared" si="0"/>
        <v>0</v>
      </c>
      <c r="AD46">
        <f t="shared" si="1"/>
        <v>158</v>
      </c>
      <c r="AE46">
        <f t="shared" si="2"/>
        <v>113</v>
      </c>
      <c r="AF46">
        <f t="shared" si="3"/>
        <v>0.71518987341772156</v>
      </c>
      <c r="AG46">
        <f t="shared" si="4"/>
        <v>0</v>
      </c>
      <c r="AH46">
        <f t="shared" si="5"/>
        <v>0</v>
      </c>
      <c r="AI46" s="9">
        <f t="shared" si="6"/>
        <v>0</v>
      </c>
      <c r="AJ46">
        <f t="shared" si="7"/>
        <v>112</v>
      </c>
      <c r="AK46">
        <f t="shared" si="8"/>
        <v>0.70886075949367089</v>
      </c>
      <c r="AL46">
        <f t="shared" si="9"/>
        <v>0</v>
      </c>
      <c r="AM46">
        <f t="shared" si="10"/>
        <v>0</v>
      </c>
      <c r="AN46">
        <f t="shared" si="11"/>
        <v>0</v>
      </c>
      <c r="AO46">
        <f t="shared" si="12"/>
        <v>0</v>
      </c>
      <c r="AP46">
        <f t="shared" si="13"/>
        <v>0</v>
      </c>
      <c r="AQ46">
        <f t="shared" si="14"/>
        <v>0</v>
      </c>
      <c r="AR46">
        <f t="shared" si="15"/>
        <v>0</v>
      </c>
      <c r="AS46">
        <f t="shared" si="16"/>
        <v>0</v>
      </c>
      <c r="AT46">
        <f t="shared" si="17"/>
        <v>0</v>
      </c>
      <c r="AU46">
        <f t="shared" si="18"/>
        <v>0</v>
      </c>
      <c r="AV46">
        <f t="shared" si="19"/>
        <v>0</v>
      </c>
      <c r="AW46">
        <f t="shared" si="20"/>
        <v>0</v>
      </c>
      <c r="AX46">
        <f t="shared" si="21"/>
        <v>0</v>
      </c>
      <c r="AY46">
        <f t="shared" si="22"/>
        <v>0</v>
      </c>
      <c r="AZ46">
        <f>IFERROR($AL46/P46, 0)</f>
        <v>0</v>
      </c>
      <c r="BA46">
        <f>IFERROR($AL46/Q46, 0)</f>
        <v>0</v>
      </c>
      <c r="BB46">
        <f>IFERROR($AL46/R46, 0)</f>
        <v>0</v>
      </c>
      <c r="BC46">
        <f>IFERROR($AL46/D46, 0)</f>
        <v>0</v>
      </c>
      <c r="BD46">
        <f>IFERROR($AL46/E46, 0)</f>
        <v>0</v>
      </c>
      <c r="BE46">
        <f t="shared" si="23"/>
        <v>0</v>
      </c>
    </row>
    <row r="47" spans="1:57" x14ac:dyDescent="0.2">
      <c r="A47" s="5">
        <f>Periods!$A47</f>
        <v>0</v>
      </c>
      <c r="B47" s="5">
        <f>IF(ISBLANK(Periods!$AC47), Periods!$A48, Periods!$AC47)</f>
        <v>0</v>
      </c>
      <c r="C47">
        <f>IF(ISBLANK(Periods!$C47), output_periods!$AE46, Periods!$C47)</f>
        <v>113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>
        <f>IF(ISBLANK(Periods!$L47), output_periods!$AJ46, Periods!$L47)</f>
        <v>112</v>
      </c>
      <c r="M47">
        <f>IF(ISBLANK(Periods!$M47), output_periods!$M46, Periods!$M47)</f>
        <v>158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>
        <f>IF(ISBLANK(Periods!$AA47), output_periods!$AA46, Periods!$AA47)</f>
        <v>778.01</v>
      </c>
      <c r="AB47">
        <f>IF(ISBLANK(Periods!$AB47), output_periods!$AB46, Periods!$AB47)</f>
        <v>750</v>
      </c>
      <c r="AC47" s="4">
        <f t="shared" si="0"/>
        <v>0</v>
      </c>
      <c r="AD47">
        <f t="shared" si="1"/>
        <v>158</v>
      </c>
      <c r="AE47">
        <f t="shared" si="2"/>
        <v>113</v>
      </c>
      <c r="AF47">
        <f t="shared" si="3"/>
        <v>0.71518987341772156</v>
      </c>
      <c r="AG47">
        <f t="shared" si="4"/>
        <v>0</v>
      </c>
      <c r="AH47">
        <f t="shared" si="5"/>
        <v>0</v>
      </c>
      <c r="AI47" s="9">
        <f t="shared" si="6"/>
        <v>0</v>
      </c>
      <c r="AJ47">
        <f t="shared" si="7"/>
        <v>112</v>
      </c>
      <c r="AK47">
        <f t="shared" si="8"/>
        <v>0.70886075949367089</v>
      </c>
      <c r="AL47">
        <f t="shared" si="9"/>
        <v>0</v>
      </c>
      <c r="AM47">
        <f t="shared" si="10"/>
        <v>0</v>
      </c>
      <c r="AN47">
        <f t="shared" si="11"/>
        <v>0</v>
      </c>
      <c r="AO47">
        <f t="shared" si="12"/>
        <v>0</v>
      </c>
      <c r="AP47">
        <f t="shared" si="13"/>
        <v>0</v>
      </c>
      <c r="AQ47">
        <f t="shared" si="14"/>
        <v>0</v>
      </c>
      <c r="AR47">
        <f t="shared" si="15"/>
        <v>0</v>
      </c>
      <c r="AS47">
        <f t="shared" si="16"/>
        <v>0</v>
      </c>
      <c r="AT47">
        <f t="shared" si="17"/>
        <v>0</v>
      </c>
      <c r="AU47">
        <f t="shared" si="18"/>
        <v>0</v>
      </c>
      <c r="AV47">
        <f t="shared" si="19"/>
        <v>0</v>
      </c>
      <c r="AW47">
        <f t="shared" si="20"/>
        <v>0</v>
      </c>
      <c r="AX47">
        <f t="shared" si="21"/>
        <v>0</v>
      </c>
      <c r="AY47">
        <f t="shared" si="22"/>
        <v>0</v>
      </c>
      <c r="AZ47">
        <f>IFERROR($AL47/P47, 0)</f>
        <v>0</v>
      </c>
      <c r="BA47">
        <f>IFERROR($AL47/Q47, 0)</f>
        <v>0</v>
      </c>
      <c r="BB47">
        <f>IFERROR($AL47/R47, 0)</f>
        <v>0</v>
      </c>
      <c r="BC47">
        <f>IFERROR($AL47/D47, 0)</f>
        <v>0</v>
      </c>
      <c r="BD47">
        <f>IFERROR($AL47/E47, 0)</f>
        <v>0</v>
      </c>
      <c r="BE47">
        <f t="shared" si="23"/>
        <v>0</v>
      </c>
    </row>
    <row r="48" spans="1:57" x14ac:dyDescent="0.2">
      <c r="A48" s="5">
        <f>Periods!$A48</f>
        <v>0</v>
      </c>
      <c r="B48" s="5">
        <f>IF(ISBLANK(Periods!$AC48), Periods!$A49, Periods!$AC48)</f>
        <v>0</v>
      </c>
      <c r="C48">
        <f>IF(ISBLANK(Periods!$C48), output_periods!$AE47, Periods!$C48)</f>
        <v>113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>
        <f>IF(ISBLANK(Periods!$L48), output_periods!$AJ47, Periods!$L48)</f>
        <v>112</v>
      </c>
      <c r="M48">
        <f>IF(ISBLANK(Periods!$M48), output_periods!$M47, Periods!$M48)</f>
        <v>158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>
        <f>IF(ISBLANK(Periods!$AA48), output_periods!$AA47, Periods!$AA48)</f>
        <v>778.01</v>
      </c>
      <c r="AB48">
        <f>IF(ISBLANK(Periods!$AB48), output_periods!$AB47, Periods!$AB48)</f>
        <v>750</v>
      </c>
      <c r="AC48" s="4">
        <f t="shared" si="0"/>
        <v>0</v>
      </c>
      <c r="AD48">
        <f t="shared" si="1"/>
        <v>158</v>
      </c>
      <c r="AE48">
        <f t="shared" si="2"/>
        <v>113</v>
      </c>
      <c r="AF48">
        <f t="shared" si="3"/>
        <v>0.71518987341772156</v>
      </c>
      <c r="AG48">
        <f t="shared" si="4"/>
        <v>0</v>
      </c>
      <c r="AH48">
        <f t="shared" si="5"/>
        <v>0</v>
      </c>
      <c r="AI48" s="9">
        <f t="shared" si="6"/>
        <v>0</v>
      </c>
      <c r="AJ48">
        <f t="shared" si="7"/>
        <v>112</v>
      </c>
      <c r="AK48">
        <f t="shared" si="8"/>
        <v>0.70886075949367089</v>
      </c>
      <c r="AL48">
        <f t="shared" si="9"/>
        <v>0</v>
      </c>
      <c r="AM48">
        <f t="shared" si="10"/>
        <v>0</v>
      </c>
      <c r="AN48">
        <f t="shared" si="11"/>
        <v>0</v>
      </c>
      <c r="AO48">
        <f t="shared" si="12"/>
        <v>0</v>
      </c>
      <c r="AP48">
        <f t="shared" si="13"/>
        <v>0</v>
      </c>
      <c r="AQ48">
        <f t="shared" si="14"/>
        <v>0</v>
      </c>
      <c r="AR48">
        <f t="shared" si="15"/>
        <v>0</v>
      </c>
      <c r="AS48">
        <f t="shared" si="16"/>
        <v>0</v>
      </c>
      <c r="AT48">
        <f t="shared" si="17"/>
        <v>0</v>
      </c>
      <c r="AU48">
        <f t="shared" si="18"/>
        <v>0</v>
      </c>
      <c r="AV48">
        <f t="shared" si="19"/>
        <v>0</v>
      </c>
      <c r="AW48">
        <f t="shared" si="20"/>
        <v>0</v>
      </c>
      <c r="AX48">
        <f t="shared" si="21"/>
        <v>0</v>
      </c>
      <c r="AY48">
        <f t="shared" si="22"/>
        <v>0</v>
      </c>
      <c r="AZ48">
        <f>IFERROR($AL48/P48, 0)</f>
        <v>0</v>
      </c>
      <c r="BA48">
        <f>IFERROR($AL48/Q48, 0)</f>
        <v>0</v>
      </c>
      <c r="BB48">
        <f>IFERROR($AL48/R48, 0)</f>
        <v>0</v>
      </c>
      <c r="BC48">
        <f>IFERROR($AL48/D48, 0)</f>
        <v>0</v>
      </c>
      <c r="BD48">
        <f>IFERROR($AL48/E48, 0)</f>
        <v>0</v>
      </c>
      <c r="BE48">
        <f t="shared" si="23"/>
        <v>0</v>
      </c>
    </row>
    <row r="49" spans="1:57" x14ac:dyDescent="0.2">
      <c r="A49" s="5">
        <f>Periods!$A49</f>
        <v>0</v>
      </c>
      <c r="B49" s="5">
        <f>IF(ISBLANK(Periods!$AC49), Periods!$A50, Periods!$AC49)</f>
        <v>0</v>
      </c>
      <c r="C49">
        <f>IF(ISBLANK(Periods!$C49), output_periods!$AE48, Periods!$C49)</f>
        <v>113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>
        <f>IF(ISBLANK(Periods!$L49), output_periods!$AJ48, Periods!$L49)</f>
        <v>112</v>
      </c>
      <c r="M49">
        <f>IF(ISBLANK(Periods!$M49), output_periods!$M48, Periods!$M49)</f>
        <v>158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>
        <f>IF(ISBLANK(Periods!$AA49), output_periods!$AA48, Periods!$AA49)</f>
        <v>778.01</v>
      </c>
      <c r="AB49">
        <f>IF(ISBLANK(Periods!$AB49), output_periods!$AB48, Periods!$AB49)</f>
        <v>750</v>
      </c>
      <c r="AC49" s="4">
        <f t="shared" si="0"/>
        <v>0</v>
      </c>
      <c r="AD49">
        <f t="shared" si="1"/>
        <v>158</v>
      </c>
      <c r="AE49">
        <f t="shared" si="2"/>
        <v>113</v>
      </c>
      <c r="AF49">
        <f t="shared" si="3"/>
        <v>0.71518987341772156</v>
      </c>
      <c r="AG49">
        <f t="shared" si="4"/>
        <v>0</v>
      </c>
      <c r="AH49">
        <f t="shared" si="5"/>
        <v>0</v>
      </c>
      <c r="AI49" s="9">
        <f t="shared" si="6"/>
        <v>0</v>
      </c>
      <c r="AJ49">
        <f t="shared" si="7"/>
        <v>112</v>
      </c>
      <c r="AK49">
        <f t="shared" si="8"/>
        <v>0.70886075949367089</v>
      </c>
      <c r="AL49">
        <f t="shared" si="9"/>
        <v>0</v>
      </c>
      <c r="AM49">
        <f t="shared" si="10"/>
        <v>0</v>
      </c>
      <c r="AN49">
        <f t="shared" si="11"/>
        <v>0</v>
      </c>
      <c r="AO49">
        <f t="shared" si="12"/>
        <v>0</v>
      </c>
      <c r="AP49">
        <f t="shared" si="13"/>
        <v>0</v>
      </c>
      <c r="AQ49">
        <f t="shared" si="14"/>
        <v>0</v>
      </c>
      <c r="AR49">
        <f t="shared" si="15"/>
        <v>0</v>
      </c>
      <c r="AS49">
        <f t="shared" si="16"/>
        <v>0</v>
      </c>
      <c r="AT49">
        <f t="shared" si="17"/>
        <v>0</v>
      </c>
      <c r="AU49">
        <f t="shared" si="18"/>
        <v>0</v>
      </c>
      <c r="AV49">
        <f t="shared" si="19"/>
        <v>0</v>
      </c>
      <c r="AW49">
        <f t="shared" si="20"/>
        <v>0</v>
      </c>
      <c r="AX49">
        <f t="shared" si="21"/>
        <v>0</v>
      </c>
      <c r="AY49">
        <f t="shared" si="22"/>
        <v>0</v>
      </c>
      <c r="AZ49">
        <f>IFERROR($AL49/P49, 0)</f>
        <v>0</v>
      </c>
      <c r="BA49">
        <f>IFERROR($AL49/Q49, 0)</f>
        <v>0</v>
      </c>
      <c r="BB49">
        <f>IFERROR($AL49/R49, 0)</f>
        <v>0</v>
      </c>
      <c r="BC49">
        <f>IFERROR($AL49/D49, 0)</f>
        <v>0</v>
      </c>
      <c r="BD49">
        <f>IFERROR($AL49/E49, 0)</f>
        <v>0</v>
      </c>
      <c r="BE49">
        <f t="shared" si="23"/>
        <v>0</v>
      </c>
    </row>
    <row r="50" spans="1:57" x14ac:dyDescent="0.2">
      <c r="A50" s="5">
        <f>Periods!$A50</f>
        <v>0</v>
      </c>
      <c r="B50" s="5">
        <f>IF(ISBLANK(Periods!$AC50), Periods!$A51, Periods!$AC50)</f>
        <v>0</v>
      </c>
      <c r="C50">
        <f>IF(ISBLANK(Periods!$C50), output_periods!$AE49, Periods!$C50)</f>
        <v>113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>
        <f>IF(ISBLANK(Periods!$L50), output_periods!$AJ49, Periods!$L50)</f>
        <v>112</v>
      </c>
      <c r="M50">
        <f>IF(ISBLANK(Periods!$M50), output_periods!$M49, Periods!$M50)</f>
        <v>158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>
        <f>IF(ISBLANK(Periods!$AA50), output_periods!$AA49, Periods!$AA50)</f>
        <v>778.01</v>
      </c>
      <c r="AB50">
        <f>IF(ISBLANK(Periods!$AB50), output_periods!$AB49, Periods!$AB50)</f>
        <v>750</v>
      </c>
      <c r="AC50" s="4">
        <f t="shared" si="0"/>
        <v>0</v>
      </c>
      <c r="AD50">
        <f t="shared" si="1"/>
        <v>158</v>
      </c>
      <c r="AE50">
        <f t="shared" si="2"/>
        <v>113</v>
      </c>
      <c r="AF50">
        <f t="shared" si="3"/>
        <v>0.71518987341772156</v>
      </c>
      <c r="AG50">
        <f t="shared" si="4"/>
        <v>0</v>
      </c>
      <c r="AH50">
        <f t="shared" si="5"/>
        <v>0</v>
      </c>
      <c r="AI50" s="9">
        <f t="shared" si="6"/>
        <v>0</v>
      </c>
      <c r="AJ50">
        <f t="shared" si="7"/>
        <v>112</v>
      </c>
      <c r="AK50">
        <f t="shared" si="8"/>
        <v>0.70886075949367089</v>
      </c>
      <c r="AL50">
        <f t="shared" si="9"/>
        <v>0</v>
      </c>
      <c r="AM50">
        <f t="shared" si="10"/>
        <v>0</v>
      </c>
      <c r="AN50">
        <f t="shared" si="11"/>
        <v>0</v>
      </c>
      <c r="AO50">
        <f t="shared" si="12"/>
        <v>0</v>
      </c>
      <c r="AP50">
        <f t="shared" si="13"/>
        <v>0</v>
      </c>
      <c r="AQ50">
        <f t="shared" si="14"/>
        <v>0</v>
      </c>
      <c r="AR50">
        <f t="shared" si="15"/>
        <v>0</v>
      </c>
      <c r="AS50">
        <f t="shared" si="16"/>
        <v>0</v>
      </c>
      <c r="AT50">
        <f t="shared" si="17"/>
        <v>0</v>
      </c>
      <c r="AU50">
        <f t="shared" si="18"/>
        <v>0</v>
      </c>
      <c r="AV50">
        <f t="shared" si="19"/>
        <v>0</v>
      </c>
      <c r="AW50">
        <f t="shared" si="20"/>
        <v>0</v>
      </c>
      <c r="AX50">
        <f t="shared" si="21"/>
        <v>0</v>
      </c>
      <c r="AY50">
        <f t="shared" si="22"/>
        <v>0</v>
      </c>
      <c r="AZ50">
        <f>IFERROR($AL50/P50, 0)</f>
        <v>0</v>
      </c>
      <c r="BA50">
        <f>IFERROR($AL50/Q50, 0)</f>
        <v>0</v>
      </c>
      <c r="BB50">
        <f>IFERROR($AL50/R50, 0)</f>
        <v>0</v>
      </c>
      <c r="BC50">
        <f>IFERROR($AL50/D50, 0)</f>
        <v>0</v>
      </c>
      <c r="BD50">
        <f>IFERROR($AL50/E50, 0)</f>
        <v>0</v>
      </c>
      <c r="BE50">
        <f t="shared" si="23"/>
        <v>0</v>
      </c>
    </row>
    <row r="51" spans="1:57" x14ac:dyDescent="0.2">
      <c r="A51" s="5">
        <f>Periods!$A51</f>
        <v>0</v>
      </c>
      <c r="B51" s="5">
        <f>IF(ISBLANK(Periods!$AC51), Periods!$A52, Periods!$AC51)</f>
        <v>0</v>
      </c>
      <c r="C51">
        <f>IF(ISBLANK(Periods!$C51), output_periods!$AE50, Periods!$C51)</f>
        <v>113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>
        <f>IF(ISBLANK(Periods!$L51), output_periods!$AJ50, Periods!$L51)</f>
        <v>112</v>
      </c>
      <c r="M51">
        <f>IF(ISBLANK(Periods!$M51), output_periods!$M50, Periods!$M51)</f>
        <v>158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>
        <f>IF(ISBLANK(Periods!$AA51), output_periods!$AA50, Periods!$AA51)</f>
        <v>778.01</v>
      </c>
      <c r="AB51">
        <f>IF(ISBLANK(Periods!$AB51), output_periods!$AB50, Periods!$AB51)</f>
        <v>750</v>
      </c>
      <c r="AC51" s="4">
        <f t="shared" si="0"/>
        <v>0</v>
      </c>
      <c r="AD51">
        <f t="shared" si="1"/>
        <v>158</v>
      </c>
      <c r="AE51">
        <f t="shared" si="2"/>
        <v>113</v>
      </c>
      <c r="AF51">
        <f t="shared" si="3"/>
        <v>0.71518987341772156</v>
      </c>
      <c r="AG51">
        <f t="shared" si="4"/>
        <v>0</v>
      </c>
      <c r="AH51">
        <f t="shared" si="5"/>
        <v>0</v>
      </c>
      <c r="AI51" s="9">
        <f t="shared" si="6"/>
        <v>0</v>
      </c>
      <c r="AJ51">
        <f t="shared" si="7"/>
        <v>112</v>
      </c>
      <c r="AK51">
        <f t="shared" si="8"/>
        <v>0.70886075949367089</v>
      </c>
      <c r="AL51">
        <f t="shared" si="9"/>
        <v>0</v>
      </c>
      <c r="AM51">
        <f t="shared" si="10"/>
        <v>0</v>
      </c>
      <c r="AN51">
        <f t="shared" si="11"/>
        <v>0</v>
      </c>
      <c r="AO51">
        <f t="shared" si="12"/>
        <v>0</v>
      </c>
      <c r="AP51">
        <f t="shared" si="13"/>
        <v>0</v>
      </c>
      <c r="AQ51">
        <f t="shared" si="14"/>
        <v>0</v>
      </c>
      <c r="AR51">
        <f t="shared" si="15"/>
        <v>0</v>
      </c>
      <c r="AS51">
        <f t="shared" si="16"/>
        <v>0</v>
      </c>
      <c r="AT51">
        <f t="shared" si="17"/>
        <v>0</v>
      </c>
      <c r="AU51">
        <f t="shared" si="18"/>
        <v>0</v>
      </c>
      <c r="AV51">
        <f t="shared" si="19"/>
        <v>0</v>
      </c>
      <c r="AW51">
        <f t="shared" si="20"/>
        <v>0</v>
      </c>
      <c r="AX51">
        <f t="shared" si="21"/>
        <v>0</v>
      </c>
      <c r="AY51">
        <f t="shared" si="22"/>
        <v>0</v>
      </c>
      <c r="AZ51">
        <f>IFERROR($AL51/P51, 0)</f>
        <v>0</v>
      </c>
      <c r="BA51">
        <f>IFERROR($AL51/Q51, 0)</f>
        <v>0</v>
      </c>
      <c r="BB51">
        <f>IFERROR($AL51/R51, 0)</f>
        <v>0</v>
      </c>
      <c r="BC51">
        <f>IFERROR($AL51/D51, 0)</f>
        <v>0</v>
      </c>
      <c r="BD51">
        <f>IFERROR($AL51/E51, 0)</f>
        <v>0</v>
      </c>
      <c r="BE51">
        <f t="shared" si="23"/>
        <v>0</v>
      </c>
    </row>
    <row r="52" spans="1:57" x14ac:dyDescent="0.2">
      <c r="A52" s="5">
        <f>Periods!$A52</f>
        <v>0</v>
      </c>
      <c r="B52" s="5">
        <f>IF(ISBLANK(Periods!$AC52), Periods!$A53, Periods!$AC52)</f>
        <v>0</v>
      </c>
      <c r="C52">
        <f>IF(ISBLANK(Periods!$C52), output_periods!$AE51, Periods!$C52)</f>
        <v>113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>
        <f>IF(ISBLANK(Periods!$L52), output_periods!$AJ51, Periods!$L52)</f>
        <v>112</v>
      </c>
      <c r="M52">
        <f>IF(ISBLANK(Periods!$M52), output_periods!$M51, Periods!$M52)</f>
        <v>158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>
        <f>IF(ISBLANK(Periods!$AA52), output_periods!$AA51, Periods!$AA52)</f>
        <v>778.01</v>
      </c>
      <c r="AB52">
        <f>IF(ISBLANK(Periods!$AB52), output_periods!$AB51, Periods!$AB52)</f>
        <v>750</v>
      </c>
      <c r="AC52" s="4">
        <f t="shared" si="0"/>
        <v>0</v>
      </c>
      <c r="AD52">
        <f t="shared" si="1"/>
        <v>158</v>
      </c>
      <c r="AE52">
        <f t="shared" si="2"/>
        <v>113</v>
      </c>
      <c r="AF52">
        <f t="shared" si="3"/>
        <v>0.71518987341772156</v>
      </c>
      <c r="AG52">
        <f t="shared" si="4"/>
        <v>0</v>
      </c>
      <c r="AH52">
        <f t="shared" si="5"/>
        <v>0</v>
      </c>
      <c r="AI52" s="9">
        <f t="shared" si="6"/>
        <v>0</v>
      </c>
      <c r="AJ52">
        <f t="shared" si="7"/>
        <v>112</v>
      </c>
      <c r="AK52">
        <f t="shared" si="8"/>
        <v>0.70886075949367089</v>
      </c>
      <c r="AL52">
        <f t="shared" si="9"/>
        <v>0</v>
      </c>
      <c r="AM52">
        <f t="shared" si="10"/>
        <v>0</v>
      </c>
      <c r="AN52">
        <f t="shared" si="11"/>
        <v>0</v>
      </c>
      <c r="AO52">
        <f t="shared" si="12"/>
        <v>0</v>
      </c>
      <c r="AP52">
        <f t="shared" si="13"/>
        <v>0</v>
      </c>
      <c r="AQ52">
        <f t="shared" si="14"/>
        <v>0</v>
      </c>
      <c r="AR52">
        <f t="shared" si="15"/>
        <v>0</v>
      </c>
      <c r="AS52">
        <f t="shared" si="16"/>
        <v>0</v>
      </c>
      <c r="AT52">
        <f t="shared" si="17"/>
        <v>0</v>
      </c>
      <c r="AU52">
        <f t="shared" si="18"/>
        <v>0</v>
      </c>
      <c r="AV52">
        <f t="shared" si="19"/>
        <v>0</v>
      </c>
      <c r="AW52">
        <f t="shared" si="20"/>
        <v>0</v>
      </c>
      <c r="AX52">
        <f t="shared" si="21"/>
        <v>0</v>
      </c>
      <c r="AY52">
        <f t="shared" si="22"/>
        <v>0</v>
      </c>
      <c r="AZ52">
        <f>IFERROR($AL52/P52, 0)</f>
        <v>0</v>
      </c>
      <c r="BA52">
        <f>IFERROR($AL52/Q52, 0)</f>
        <v>0</v>
      </c>
      <c r="BB52">
        <f>IFERROR($AL52/R52, 0)</f>
        <v>0</v>
      </c>
      <c r="BC52">
        <f>IFERROR($AL52/D52, 0)</f>
        <v>0</v>
      </c>
      <c r="BD52">
        <f>IFERROR($AL52/E52, 0)</f>
        <v>0</v>
      </c>
      <c r="BE52">
        <f t="shared" si="23"/>
        <v>0</v>
      </c>
    </row>
    <row r="53" spans="1:57" x14ac:dyDescent="0.2">
      <c r="A53" s="5">
        <f>Periods!$A53</f>
        <v>0</v>
      </c>
      <c r="B53" s="5">
        <f>IF(ISBLANK(Periods!$AC53), Periods!$A54, Periods!$AC53)</f>
        <v>0</v>
      </c>
      <c r="C53">
        <f>IF(ISBLANK(Periods!$C53), output_periods!$AE52, Periods!$C53)</f>
        <v>113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>
        <f>IF(ISBLANK(Periods!$L53), output_periods!$AJ52, Periods!$L53)</f>
        <v>112</v>
      </c>
      <c r="M53">
        <f>IF(ISBLANK(Periods!$M53), output_periods!$M52, Periods!$M53)</f>
        <v>158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>
        <f>IF(ISBLANK(Periods!$AA53), output_periods!$AA52, Periods!$AA53)</f>
        <v>778.01</v>
      </c>
      <c r="AB53">
        <f>IF(ISBLANK(Periods!$AB53), output_periods!$AB52, Periods!$AB53)</f>
        <v>750</v>
      </c>
      <c r="AC53" s="4">
        <f t="shared" si="0"/>
        <v>0</v>
      </c>
      <c r="AD53">
        <f t="shared" si="1"/>
        <v>158</v>
      </c>
      <c r="AE53">
        <f t="shared" si="2"/>
        <v>113</v>
      </c>
      <c r="AF53">
        <f t="shared" si="3"/>
        <v>0.71518987341772156</v>
      </c>
      <c r="AG53">
        <f t="shared" si="4"/>
        <v>0</v>
      </c>
      <c r="AH53">
        <f t="shared" si="5"/>
        <v>0</v>
      </c>
      <c r="AI53" s="9">
        <f t="shared" si="6"/>
        <v>0</v>
      </c>
      <c r="AJ53">
        <f t="shared" si="7"/>
        <v>112</v>
      </c>
      <c r="AK53">
        <f t="shared" si="8"/>
        <v>0.70886075949367089</v>
      </c>
      <c r="AL53">
        <f t="shared" si="9"/>
        <v>0</v>
      </c>
      <c r="AM53">
        <f t="shared" si="10"/>
        <v>0</v>
      </c>
      <c r="AN53">
        <f t="shared" si="11"/>
        <v>0</v>
      </c>
      <c r="AO53">
        <f t="shared" si="12"/>
        <v>0</v>
      </c>
      <c r="AP53">
        <f t="shared" si="13"/>
        <v>0</v>
      </c>
      <c r="AQ53">
        <f t="shared" si="14"/>
        <v>0</v>
      </c>
      <c r="AR53">
        <f t="shared" si="15"/>
        <v>0</v>
      </c>
      <c r="AS53">
        <f t="shared" si="16"/>
        <v>0</v>
      </c>
      <c r="AT53">
        <f t="shared" si="17"/>
        <v>0</v>
      </c>
      <c r="AU53">
        <f t="shared" si="18"/>
        <v>0</v>
      </c>
      <c r="AV53">
        <f t="shared" si="19"/>
        <v>0</v>
      </c>
      <c r="AW53">
        <f t="shared" si="20"/>
        <v>0</v>
      </c>
      <c r="AX53">
        <f t="shared" si="21"/>
        <v>0</v>
      </c>
      <c r="AY53">
        <f t="shared" si="22"/>
        <v>0</v>
      </c>
      <c r="AZ53">
        <f>IFERROR($AL53/P53, 0)</f>
        <v>0</v>
      </c>
      <c r="BA53">
        <f>IFERROR($AL53/Q53, 0)</f>
        <v>0</v>
      </c>
      <c r="BB53">
        <f>IFERROR($AL53/R53, 0)</f>
        <v>0</v>
      </c>
      <c r="BC53">
        <f>IFERROR($AL53/D53, 0)</f>
        <v>0</v>
      </c>
      <c r="BD53">
        <f>IFERROR($AL53/E53, 0)</f>
        <v>0</v>
      </c>
      <c r="BE53">
        <f t="shared" si="23"/>
        <v>0</v>
      </c>
    </row>
    <row r="54" spans="1:57" x14ac:dyDescent="0.2">
      <c r="A54" s="5">
        <f>Periods!$A54</f>
        <v>0</v>
      </c>
      <c r="B54" s="5">
        <f>IF(ISBLANK(Periods!$AC54), Periods!$A55, Periods!$AC54)</f>
        <v>0</v>
      </c>
      <c r="C54">
        <f>IF(ISBLANK(Periods!$C54), output_periods!$AE53, Periods!$C54)</f>
        <v>113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>
        <f>IF(ISBLANK(Periods!$L54), output_periods!$AJ53, Periods!$L54)</f>
        <v>112</v>
      </c>
      <c r="M54">
        <f>IF(ISBLANK(Periods!$M54), output_periods!$M53, Periods!$M54)</f>
        <v>158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>
        <f>IF(ISBLANK(Periods!$AA54), output_periods!$AA53, Periods!$AA54)</f>
        <v>778.01</v>
      </c>
      <c r="AB54">
        <f>IF(ISBLANK(Periods!$AB54), output_periods!$AB53, Periods!$AB54)</f>
        <v>750</v>
      </c>
      <c r="AC54" s="4">
        <f t="shared" si="0"/>
        <v>0</v>
      </c>
      <c r="AD54">
        <f t="shared" si="1"/>
        <v>158</v>
      </c>
      <c r="AE54">
        <f t="shared" si="2"/>
        <v>113</v>
      </c>
      <c r="AF54">
        <f t="shared" si="3"/>
        <v>0.71518987341772156</v>
      </c>
      <c r="AG54">
        <f t="shared" si="4"/>
        <v>0</v>
      </c>
      <c r="AH54">
        <f t="shared" si="5"/>
        <v>0</v>
      </c>
      <c r="AI54" s="9">
        <f t="shared" si="6"/>
        <v>0</v>
      </c>
      <c r="AJ54">
        <f t="shared" si="7"/>
        <v>112</v>
      </c>
      <c r="AK54">
        <f t="shared" si="8"/>
        <v>0.70886075949367089</v>
      </c>
      <c r="AL54">
        <f t="shared" si="9"/>
        <v>0</v>
      </c>
      <c r="AM54">
        <f t="shared" si="10"/>
        <v>0</v>
      </c>
      <c r="AN54">
        <f t="shared" si="11"/>
        <v>0</v>
      </c>
      <c r="AO54">
        <f t="shared" si="12"/>
        <v>0</v>
      </c>
      <c r="AP54">
        <f t="shared" si="13"/>
        <v>0</v>
      </c>
      <c r="AQ54">
        <f t="shared" si="14"/>
        <v>0</v>
      </c>
      <c r="AR54">
        <f t="shared" si="15"/>
        <v>0</v>
      </c>
      <c r="AS54">
        <f t="shared" si="16"/>
        <v>0</v>
      </c>
      <c r="AT54">
        <f t="shared" si="17"/>
        <v>0</v>
      </c>
      <c r="AU54">
        <f t="shared" si="18"/>
        <v>0</v>
      </c>
      <c r="AV54">
        <f t="shared" si="19"/>
        <v>0</v>
      </c>
      <c r="AW54">
        <f t="shared" si="20"/>
        <v>0</v>
      </c>
      <c r="AX54">
        <f t="shared" si="21"/>
        <v>0</v>
      </c>
      <c r="AY54">
        <f t="shared" si="22"/>
        <v>0</v>
      </c>
      <c r="AZ54">
        <f>IFERROR($AL54/P54, 0)</f>
        <v>0</v>
      </c>
      <c r="BA54">
        <f>IFERROR($AL54/Q54, 0)</f>
        <v>0</v>
      </c>
      <c r="BB54">
        <f>IFERROR($AL54/R54, 0)</f>
        <v>0</v>
      </c>
      <c r="BC54">
        <f>IFERROR($AL54/D54, 0)</f>
        <v>0</v>
      </c>
      <c r="BD54">
        <f>IFERROR($AL54/E54, 0)</f>
        <v>0</v>
      </c>
      <c r="BE54">
        <f t="shared" si="23"/>
        <v>0</v>
      </c>
    </row>
    <row r="55" spans="1:57" x14ac:dyDescent="0.2">
      <c r="A55" s="5">
        <f>Periods!$A55</f>
        <v>0</v>
      </c>
      <c r="B55" s="5">
        <f>IF(ISBLANK(Periods!$AC55), Periods!$A56, Periods!$AC55)</f>
        <v>0</v>
      </c>
      <c r="C55">
        <f>IF(ISBLANK(Periods!$C55), output_periods!$AE54, Periods!$C55)</f>
        <v>113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>
        <f>IF(ISBLANK(Periods!$L55), output_periods!$AJ54, Periods!$L55)</f>
        <v>112</v>
      </c>
      <c r="M55">
        <f>IF(ISBLANK(Periods!$M55), output_periods!$M54, Periods!$M55)</f>
        <v>158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>
        <f>IF(ISBLANK(Periods!$AA55), output_periods!$AA54, Periods!$AA55)</f>
        <v>778.01</v>
      </c>
      <c r="AB55">
        <f>IF(ISBLANK(Periods!$AB55), output_periods!$AB54, Periods!$AB55)</f>
        <v>750</v>
      </c>
      <c r="AC55" s="4">
        <f t="shared" si="0"/>
        <v>0</v>
      </c>
      <c r="AD55">
        <f t="shared" si="1"/>
        <v>158</v>
      </c>
      <c r="AE55">
        <f t="shared" si="2"/>
        <v>113</v>
      </c>
      <c r="AF55">
        <f t="shared" si="3"/>
        <v>0.71518987341772156</v>
      </c>
      <c r="AG55">
        <f t="shared" si="4"/>
        <v>0</v>
      </c>
      <c r="AH55">
        <f t="shared" si="5"/>
        <v>0</v>
      </c>
      <c r="AI55" s="9">
        <f t="shared" si="6"/>
        <v>0</v>
      </c>
      <c r="AJ55">
        <f t="shared" si="7"/>
        <v>112</v>
      </c>
      <c r="AK55">
        <f t="shared" si="8"/>
        <v>0.70886075949367089</v>
      </c>
      <c r="AL55">
        <f t="shared" si="9"/>
        <v>0</v>
      </c>
      <c r="AM55">
        <f t="shared" si="10"/>
        <v>0</v>
      </c>
      <c r="AN55">
        <f t="shared" si="11"/>
        <v>0</v>
      </c>
      <c r="AO55">
        <f t="shared" si="12"/>
        <v>0</v>
      </c>
      <c r="AP55">
        <f t="shared" si="13"/>
        <v>0</v>
      </c>
      <c r="AQ55">
        <f t="shared" si="14"/>
        <v>0</v>
      </c>
      <c r="AR55">
        <f t="shared" si="15"/>
        <v>0</v>
      </c>
      <c r="AS55">
        <f t="shared" si="16"/>
        <v>0</v>
      </c>
      <c r="AT55">
        <f t="shared" si="17"/>
        <v>0</v>
      </c>
      <c r="AU55">
        <f t="shared" si="18"/>
        <v>0</v>
      </c>
      <c r="AV55">
        <f t="shared" si="19"/>
        <v>0</v>
      </c>
      <c r="AW55">
        <f t="shared" si="20"/>
        <v>0</v>
      </c>
      <c r="AX55">
        <f t="shared" si="21"/>
        <v>0</v>
      </c>
      <c r="AY55">
        <f t="shared" si="22"/>
        <v>0</v>
      </c>
      <c r="AZ55">
        <f>IFERROR($AL55/P55, 0)</f>
        <v>0</v>
      </c>
      <c r="BA55">
        <f>IFERROR($AL55/Q55, 0)</f>
        <v>0</v>
      </c>
      <c r="BB55">
        <f>IFERROR($AL55/R55, 0)</f>
        <v>0</v>
      </c>
      <c r="BC55">
        <f>IFERROR($AL55/D55, 0)</f>
        <v>0</v>
      </c>
      <c r="BD55">
        <f>IFERROR($AL55/E55, 0)</f>
        <v>0</v>
      </c>
      <c r="BE55">
        <f t="shared" si="23"/>
        <v>0</v>
      </c>
    </row>
    <row r="56" spans="1:57" x14ac:dyDescent="0.2">
      <c r="A56" s="5">
        <f>Periods!$A56</f>
        <v>0</v>
      </c>
      <c r="B56" s="5">
        <f>IF(ISBLANK(Periods!$AC56), Periods!$A57, Periods!$AC56)</f>
        <v>0</v>
      </c>
      <c r="C56">
        <f>IF(ISBLANK(Periods!$C56), output_periods!$AE55, Periods!$C56)</f>
        <v>113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>
        <f>IF(ISBLANK(Periods!$L56), output_periods!$AJ55, Periods!$L56)</f>
        <v>112</v>
      </c>
      <c r="M56">
        <f>IF(ISBLANK(Periods!$M56), output_periods!$M55, Periods!$M56)</f>
        <v>158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>
        <f>IF(ISBLANK(Periods!$AA56), output_periods!$AA55, Periods!$AA56)</f>
        <v>778.01</v>
      </c>
      <c r="AB56">
        <f>IF(ISBLANK(Periods!$AB56), output_periods!$AB55, Periods!$AB56)</f>
        <v>750</v>
      </c>
      <c r="AC56" s="4">
        <f t="shared" si="0"/>
        <v>0</v>
      </c>
      <c r="AD56">
        <f t="shared" si="1"/>
        <v>158</v>
      </c>
      <c r="AE56">
        <f t="shared" si="2"/>
        <v>113</v>
      </c>
      <c r="AF56">
        <f t="shared" si="3"/>
        <v>0.71518987341772156</v>
      </c>
      <c r="AG56">
        <f t="shared" si="4"/>
        <v>0</v>
      </c>
      <c r="AH56">
        <f t="shared" si="5"/>
        <v>0</v>
      </c>
      <c r="AI56" s="9">
        <f t="shared" si="6"/>
        <v>0</v>
      </c>
      <c r="AJ56">
        <f t="shared" si="7"/>
        <v>112</v>
      </c>
      <c r="AK56">
        <f t="shared" si="8"/>
        <v>0.70886075949367089</v>
      </c>
      <c r="AL56">
        <f t="shared" si="9"/>
        <v>0</v>
      </c>
      <c r="AM56">
        <f t="shared" si="10"/>
        <v>0</v>
      </c>
      <c r="AN56">
        <f t="shared" si="11"/>
        <v>0</v>
      </c>
      <c r="AO56">
        <f t="shared" si="12"/>
        <v>0</v>
      </c>
      <c r="AP56">
        <f t="shared" si="13"/>
        <v>0</v>
      </c>
      <c r="AQ56">
        <f t="shared" si="14"/>
        <v>0</v>
      </c>
      <c r="AR56">
        <f t="shared" si="15"/>
        <v>0</v>
      </c>
      <c r="AS56">
        <f t="shared" si="16"/>
        <v>0</v>
      </c>
      <c r="AT56">
        <f t="shared" si="17"/>
        <v>0</v>
      </c>
      <c r="AU56">
        <f t="shared" si="18"/>
        <v>0</v>
      </c>
      <c r="AV56">
        <f t="shared" si="19"/>
        <v>0</v>
      </c>
      <c r="AW56">
        <f t="shared" si="20"/>
        <v>0</v>
      </c>
      <c r="AX56">
        <f t="shared" si="21"/>
        <v>0</v>
      </c>
      <c r="AY56">
        <f t="shared" si="22"/>
        <v>0</v>
      </c>
      <c r="AZ56">
        <f>IFERROR($AL56/P56, 0)</f>
        <v>0</v>
      </c>
      <c r="BA56">
        <f>IFERROR($AL56/Q56, 0)</f>
        <v>0</v>
      </c>
      <c r="BB56">
        <f>IFERROR($AL56/R56, 0)</f>
        <v>0</v>
      </c>
      <c r="BC56">
        <f>IFERROR($AL56/D56, 0)</f>
        <v>0</v>
      </c>
      <c r="BD56">
        <f>IFERROR($AL56/E56, 0)</f>
        <v>0</v>
      </c>
      <c r="BE56">
        <f t="shared" si="23"/>
        <v>0</v>
      </c>
    </row>
    <row r="57" spans="1:57" x14ac:dyDescent="0.2">
      <c r="A57" s="5">
        <f>Periods!$A57</f>
        <v>0</v>
      </c>
      <c r="B57" s="5">
        <f>IF(ISBLANK(Periods!$AC57), Periods!$A58, Periods!$AC57)</f>
        <v>0</v>
      </c>
      <c r="C57">
        <f>IF(ISBLANK(Periods!$C57), output_periods!$AE56, Periods!$C57)</f>
        <v>113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>
        <f>IF(ISBLANK(Periods!$L57), output_periods!$AJ56, Periods!$L57)</f>
        <v>112</v>
      </c>
      <c r="M57">
        <f>IF(ISBLANK(Periods!$M57), output_periods!$M56, Periods!$M57)</f>
        <v>158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>
        <f>IF(ISBLANK(Periods!$AA57), output_periods!$AA56, Periods!$AA57)</f>
        <v>778.01</v>
      </c>
      <c r="AB57">
        <f>IF(ISBLANK(Periods!$AB57), output_periods!$AB56, Periods!$AB57)</f>
        <v>750</v>
      </c>
      <c r="AC57" s="4">
        <f t="shared" si="0"/>
        <v>0</v>
      </c>
      <c r="AD57">
        <f t="shared" si="1"/>
        <v>158</v>
      </c>
      <c r="AE57">
        <f t="shared" si="2"/>
        <v>113</v>
      </c>
      <c r="AF57">
        <f t="shared" si="3"/>
        <v>0.71518987341772156</v>
      </c>
      <c r="AG57">
        <f t="shared" si="4"/>
        <v>0</v>
      </c>
      <c r="AH57">
        <f t="shared" si="5"/>
        <v>0</v>
      </c>
      <c r="AI57" s="9">
        <f t="shared" si="6"/>
        <v>0</v>
      </c>
      <c r="AJ57">
        <f t="shared" si="7"/>
        <v>112</v>
      </c>
      <c r="AK57">
        <f t="shared" si="8"/>
        <v>0.70886075949367089</v>
      </c>
      <c r="AL57">
        <f t="shared" si="9"/>
        <v>0</v>
      </c>
      <c r="AM57">
        <f t="shared" si="10"/>
        <v>0</v>
      </c>
      <c r="AN57">
        <f t="shared" si="11"/>
        <v>0</v>
      </c>
      <c r="AO57">
        <f t="shared" si="12"/>
        <v>0</v>
      </c>
      <c r="AP57">
        <f t="shared" si="13"/>
        <v>0</v>
      </c>
      <c r="AQ57">
        <f t="shared" si="14"/>
        <v>0</v>
      </c>
      <c r="AR57">
        <f t="shared" si="15"/>
        <v>0</v>
      </c>
      <c r="AS57">
        <f t="shared" si="16"/>
        <v>0</v>
      </c>
      <c r="AT57">
        <f t="shared" si="17"/>
        <v>0</v>
      </c>
      <c r="AU57">
        <f t="shared" si="18"/>
        <v>0</v>
      </c>
      <c r="AV57">
        <f t="shared" si="19"/>
        <v>0</v>
      </c>
      <c r="AW57">
        <f t="shared" si="20"/>
        <v>0</v>
      </c>
      <c r="AX57">
        <f t="shared" si="21"/>
        <v>0</v>
      </c>
      <c r="AY57">
        <f t="shared" si="22"/>
        <v>0</v>
      </c>
      <c r="AZ57">
        <f>IFERROR($AL57/P57, 0)</f>
        <v>0</v>
      </c>
      <c r="BA57">
        <f>IFERROR($AL57/Q57, 0)</f>
        <v>0</v>
      </c>
      <c r="BB57">
        <f>IFERROR($AL57/R57, 0)</f>
        <v>0</v>
      </c>
      <c r="BC57">
        <f>IFERROR($AL57/D57, 0)</f>
        <v>0</v>
      </c>
      <c r="BD57">
        <f>IFERROR($AL57/E57, 0)</f>
        <v>0</v>
      </c>
      <c r="BE57">
        <f t="shared" si="23"/>
        <v>0</v>
      </c>
    </row>
    <row r="58" spans="1:57" x14ac:dyDescent="0.2">
      <c r="A58" s="5">
        <f>Periods!$A58</f>
        <v>0</v>
      </c>
      <c r="B58" s="5">
        <f>IF(ISBLANK(Periods!$AC58), Periods!$A59, Periods!$AC58)</f>
        <v>0</v>
      </c>
      <c r="C58">
        <f>IF(ISBLANK(Periods!$C58), output_periods!$AE57, Periods!$C58)</f>
        <v>113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>
        <f>IF(ISBLANK(Periods!$L58), output_periods!$AJ57, Periods!$L58)</f>
        <v>112</v>
      </c>
      <c r="M58">
        <f>IF(ISBLANK(Periods!$M58), output_periods!$M57, Periods!$M58)</f>
        <v>158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>
        <f>IF(ISBLANK(Periods!$AA58), output_periods!$AA57, Periods!$AA58)</f>
        <v>778.01</v>
      </c>
      <c r="AB58">
        <f>IF(ISBLANK(Periods!$AB58), output_periods!$AB57, Periods!$AB58)</f>
        <v>750</v>
      </c>
      <c r="AC58" s="4">
        <f t="shared" si="0"/>
        <v>0</v>
      </c>
      <c r="AD58">
        <f t="shared" si="1"/>
        <v>158</v>
      </c>
      <c r="AE58">
        <f t="shared" si="2"/>
        <v>113</v>
      </c>
      <c r="AF58">
        <f t="shared" si="3"/>
        <v>0.71518987341772156</v>
      </c>
      <c r="AG58">
        <f t="shared" si="4"/>
        <v>0</v>
      </c>
      <c r="AH58">
        <f t="shared" si="5"/>
        <v>0</v>
      </c>
      <c r="AI58" s="9">
        <f t="shared" si="6"/>
        <v>0</v>
      </c>
      <c r="AJ58">
        <f t="shared" si="7"/>
        <v>112</v>
      </c>
      <c r="AK58">
        <f t="shared" si="8"/>
        <v>0.70886075949367089</v>
      </c>
      <c r="AL58">
        <f t="shared" si="9"/>
        <v>0</v>
      </c>
      <c r="AM58">
        <f t="shared" si="10"/>
        <v>0</v>
      </c>
      <c r="AN58">
        <f t="shared" si="11"/>
        <v>0</v>
      </c>
      <c r="AO58">
        <f t="shared" si="12"/>
        <v>0</v>
      </c>
      <c r="AP58">
        <f t="shared" si="13"/>
        <v>0</v>
      </c>
      <c r="AQ58">
        <f t="shared" si="14"/>
        <v>0</v>
      </c>
      <c r="AR58">
        <f t="shared" si="15"/>
        <v>0</v>
      </c>
      <c r="AS58">
        <f t="shared" si="16"/>
        <v>0</v>
      </c>
      <c r="AT58">
        <f t="shared" si="17"/>
        <v>0</v>
      </c>
      <c r="AU58">
        <f t="shared" si="18"/>
        <v>0</v>
      </c>
      <c r="AV58">
        <f t="shared" si="19"/>
        <v>0</v>
      </c>
      <c r="AW58">
        <f t="shared" si="20"/>
        <v>0</v>
      </c>
      <c r="AX58">
        <f t="shared" si="21"/>
        <v>0</v>
      </c>
      <c r="AY58">
        <f t="shared" si="22"/>
        <v>0</v>
      </c>
      <c r="AZ58">
        <f>IFERROR($AL58/P58, 0)</f>
        <v>0</v>
      </c>
      <c r="BA58">
        <f>IFERROR($AL58/Q58, 0)</f>
        <v>0</v>
      </c>
      <c r="BB58">
        <f>IFERROR($AL58/R58, 0)</f>
        <v>0</v>
      </c>
      <c r="BC58">
        <f>IFERROR($AL58/D58, 0)</f>
        <v>0</v>
      </c>
      <c r="BD58">
        <f>IFERROR($AL58/E58, 0)</f>
        <v>0</v>
      </c>
      <c r="BE58">
        <f t="shared" si="23"/>
        <v>0</v>
      </c>
    </row>
    <row r="59" spans="1:57" x14ac:dyDescent="0.2">
      <c r="A59" s="5">
        <f>Periods!$A59</f>
        <v>0</v>
      </c>
      <c r="B59" s="5">
        <f>IF(ISBLANK(Periods!$AC59), Periods!$A60, Periods!$AC59)</f>
        <v>0</v>
      </c>
      <c r="C59">
        <f>IF(ISBLANK(Periods!$C59), output_periods!$AE58, Periods!$C59)</f>
        <v>113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>
        <f>IF(ISBLANK(Periods!$L59), output_periods!$AJ58, Periods!$L59)</f>
        <v>112</v>
      </c>
      <c r="M59">
        <f>IF(ISBLANK(Periods!$M59), output_periods!$M58, Periods!$M59)</f>
        <v>158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>
        <f>IF(ISBLANK(Periods!$AA59), output_periods!$AA58, Periods!$AA59)</f>
        <v>778.01</v>
      </c>
      <c r="AB59">
        <f>IF(ISBLANK(Periods!$AB59), output_periods!$AB58, Periods!$AB59)</f>
        <v>750</v>
      </c>
      <c r="AC59" s="4">
        <f t="shared" si="0"/>
        <v>0</v>
      </c>
      <c r="AD59">
        <f t="shared" si="1"/>
        <v>158</v>
      </c>
      <c r="AE59">
        <f t="shared" si="2"/>
        <v>113</v>
      </c>
      <c r="AF59">
        <f t="shared" si="3"/>
        <v>0.71518987341772156</v>
      </c>
      <c r="AG59">
        <f t="shared" si="4"/>
        <v>0</v>
      </c>
      <c r="AH59">
        <f t="shared" si="5"/>
        <v>0</v>
      </c>
      <c r="AI59" s="9">
        <f t="shared" si="6"/>
        <v>0</v>
      </c>
      <c r="AJ59">
        <f t="shared" si="7"/>
        <v>112</v>
      </c>
      <c r="AK59">
        <f t="shared" si="8"/>
        <v>0.70886075949367089</v>
      </c>
      <c r="AL59">
        <f t="shared" si="9"/>
        <v>0</v>
      </c>
      <c r="AM59">
        <f t="shared" si="10"/>
        <v>0</v>
      </c>
      <c r="AN59">
        <f t="shared" si="11"/>
        <v>0</v>
      </c>
      <c r="AO59">
        <f t="shared" si="12"/>
        <v>0</v>
      </c>
      <c r="AP59">
        <f t="shared" si="13"/>
        <v>0</v>
      </c>
      <c r="AQ59">
        <f t="shared" si="14"/>
        <v>0</v>
      </c>
      <c r="AR59">
        <f t="shared" si="15"/>
        <v>0</v>
      </c>
      <c r="AS59">
        <f t="shared" si="16"/>
        <v>0</v>
      </c>
      <c r="AT59">
        <f t="shared" si="17"/>
        <v>0</v>
      </c>
      <c r="AU59">
        <f t="shared" si="18"/>
        <v>0</v>
      </c>
      <c r="AV59">
        <f t="shared" si="19"/>
        <v>0</v>
      </c>
      <c r="AW59">
        <f t="shared" si="20"/>
        <v>0</v>
      </c>
      <c r="AX59">
        <f t="shared" si="21"/>
        <v>0</v>
      </c>
      <c r="AY59">
        <f t="shared" si="22"/>
        <v>0</v>
      </c>
      <c r="AZ59">
        <f>IFERROR($AL59/P59, 0)</f>
        <v>0</v>
      </c>
      <c r="BA59">
        <f>IFERROR($AL59/Q59, 0)</f>
        <v>0</v>
      </c>
      <c r="BB59">
        <f>IFERROR($AL59/R59, 0)</f>
        <v>0</v>
      </c>
      <c r="BC59">
        <f>IFERROR($AL59/D59, 0)</f>
        <v>0</v>
      </c>
      <c r="BD59">
        <f>IFERROR($AL59/E59, 0)</f>
        <v>0</v>
      </c>
      <c r="BE59">
        <f t="shared" si="23"/>
        <v>0</v>
      </c>
    </row>
    <row r="60" spans="1:57" x14ac:dyDescent="0.2">
      <c r="A60" s="5">
        <f>Periods!$A60</f>
        <v>0</v>
      </c>
      <c r="B60" s="5">
        <f>IF(ISBLANK(Periods!$AC60), Periods!$A61, Periods!$AC60)</f>
        <v>0</v>
      </c>
      <c r="C60">
        <f>IF(ISBLANK(Periods!$C60), output_periods!$AE59, Periods!$C60)</f>
        <v>113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>
        <f>IF(ISBLANK(Periods!$L60), output_periods!$AJ59, Periods!$L60)</f>
        <v>112</v>
      </c>
      <c r="M60">
        <f>IF(ISBLANK(Periods!$M60), output_periods!$M59, Periods!$M60)</f>
        <v>158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>
        <f>IF(ISBLANK(Periods!$AA60), output_periods!$AA59, Periods!$AA60)</f>
        <v>778.01</v>
      </c>
      <c r="AB60">
        <f>IF(ISBLANK(Periods!$AB60), output_periods!$AB59, Periods!$AB60)</f>
        <v>750</v>
      </c>
      <c r="AC60" s="4">
        <f t="shared" si="0"/>
        <v>0</v>
      </c>
      <c r="AD60">
        <f t="shared" si="1"/>
        <v>158</v>
      </c>
      <c r="AE60">
        <f t="shared" si="2"/>
        <v>113</v>
      </c>
      <c r="AF60">
        <f t="shared" si="3"/>
        <v>0.71518987341772156</v>
      </c>
      <c r="AG60">
        <f t="shared" si="4"/>
        <v>0</v>
      </c>
      <c r="AH60">
        <f t="shared" si="5"/>
        <v>0</v>
      </c>
      <c r="AI60" s="9">
        <f t="shared" si="6"/>
        <v>0</v>
      </c>
      <c r="AJ60">
        <f t="shared" si="7"/>
        <v>112</v>
      </c>
      <c r="AK60">
        <f t="shared" si="8"/>
        <v>0.70886075949367089</v>
      </c>
      <c r="AL60">
        <f t="shared" si="9"/>
        <v>0</v>
      </c>
      <c r="AM60">
        <f t="shared" si="10"/>
        <v>0</v>
      </c>
      <c r="AN60">
        <f t="shared" si="11"/>
        <v>0</v>
      </c>
      <c r="AO60">
        <f t="shared" si="12"/>
        <v>0</v>
      </c>
      <c r="AP60">
        <f t="shared" si="13"/>
        <v>0</v>
      </c>
      <c r="AQ60">
        <f t="shared" si="14"/>
        <v>0</v>
      </c>
      <c r="AR60">
        <f t="shared" si="15"/>
        <v>0</v>
      </c>
      <c r="AS60">
        <f t="shared" si="16"/>
        <v>0</v>
      </c>
      <c r="AT60">
        <f t="shared" si="17"/>
        <v>0</v>
      </c>
      <c r="AU60">
        <f t="shared" si="18"/>
        <v>0</v>
      </c>
      <c r="AV60">
        <f t="shared" si="19"/>
        <v>0</v>
      </c>
      <c r="AW60">
        <f t="shared" si="20"/>
        <v>0</v>
      </c>
      <c r="AX60">
        <f t="shared" si="21"/>
        <v>0</v>
      </c>
      <c r="AY60">
        <f t="shared" si="22"/>
        <v>0</v>
      </c>
      <c r="AZ60">
        <f>IFERROR($AL60/P60, 0)</f>
        <v>0</v>
      </c>
      <c r="BA60">
        <f>IFERROR($AL60/Q60, 0)</f>
        <v>0</v>
      </c>
      <c r="BB60">
        <f>IFERROR($AL60/R60, 0)</f>
        <v>0</v>
      </c>
      <c r="BC60">
        <f>IFERROR($AL60/D60, 0)</f>
        <v>0</v>
      </c>
      <c r="BD60">
        <f>IFERROR($AL60/E60, 0)</f>
        <v>0</v>
      </c>
      <c r="BE60">
        <f t="shared" si="23"/>
        <v>0</v>
      </c>
    </row>
    <row r="61" spans="1:57" x14ac:dyDescent="0.2">
      <c r="A61" s="5">
        <f>Periods!$A61</f>
        <v>0</v>
      </c>
      <c r="B61" s="5">
        <f>IF(ISBLANK(Periods!$AC61), Periods!$A62, Periods!$AC61)</f>
        <v>0</v>
      </c>
      <c r="C61">
        <f>IF(ISBLANK(Periods!$C61), output_periods!$AE60, Periods!$C61)</f>
        <v>113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>
        <f>IF(ISBLANK(Periods!$L61), output_periods!$AJ60, Periods!$L61)</f>
        <v>112</v>
      </c>
      <c r="M61">
        <f>IF(ISBLANK(Periods!$M61), output_periods!$M60, Periods!$M61)</f>
        <v>158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>
        <f>IF(ISBLANK(Periods!$AA61), output_periods!$AA60, Periods!$AA61)</f>
        <v>778.01</v>
      </c>
      <c r="AB61">
        <f>IF(ISBLANK(Periods!$AB61), output_periods!$AB60, Periods!$AB61)</f>
        <v>750</v>
      </c>
      <c r="AC61" s="4">
        <f t="shared" si="0"/>
        <v>0</v>
      </c>
      <c r="AD61">
        <f t="shared" si="1"/>
        <v>158</v>
      </c>
      <c r="AE61">
        <f t="shared" si="2"/>
        <v>113</v>
      </c>
      <c r="AF61">
        <f t="shared" si="3"/>
        <v>0.71518987341772156</v>
      </c>
      <c r="AG61">
        <f t="shared" si="4"/>
        <v>0</v>
      </c>
      <c r="AH61">
        <f t="shared" si="5"/>
        <v>0</v>
      </c>
      <c r="AI61" s="9">
        <f t="shared" si="6"/>
        <v>0</v>
      </c>
      <c r="AJ61">
        <f t="shared" si="7"/>
        <v>112</v>
      </c>
      <c r="AK61">
        <f t="shared" si="8"/>
        <v>0.70886075949367089</v>
      </c>
      <c r="AL61">
        <f t="shared" si="9"/>
        <v>0</v>
      </c>
      <c r="AM61">
        <f t="shared" si="10"/>
        <v>0</v>
      </c>
      <c r="AN61">
        <f t="shared" si="11"/>
        <v>0</v>
      </c>
      <c r="AO61">
        <f t="shared" si="12"/>
        <v>0</v>
      </c>
      <c r="AP61">
        <f t="shared" si="13"/>
        <v>0</v>
      </c>
      <c r="AQ61">
        <f t="shared" si="14"/>
        <v>0</v>
      </c>
      <c r="AR61">
        <f t="shared" si="15"/>
        <v>0</v>
      </c>
      <c r="AS61">
        <f t="shared" si="16"/>
        <v>0</v>
      </c>
      <c r="AT61">
        <f t="shared" si="17"/>
        <v>0</v>
      </c>
      <c r="AU61">
        <f t="shared" si="18"/>
        <v>0</v>
      </c>
      <c r="AV61">
        <f t="shared" si="19"/>
        <v>0</v>
      </c>
      <c r="AW61">
        <f t="shared" si="20"/>
        <v>0</v>
      </c>
      <c r="AX61">
        <f t="shared" si="21"/>
        <v>0</v>
      </c>
      <c r="AY61">
        <f t="shared" si="22"/>
        <v>0</v>
      </c>
      <c r="AZ61">
        <f>IFERROR($AL61/P61, 0)</f>
        <v>0</v>
      </c>
      <c r="BA61">
        <f>IFERROR($AL61/Q61, 0)</f>
        <v>0</v>
      </c>
      <c r="BB61">
        <f>IFERROR($AL61/R61, 0)</f>
        <v>0</v>
      </c>
      <c r="BC61">
        <f>IFERROR($AL61/D61, 0)</f>
        <v>0</v>
      </c>
      <c r="BD61">
        <f>IFERROR($AL61/E61, 0)</f>
        <v>0</v>
      </c>
      <c r="BE61">
        <f t="shared" si="23"/>
        <v>0</v>
      </c>
    </row>
    <row r="62" spans="1:57" x14ac:dyDescent="0.2">
      <c r="A62" s="5">
        <f>Periods!$A62</f>
        <v>0</v>
      </c>
      <c r="B62" s="5">
        <f>IF(ISBLANK(Periods!$AC62), Periods!$A63, Periods!$AC62)</f>
        <v>0</v>
      </c>
      <c r="C62">
        <f>IF(ISBLANK(Periods!$C62), output_periods!$AE61, Periods!$C62)</f>
        <v>113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>
        <f>IF(ISBLANK(Periods!$L62), output_periods!$AJ61, Periods!$L62)</f>
        <v>112</v>
      </c>
      <c r="M62">
        <f>IF(ISBLANK(Periods!$M62), output_periods!$M61, Periods!$M62)</f>
        <v>158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>
        <f>IF(ISBLANK(Periods!$AA62), output_periods!$AA61, Periods!$AA62)</f>
        <v>778.01</v>
      </c>
      <c r="AB62">
        <f>IF(ISBLANK(Periods!$AB62), output_periods!$AB61, Periods!$AB62)</f>
        <v>750</v>
      </c>
      <c r="AC62" s="4">
        <f t="shared" si="0"/>
        <v>0</v>
      </c>
      <c r="AD62">
        <f t="shared" si="1"/>
        <v>158</v>
      </c>
      <c r="AE62">
        <f t="shared" si="2"/>
        <v>113</v>
      </c>
      <c r="AF62">
        <f t="shared" si="3"/>
        <v>0.71518987341772156</v>
      </c>
      <c r="AG62">
        <f t="shared" si="4"/>
        <v>0</v>
      </c>
      <c r="AH62">
        <f t="shared" si="5"/>
        <v>0</v>
      </c>
      <c r="AI62" s="9">
        <f t="shared" si="6"/>
        <v>0</v>
      </c>
      <c r="AJ62">
        <f t="shared" si="7"/>
        <v>112</v>
      </c>
      <c r="AK62">
        <f t="shared" si="8"/>
        <v>0.70886075949367089</v>
      </c>
      <c r="AL62">
        <f t="shared" si="9"/>
        <v>0</v>
      </c>
      <c r="AM62">
        <f t="shared" si="10"/>
        <v>0</v>
      </c>
      <c r="AN62">
        <f t="shared" si="11"/>
        <v>0</v>
      </c>
      <c r="AO62">
        <f t="shared" si="12"/>
        <v>0</v>
      </c>
      <c r="AP62">
        <f t="shared" si="13"/>
        <v>0</v>
      </c>
      <c r="AQ62">
        <f t="shared" si="14"/>
        <v>0</v>
      </c>
      <c r="AR62">
        <f t="shared" si="15"/>
        <v>0</v>
      </c>
      <c r="AS62">
        <f t="shared" si="16"/>
        <v>0</v>
      </c>
      <c r="AT62">
        <f t="shared" si="17"/>
        <v>0</v>
      </c>
      <c r="AU62">
        <f t="shared" si="18"/>
        <v>0</v>
      </c>
      <c r="AV62">
        <f t="shared" si="19"/>
        <v>0</v>
      </c>
      <c r="AW62">
        <f t="shared" si="20"/>
        <v>0</v>
      </c>
      <c r="AX62">
        <f t="shared" si="21"/>
        <v>0</v>
      </c>
      <c r="AY62">
        <f t="shared" si="22"/>
        <v>0</v>
      </c>
      <c r="AZ62">
        <f>IFERROR($AL62/P62, 0)</f>
        <v>0</v>
      </c>
      <c r="BA62">
        <f>IFERROR($AL62/Q62, 0)</f>
        <v>0</v>
      </c>
      <c r="BB62">
        <f>IFERROR($AL62/R62, 0)</f>
        <v>0</v>
      </c>
      <c r="BC62">
        <f>IFERROR($AL62/D62, 0)</f>
        <v>0</v>
      </c>
      <c r="BD62">
        <f>IFERROR($AL62/E62, 0)</f>
        <v>0</v>
      </c>
      <c r="BE62">
        <f t="shared" si="23"/>
        <v>0</v>
      </c>
    </row>
    <row r="63" spans="1:57" x14ac:dyDescent="0.2">
      <c r="A63" s="5">
        <f>Periods!$A63</f>
        <v>0</v>
      </c>
      <c r="B63" s="5">
        <f>IF(ISBLANK(Periods!$AC63), Periods!$A64, Periods!$AC63)</f>
        <v>0</v>
      </c>
      <c r="C63">
        <f>IF(ISBLANK(Periods!$C63), output_periods!$AE62, Periods!$C63)</f>
        <v>113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>
        <f>IF(ISBLANK(Periods!$L63), output_periods!$AJ62, Periods!$L63)</f>
        <v>112</v>
      </c>
      <c r="M63">
        <f>IF(ISBLANK(Periods!$M63), output_periods!$M62, Periods!$M63)</f>
        <v>158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>
        <f>IF(ISBLANK(Periods!$AA63), output_periods!$AA62, Periods!$AA63)</f>
        <v>778.01</v>
      </c>
      <c r="AB63">
        <f>IF(ISBLANK(Periods!$AB63), output_periods!$AB62, Periods!$AB63)</f>
        <v>750</v>
      </c>
      <c r="AC63" s="4">
        <f t="shared" si="0"/>
        <v>0</v>
      </c>
      <c r="AD63">
        <f t="shared" si="1"/>
        <v>158</v>
      </c>
      <c r="AE63">
        <f t="shared" si="2"/>
        <v>113</v>
      </c>
      <c r="AF63">
        <f t="shared" si="3"/>
        <v>0.71518987341772156</v>
      </c>
      <c r="AG63">
        <f t="shared" si="4"/>
        <v>0</v>
      </c>
      <c r="AH63">
        <f t="shared" si="5"/>
        <v>0</v>
      </c>
      <c r="AI63" s="9">
        <f t="shared" si="6"/>
        <v>0</v>
      </c>
      <c r="AJ63">
        <f t="shared" si="7"/>
        <v>112</v>
      </c>
      <c r="AK63">
        <f t="shared" si="8"/>
        <v>0.70886075949367089</v>
      </c>
      <c r="AL63">
        <f t="shared" si="9"/>
        <v>0</v>
      </c>
      <c r="AM63">
        <f t="shared" si="10"/>
        <v>0</v>
      </c>
      <c r="AN63">
        <f t="shared" si="11"/>
        <v>0</v>
      </c>
      <c r="AO63">
        <f t="shared" si="12"/>
        <v>0</v>
      </c>
      <c r="AP63">
        <f t="shared" si="13"/>
        <v>0</v>
      </c>
      <c r="AQ63">
        <f t="shared" si="14"/>
        <v>0</v>
      </c>
      <c r="AR63">
        <f t="shared" si="15"/>
        <v>0</v>
      </c>
      <c r="AS63">
        <f t="shared" si="16"/>
        <v>0</v>
      </c>
      <c r="AT63">
        <f t="shared" si="17"/>
        <v>0</v>
      </c>
      <c r="AU63">
        <f t="shared" si="18"/>
        <v>0</v>
      </c>
      <c r="AV63">
        <f t="shared" si="19"/>
        <v>0</v>
      </c>
      <c r="AW63">
        <f t="shared" si="20"/>
        <v>0</v>
      </c>
      <c r="AX63">
        <f t="shared" si="21"/>
        <v>0</v>
      </c>
      <c r="AY63">
        <f t="shared" si="22"/>
        <v>0</v>
      </c>
      <c r="AZ63">
        <f>IFERROR($AL63/P63, 0)</f>
        <v>0</v>
      </c>
      <c r="BA63">
        <f>IFERROR($AL63/Q63, 0)</f>
        <v>0</v>
      </c>
      <c r="BB63">
        <f>IFERROR($AL63/R63, 0)</f>
        <v>0</v>
      </c>
      <c r="BC63">
        <f>IFERROR($AL63/D63, 0)</f>
        <v>0</v>
      </c>
      <c r="BD63">
        <f>IFERROR($AL63/E63, 0)</f>
        <v>0</v>
      </c>
      <c r="BE63">
        <f t="shared" si="23"/>
        <v>0</v>
      </c>
    </row>
    <row r="64" spans="1:57" x14ac:dyDescent="0.2">
      <c r="A64" s="5">
        <f>Periods!$A64</f>
        <v>0</v>
      </c>
      <c r="B64" s="5">
        <f>IF(ISBLANK(Periods!$AC64), Periods!$A65, Periods!$AC64)</f>
        <v>0</v>
      </c>
      <c r="C64">
        <f>IF(ISBLANK(Periods!$C64), output_periods!$AE63, Periods!$C64)</f>
        <v>113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>
        <f>IF(ISBLANK(Periods!$L64), output_periods!$AJ63, Periods!$L64)</f>
        <v>112</v>
      </c>
      <c r="M64">
        <f>IF(ISBLANK(Periods!$M64), output_periods!$M63, Periods!$M64)</f>
        <v>158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>
        <f>IF(ISBLANK(Periods!$AA64), output_periods!$AA63, Periods!$AA64)</f>
        <v>778.01</v>
      </c>
      <c r="AB64">
        <f>IF(ISBLANK(Periods!$AB64), output_periods!$AB63, Periods!$AB64)</f>
        <v>750</v>
      </c>
      <c r="AC64" s="4">
        <f t="shared" si="0"/>
        <v>0</v>
      </c>
      <c r="AD64">
        <f t="shared" si="1"/>
        <v>158</v>
      </c>
      <c r="AE64">
        <f t="shared" si="2"/>
        <v>113</v>
      </c>
      <c r="AF64">
        <f t="shared" si="3"/>
        <v>0.71518987341772156</v>
      </c>
      <c r="AG64">
        <f t="shared" si="4"/>
        <v>0</v>
      </c>
      <c r="AH64">
        <f t="shared" si="5"/>
        <v>0</v>
      </c>
      <c r="AI64" s="9">
        <f t="shared" si="6"/>
        <v>0</v>
      </c>
      <c r="AJ64">
        <f t="shared" si="7"/>
        <v>112</v>
      </c>
      <c r="AK64">
        <f t="shared" si="8"/>
        <v>0.70886075949367089</v>
      </c>
      <c r="AL64">
        <f t="shared" si="9"/>
        <v>0</v>
      </c>
      <c r="AM64">
        <f t="shared" si="10"/>
        <v>0</v>
      </c>
      <c r="AN64">
        <f t="shared" si="11"/>
        <v>0</v>
      </c>
      <c r="AO64">
        <f t="shared" si="12"/>
        <v>0</v>
      </c>
      <c r="AP64">
        <f t="shared" si="13"/>
        <v>0</v>
      </c>
      <c r="AQ64">
        <f t="shared" si="14"/>
        <v>0</v>
      </c>
      <c r="AR64">
        <f t="shared" si="15"/>
        <v>0</v>
      </c>
      <c r="AS64">
        <f t="shared" si="16"/>
        <v>0</v>
      </c>
      <c r="AT64">
        <f t="shared" si="17"/>
        <v>0</v>
      </c>
      <c r="AU64">
        <f t="shared" si="18"/>
        <v>0</v>
      </c>
      <c r="AV64">
        <f t="shared" si="19"/>
        <v>0</v>
      </c>
      <c r="AW64">
        <f t="shared" si="20"/>
        <v>0</v>
      </c>
      <c r="AX64">
        <f t="shared" si="21"/>
        <v>0</v>
      </c>
      <c r="AY64">
        <f t="shared" si="22"/>
        <v>0</v>
      </c>
      <c r="AZ64">
        <f>IFERROR($AL64/P64, 0)</f>
        <v>0</v>
      </c>
      <c r="BA64">
        <f>IFERROR($AL64/Q64, 0)</f>
        <v>0</v>
      </c>
      <c r="BB64">
        <f>IFERROR($AL64/R64, 0)</f>
        <v>0</v>
      </c>
      <c r="BC64">
        <f>IFERROR($AL64/D64, 0)</f>
        <v>0</v>
      </c>
      <c r="BD64">
        <f>IFERROR($AL64/E64, 0)</f>
        <v>0</v>
      </c>
      <c r="BE64">
        <f t="shared" si="23"/>
        <v>0</v>
      </c>
    </row>
    <row r="65" spans="1:57" x14ac:dyDescent="0.2">
      <c r="A65" s="5">
        <f>Periods!$A65</f>
        <v>0</v>
      </c>
      <c r="B65" s="5">
        <f>IF(ISBLANK(Periods!$AC65), Periods!$A66, Periods!$AC65)</f>
        <v>0</v>
      </c>
      <c r="C65">
        <f>IF(ISBLANK(Periods!$C65), output_periods!$AE64, Periods!$C65)</f>
        <v>113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>
        <f>IF(ISBLANK(Periods!$L65), output_periods!$AJ64, Periods!$L65)</f>
        <v>112</v>
      </c>
      <c r="M65">
        <f>IF(ISBLANK(Periods!$M65), output_periods!$M64, Periods!$M65)</f>
        <v>158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>
        <f>IF(ISBLANK(Periods!$AA65), output_periods!$AA64, Periods!$AA65)</f>
        <v>778.01</v>
      </c>
      <c r="AB65">
        <f>IF(ISBLANK(Periods!$AB65), output_periods!$AB64, Periods!$AB65)</f>
        <v>750</v>
      </c>
      <c r="AC65" s="4">
        <f t="shared" si="0"/>
        <v>0</v>
      </c>
      <c r="AD65">
        <f t="shared" si="1"/>
        <v>158</v>
      </c>
      <c r="AE65">
        <f t="shared" si="2"/>
        <v>113</v>
      </c>
      <c r="AF65">
        <f t="shared" si="3"/>
        <v>0.71518987341772156</v>
      </c>
      <c r="AG65">
        <f t="shared" si="4"/>
        <v>0</v>
      </c>
      <c r="AH65">
        <f t="shared" si="5"/>
        <v>0</v>
      </c>
      <c r="AI65" s="9">
        <f t="shared" si="6"/>
        <v>0</v>
      </c>
      <c r="AJ65">
        <f t="shared" si="7"/>
        <v>112</v>
      </c>
      <c r="AK65">
        <f t="shared" si="8"/>
        <v>0.70886075949367089</v>
      </c>
      <c r="AL65">
        <f t="shared" si="9"/>
        <v>0</v>
      </c>
      <c r="AM65">
        <f t="shared" si="10"/>
        <v>0</v>
      </c>
      <c r="AN65">
        <f t="shared" si="11"/>
        <v>0</v>
      </c>
      <c r="AO65">
        <f t="shared" si="12"/>
        <v>0</v>
      </c>
      <c r="AP65">
        <f t="shared" si="13"/>
        <v>0</v>
      </c>
      <c r="AQ65">
        <f t="shared" si="14"/>
        <v>0</v>
      </c>
      <c r="AR65">
        <f t="shared" si="15"/>
        <v>0</v>
      </c>
      <c r="AS65">
        <f t="shared" si="16"/>
        <v>0</v>
      </c>
      <c r="AT65">
        <f t="shared" si="17"/>
        <v>0</v>
      </c>
      <c r="AU65">
        <f t="shared" si="18"/>
        <v>0</v>
      </c>
      <c r="AV65">
        <f t="shared" si="19"/>
        <v>0</v>
      </c>
      <c r="AW65">
        <f t="shared" si="20"/>
        <v>0</v>
      </c>
      <c r="AX65">
        <f t="shared" si="21"/>
        <v>0</v>
      </c>
      <c r="AY65">
        <f t="shared" si="22"/>
        <v>0</v>
      </c>
      <c r="AZ65">
        <f>IFERROR($AL65/P65, 0)</f>
        <v>0</v>
      </c>
      <c r="BA65">
        <f>IFERROR($AL65/Q65, 0)</f>
        <v>0</v>
      </c>
      <c r="BB65">
        <f>IFERROR($AL65/R65, 0)</f>
        <v>0</v>
      </c>
      <c r="BC65">
        <f>IFERROR($AL65/D65, 0)</f>
        <v>0</v>
      </c>
      <c r="BD65">
        <f>IFERROR($AL65/E65, 0)</f>
        <v>0</v>
      </c>
      <c r="BE65">
        <f t="shared" si="23"/>
        <v>0</v>
      </c>
    </row>
    <row r="66" spans="1:57" x14ac:dyDescent="0.2">
      <c r="A66" s="5">
        <f>Periods!$A66</f>
        <v>0</v>
      </c>
      <c r="B66" s="5">
        <f>IF(ISBLANK(Periods!$AC66), Periods!$A67, Periods!$AC66)</f>
        <v>0</v>
      </c>
      <c r="C66">
        <f>IF(ISBLANK(Periods!$C66), output_periods!$AE65, Periods!$C66)</f>
        <v>113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>
        <f>IF(ISBLANK(Periods!$L66), output_periods!$AJ65, Periods!$L66)</f>
        <v>112</v>
      </c>
      <c r="M66">
        <f>IF(ISBLANK(Periods!$M66), output_periods!$M65, Periods!$M66)</f>
        <v>158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>
        <f>IF(ISBLANK(Periods!$AA66), output_periods!$AA65, Periods!$AA66)</f>
        <v>778.01</v>
      </c>
      <c r="AB66">
        <f>IF(ISBLANK(Periods!$AB66), output_periods!$AB65, Periods!$AB66)</f>
        <v>750</v>
      </c>
      <c r="AC66" s="4">
        <f t="shared" si="0"/>
        <v>0</v>
      </c>
      <c r="AD66">
        <f t="shared" si="1"/>
        <v>158</v>
      </c>
      <c r="AE66">
        <f t="shared" si="2"/>
        <v>113</v>
      </c>
      <c r="AF66">
        <f t="shared" si="3"/>
        <v>0.71518987341772156</v>
      </c>
      <c r="AG66">
        <f t="shared" si="4"/>
        <v>0</v>
      </c>
      <c r="AH66">
        <f t="shared" si="5"/>
        <v>0</v>
      </c>
      <c r="AI66" s="9">
        <f t="shared" si="6"/>
        <v>0</v>
      </c>
      <c r="AJ66">
        <f t="shared" si="7"/>
        <v>112</v>
      </c>
      <c r="AK66">
        <f t="shared" si="8"/>
        <v>0.70886075949367089</v>
      </c>
      <c r="AL66">
        <f t="shared" si="9"/>
        <v>0</v>
      </c>
      <c r="AM66">
        <f t="shared" si="10"/>
        <v>0</v>
      </c>
      <c r="AN66">
        <f t="shared" si="11"/>
        <v>0</v>
      </c>
      <c r="AO66">
        <f t="shared" si="12"/>
        <v>0</v>
      </c>
      <c r="AP66">
        <f t="shared" si="13"/>
        <v>0</v>
      </c>
      <c r="AQ66">
        <f t="shared" si="14"/>
        <v>0</v>
      </c>
      <c r="AR66">
        <f t="shared" si="15"/>
        <v>0</v>
      </c>
      <c r="AS66">
        <f t="shared" si="16"/>
        <v>0</v>
      </c>
      <c r="AT66">
        <f t="shared" si="17"/>
        <v>0</v>
      </c>
      <c r="AU66">
        <f t="shared" si="18"/>
        <v>0</v>
      </c>
      <c r="AV66">
        <f t="shared" si="19"/>
        <v>0</v>
      </c>
      <c r="AW66">
        <f t="shared" si="20"/>
        <v>0</v>
      </c>
      <c r="AX66">
        <f t="shared" si="21"/>
        <v>0</v>
      </c>
      <c r="AY66">
        <f t="shared" si="22"/>
        <v>0</v>
      </c>
      <c r="AZ66">
        <f>IFERROR($AL66/P66, 0)</f>
        <v>0</v>
      </c>
      <c r="BA66">
        <f>IFERROR($AL66/Q66, 0)</f>
        <v>0</v>
      </c>
      <c r="BB66">
        <f>IFERROR($AL66/R66, 0)</f>
        <v>0</v>
      </c>
      <c r="BC66">
        <f>IFERROR($AL66/D66, 0)</f>
        <v>0</v>
      </c>
      <c r="BD66">
        <f>IFERROR($AL66/E66, 0)</f>
        <v>0</v>
      </c>
      <c r="BE66">
        <f t="shared" si="23"/>
        <v>0</v>
      </c>
    </row>
    <row r="67" spans="1:57" x14ac:dyDescent="0.2">
      <c r="A67" s="5">
        <f>Periods!$A67</f>
        <v>0</v>
      </c>
      <c r="B67" s="5">
        <f>IF(ISBLANK(Periods!$AC67), Periods!$A68, Periods!$AC67)</f>
        <v>0</v>
      </c>
      <c r="C67">
        <f>IF(ISBLANK(Periods!$C67), output_periods!$AE66, Periods!$C67)</f>
        <v>113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>
        <f>IF(ISBLANK(Periods!$L67), output_periods!$AJ66, Periods!$L67)</f>
        <v>112</v>
      </c>
      <c r="M67">
        <f>IF(ISBLANK(Periods!$M67), output_periods!$M66, Periods!$M67)</f>
        <v>158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>
        <f>IF(ISBLANK(Periods!$AA67), output_periods!$AA66, Periods!$AA67)</f>
        <v>778.01</v>
      </c>
      <c r="AB67">
        <f>IF(ISBLANK(Periods!$AB67), output_periods!$AB66, Periods!$AB67)</f>
        <v>750</v>
      </c>
      <c r="AC67" s="4">
        <f t="shared" si="0"/>
        <v>0</v>
      </c>
      <c r="AD67">
        <f t="shared" si="1"/>
        <v>158</v>
      </c>
      <c r="AE67">
        <f t="shared" si="2"/>
        <v>113</v>
      </c>
      <c r="AF67">
        <f t="shared" si="3"/>
        <v>0.71518987341772156</v>
      </c>
      <c r="AG67">
        <f t="shared" si="4"/>
        <v>0</v>
      </c>
      <c r="AH67">
        <f t="shared" si="5"/>
        <v>0</v>
      </c>
      <c r="AI67" s="9">
        <f t="shared" si="6"/>
        <v>0</v>
      </c>
      <c r="AJ67">
        <f t="shared" si="7"/>
        <v>112</v>
      </c>
      <c r="AK67">
        <f t="shared" si="8"/>
        <v>0.70886075949367089</v>
      </c>
      <c r="AL67">
        <f t="shared" si="9"/>
        <v>0</v>
      </c>
      <c r="AM67">
        <f t="shared" si="10"/>
        <v>0</v>
      </c>
      <c r="AN67">
        <f t="shared" si="11"/>
        <v>0</v>
      </c>
      <c r="AO67">
        <f t="shared" si="12"/>
        <v>0</v>
      </c>
      <c r="AP67">
        <f t="shared" si="13"/>
        <v>0</v>
      </c>
      <c r="AQ67">
        <f t="shared" si="14"/>
        <v>0</v>
      </c>
      <c r="AR67">
        <f t="shared" si="15"/>
        <v>0</v>
      </c>
      <c r="AS67">
        <f t="shared" si="16"/>
        <v>0</v>
      </c>
      <c r="AT67">
        <f t="shared" si="17"/>
        <v>0</v>
      </c>
      <c r="AU67">
        <f t="shared" si="18"/>
        <v>0</v>
      </c>
      <c r="AV67">
        <f t="shared" si="19"/>
        <v>0</v>
      </c>
      <c r="AW67">
        <f t="shared" si="20"/>
        <v>0</v>
      </c>
      <c r="AX67">
        <f t="shared" si="21"/>
        <v>0</v>
      </c>
      <c r="AY67">
        <f t="shared" si="22"/>
        <v>0</v>
      </c>
      <c r="AZ67">
        <f>IFERROR($AL67/P67, 0)</f>
        <v>0</v>
      </c>
      <c r="BA67">
        <f>IFERROR($AL67/Q67, 0)</f>
        <v>0</v>
      </c>
      <c r="BB67">
        <f>IFERROR($AL67/R67, 0)</f>
        <v>0</v>
      </c>
      <c r="BC67">
        <f>IFERROR($AL67/D67, 0)</f>
        <v>0</v>
      </c>
      <c r="BD67">
        <f>IFERROR($AL67/E67, 0)</f>
        <v>0</v>
      </c>
      <c r="BE67">
        <f t="shared" si="23"/>
        <v>0</v>
      </c>
    </row>
    <row r="68" spans="1:57" x14ac:dyDescent="0.2">
      <c r="A68" s="5">
        <f>Periods!$A68</f>
        <v>0</v>
      </c>
      <c r="B68" s="5">
        <f>IF(ISBLANK(Periods!$AC68), Periods!$A69, Periods!$AC68)</f>
        <v>0</v>
      </c>
      <c r="C68">
        <f>IF(ISBLANK(Periods!$C68), output_periods!$AE67, Periods!$C68)</f>
        <v>113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>
        <f>IF(ISBLANK(Periods!$L68), output_periods!$AJ67, Periods!$L68)</f>
        <v>112</v>
      </c>
      <c r="M68">
        <f>IF(ISBLANK(Periods!$M68), output_periods!$M67, Periods!$M68)</f>
        <v>158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>
        <f>IF(ISBLANK(Periods!$AA68), output_periods!$AA67, Periods!$AA68)</f>
        <v>778.01</v>
      </c>
      <c r="AB68">
        <f>IF(ISBLANK(Periods!$AB68), output_periods!$AB67, Periods!$AB68)</f>
        <v>750</v>
      </c>
      <c r="AC68" s="4">
        <f t="shared" ref="AC68:AC131" si="24">E68-F68</f>
        <v>0</v>
      </c>
      <c r="AD68">
        <f t="shared" ref="AD68:AD131" si="25">M68</f>
        <v>158</v>
      </c>
      <c r="AE68">
        <f t="shared" ref="AE68:AE131" si="26">C68+AC68</f>
        <v>113</v>
      </c>
      <c r="AF68">
        <f t="shared" ref="AF68:AF131" si="27">IFERROR(AE68/AD68,0)</f>
        <v>0.71518987341772156</v>
      </c>
      <c r="AG68">
        <f t="shared" ref="AG68:AG131" si="28">J68+K68</f>
        <v>0</v>
      </c>
      <c r="AH68">
        <f t="shared" ref="AH68:AH131" si="29">IFERROR(J68/AG68, 0)</f>
        <v>0</v>
      </c>
      <c r="AI68" s="9">
        <f t="shared" ref="AI68:AI131" si="30">IFERROR(G68/D68, 0)</f>
        <v>0</v>
      </c>
      <c r="AJ68">
        <f t="shared" ref="AJ68:AJ131" si="31">L68+N68-O68</f>
        <v>112</v>
      </c>
      <c r="AK68">
        <f t="shared" ref="AK68:AK131" si="32">IFERROR(AJ68/AD68, 0)</f>
        <v>0.70886075949367089</v>
      </c>
      <c r="AL68">
        <f t="shared" ref="AL68:AL131" si="33">SUM(S68:V68)</f>
        <v>0</v>
      </c>
      <c r="AM68">
        <f t="shared" ref="AM68:AM131" si="34">SUM(W68:Z68)</f>
        <v>0</v>
      </c>
      <c r="AN68">
        <f t="shared" ref="AN68:AN131" si="35">SUM(AL68:AM68)</f>
        <v>0</v>
      </c>
      <c r="AO68">
        <f t="shared" ref="AO68:AO131" si="36">AC68*AA68*12</f>
        <v>0</v>
      </c>
      <c r="AP68">
        <f t="shared" ref="AP68:AP131" si="37">I68*AA68*12</f>
        <v>0</v>
      </c>
      <c r="AQ68">
        <f t="shared" ref="AQ68:AQ131" si="38">SUM(AO68:AP68)</f>
        <v>0</v>
      </c>
      <c r="AR68">
        <f t="shared" ref="AR68:AR131" si="39">ROUND(IFERROR(AO68/AL68, 0), 0)</f>
        <v>0</v>
      </c>
      <c r="AS68">
        <f t="shared" ref="AS68:AS131" si="40">ROUND(IFERROR(AP68/AM68, 0), 0)</f>
        <v>0</v>
      </c>
      <c r="AT68">
        <f t="shared" ref="AT68:AT131" si="41">(AR68 * IFERROR(AL68/AN68, 0)) + (AS68 * IFERROR(AM68/AO68, 0))</f>
        <v>0</v>
      </c>
      <c r="AU68">
        <f t="shared" ref="AU68:AU131" si="42">IFERROR(Q68/P68, 0)</f>
        <v>0</v>
      </c>
      <c r="AV68">
        <f t="shared" ref="AV68:AV131" si="43">IFERROR(R68/Q68, 0)</f>
        <v>0</v>
      </c>
      <c r="AW68">
        <f t="shared" ref="AW68:AW131" si="44">IFERROR(D68/R68, 0)</f>
        <v>0</v>
      </c>
      <c r="AX68">
        <f t="shared" ref="AX68:AX131" si="45">IFERROR(E68/D68, 0)</f>
        <v>0</v>
      </c>
      <c r="AY68">
        <f t="shared" ref="AY68:AY131" si="46">IFERROR(E68/P68, 0)</f>
        <v>0</v>
      </c>
      <c r="AZ68">
        <f>IFERROR($AL68/P68, 0)</f>
        <v>0</v>
      </c>
      <c r="BA68">
        <f>IFERROR($AL68/Q68, 0)</f>
        <v>0</v>
      </c>
      <c r="BB68">
        <f>IFERROR($AL68/R68, 0)</f>
        <v>0</v>
      </c>
      <c r="BC68">
        <f>IFERROR($AL68/D68, 0)</f>
        <v>0</v>
      </c>
      <c r="BD68">
        <f>IFERROR($AL68/E68, 0)</f>
        <v>0</v>
      </c>
      <c r="BE68">
        <f t="shared" ref="BE68:BE131" si="47">IFERROR(BD68/AB68, 0)</f>
        <v>0</v>
      </c>
    </row>
    <row r="69" spans="1:57" x14ac:dyDescent="0.2">
      <c r="A69" s="5">
        <f>Periods!$A69</f>
        <v>0</v>
      </c>
      <c r="B69" s="5">
        <f>IF(ISBLANK(Periods!$AC69), Periods!$A70, Periods!$AC69)</f>
        <v>0</v>
      </c>
      <c r="C69">
        <f>IF(ISBLANK(Periods!$C69), output_periods!$AE68, Periods!$C69)</f>
        <v>113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>
        <f>IF(ISBLANK(Periods!$L69), output_periods!$AJ68, Periods!$L69)</f>
        <v>112</v>
      </c>
      <c r="M69">
        <f>IF(ISBLANK(Periods!$M69), output_periods!$M68, Periods!$M69)</f>
        <v>158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>
        <f>IF(ISBLANK(Periods!$AA69), output_periods!$AA68, Periods!$AA69)</f>
        <v>778.01</v>
      </c>
      <c r="AB69">
        <f>IF(ISBLANK(Periods!$AB69), output_periods!$AB68, Periods!$AB69)</f>
        <v>750</v>
      </c>
      <c r="AC69" s="4">
        <f t="shared" si="24"/>
        <v>0</v>
      </c>
      <c r="AD69">
        <f t="shared" si="25"/>
        <v>158</v>
      </c>
      <c r="AE69">
        <f t="shared" si="26"/>
        <v>113</v>
      </c>
      <c r="AF69">
        <f t="shared" si="27"/>
        <v>0.71518987341772156</v>
      </c>
      <c r="AG69">
        <f t="shared" si="28"/>
        <v>0</v>
      </c>
      <c r="AH69">
        <f t="shared" si="29"/>
        <v>0</v>
      </c>
      <c r="AI69" s="9">
        <f t="shared" si="30"/>
        <v>0</v>
      </c>
      <c r="AJ69">
        <f t="shared" si="31"/>
        <v>112</v>
      </c>
      <c r="AK69">
        <f t="shared" si="32"/>
        <v>0.70886075949367089</v>
      </c>
      <c r="AL69">
        <f t="shared" si="33"/>
        <v>0</v>
      </c>
      <c r="AM69">
        <f t="shared" si="34"/>
        <v>0</v>
      </c>
      <c r="AN69">
        <f t="shared" si="35"/>
        <v>0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0</v>
      </c>
      <c r="AT69">
        <f t="shared" si="41"/>
        <v>0</v>
      </c>
      <c r="AU69">
        <f t="shared" si="42"/>
        <v>0</v>
      </c>
      <c r="AV69">
        <f t="shared" si="43"/>
        <v>0</v>
      </c>
      <c r="AW69">
        <f t="shared" si="44"/>
        <v>0</v>
      </c>
      <c r="AX69">
        <f t="shared" si="45"/>
        <v>0</v>
      </c>
      <c r="AY69">
        <f t="shared" si="46"/>
        <v>0</v>
      </c>
      <c r="AZ69">
        <f>IFERROR($AL69/P69, 0)</f>
        <v>0</v>
      </c>
      <c r="BA69">
        <f>IFERROR($AL69/Q69, 0)</f>
        <v>0</v>
      </c>
      <c r="BB69">
        <f>IFERROR($AL69/R69, 0)</f>
        <v>0</v>
      </c>
      <c r="BC69">
        <f>IFERROR($AL69/D69, 0)</f>
        <v>0</v>
      </c>
      <c r="BD69">
        <f>IFERROR($AL69/E69, 0)</f>
        <v>0</v>
      </c>
      <c r="BE69">
        <f t="shared" si="47"/>
        <v>0</v>
      </c>
    </row>
    <row r="70" spans="1:57" x14ac:dyDescent="0.2">
      <c r="A70" s="5">
        <f>Periods!$A70</f>
        <v>0</v>
      </c>
      <c r="B70" s="5">
        <f>IF(ISBLANK(Periods!$AC70), Periods!$A71, Periods!$AC70)</f>
        <v>0</v>
      </c>
      <c r="C70">
        <f>IF(ISBLANK(Periods!$C70), output_periods!$AE69, Periods!$C70)</f>
        <v>113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>
        <f>IF(ISBLANK(Periods!$L70), output_periods!$AJ69, Periods!$L70)</f>
        <v>112</v>
      </c>
      <c r="M70">
        <f>IF(ISBLANK(Periods!$M70), output_periods!$M69, Periods!$M70)</f>
        <v>158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>
        <f>IF(ISBLANK(Periods!$AA70), output_periods!$AA69, Periods!$AA70)</f>
        <v>778.01</v>
      </c>
      <c r="AB70">
        <f>IF(ISBLANK(Periods!$AB70), output_periods!$AB69, Periods!$AB70)</f>
        <v>750</v>
      </c>
      <c r="AC70" s="4">
        <f t="shared" si="24"/>
        <v>0</v>
      </c>
      <c r="AD70">
        <f t="shared" si="25"/>
        <v>158</v>
      </c>
      <c r="AE70">
        <f t="shared" si="26"/>
        <v>113</v>
      </c>
      <c r="AF70">
        <f t="shared" si="27"/>
        <v>0.71518987341772156</v>
      </c>
      <c r="AG70">
        <f t="shared" si="28"/>
        <v>0</v>
      </c>
      <c r="AH70">
        <f t="shared" si="29"/>
        <v>0</v>
      </c>
      <c r="AI70" s="9">
        <f t="shared" si="30"/>
        <v>0</v>
      </c>
      <c r="AJ70">
        <f t="shared" si="31"/>
        <v>112</v>
      </c>
      <c r="AK70">
        <f t="shared" si="32"/>
        <v>0.70886075949367089</v>
      </c>
      <c r="AL70">
        <f t="shared" si="33"/>
        <v>0</v>
      </c>
      <c r="AM70">
        <f t="shared" si="34"/>
        <v>0</v>
      </c>
      <c r="AN70">
        <f t="shared" si="35"/>
        <v>0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0</v>
      </c>
      <c r="AT70">
        <f t="shared" si="41"/>
        <v>0</v>
      </c>
      <c r="AU70">
        <f t="shared" si="42"/>
        <v>0</v>
      </c>
      <c r="AV70">
        <f t="shared" si="43"/>
        <v>0</v>
      </c>
      <c r="AW70">
        <f t="shared" si="44"/>
        <v>0</v>
      </c>
      <c r="AX70">
        <f t="shared" si="45"/>
        <v>0</v>
      </c>
      <c r="AY70">
        <f t="shared" si="46"/>
        <v>0</v>
      </c>
      <c r="AZ70">
        <f>IFERROR($AL70/P70, 0)</f>
        <v>0</v>
      </c>
      <c r="BA70">
        <f>IFERROR($AL70/Q70, 0)</f>
        <v>0</v>
      </c>
      <c r="BB70">
        <f>IFERROR($AL70/R70, 0)</f>
        <v>0</v>
      </c>
      <c r="BC70">
        <f>IFERROR($AL70/D70, 0)</f>
        <v>0</v>
      </c>
      <c r="BD70">
        <f>IFERROR($AL70/E70, 0)</f>
        <v>0</v>
      </c>
      <c r="BE70">
        <f t="shared" si="47"/>
        <v>0</v>
      </c>
    </row>
    <row r="71" spans="1:57" x14ac:dyDescent="0.2">
      <c r="A71" s="5">
        <f>Periods!$A71</f>
        <v>0</v>
      </c>
      <c r="B71" s="5">
        <f>IF(ISBLANK(Periods!$AC71), Periods!$A72, Periods!$AC71)</f>
        <v>0</v>
      </c>
      <c r="C71">
        <f>IF(ISBLANK(Periods!$C71), output_periods!$AE70, Periods!$C71)</f>
        <v>113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>
        <f>IF(ISBLANK(Periods!$L71), output_periods!$AJ70, Periods!$L71)</f>
        <v>112</v>
      </c>
      <c r="M71">
        <f>IF(ISBLANK(Periods!$M71), output_periods!$M70, Periods!$M71)</f>
        <v>158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>
        <f>IF(ISBLANK(Periods!$AA71), output_periods!$AA70, Periods!$AA71)</f>
        <v>778.01</v>
      </c>
      <c r="AB71">
        <f>IF(ISBLANK(Periods!$AB71), output_periods!$AB70, Periods!$AB71)</f>
        <v>750</v>
      </c>
      <c r="AC71" s="4">
        <f t="shared" si="24"/>
        <v>0</v>
      </c>
      <c r="AD71">
        <f t="shared" si="25"/>
        <v>158</v>
      </c>
      <c r="AE71">
        <f t="shared" si="26"/>
        <v>113</v>
      </c>
      <c r="AF71">
        <f t="shared" si="27"/>
        <v>0.71518987341772156</v>
      </c>
      <c r="AG71">
        <f t="shared" si="28"/>
        <v>0</v>
      </c>
      <c r="AH71">
        <f t="shared" si="29"/>
        <v>0</v>
      </c>
      <c r="AI71" s="9">
        <f t="shared" si="30"/>
        <v>0</v>
      </c>
      <c r="AJ71">
        <f t="shared" si="31"/>
        <v>112</v>
      </c>
      <c r="AK71">
        <f t="shared" si="32"/>
        <v>0.70886075949367089</v>
      </c>
      <c r="AL71">
        <f t="shared" si="33"/>
        <v>0</v>
      </c>
      <c r="AM71">
        <f t="shared" si="34"/>
        <v>0</v>
      </c>
      <c r="AN71">
        <f t="shared" si="35"/>
        <v>0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0</v>
      </c>
      <c r="AT71">
        <f t="shared" si="41"/>
        <v>0</v>
      </c>
      <c r="AU71">
        <f t="shared" si="42"/>
        <v>0</v>
      </c>
      <c r="AV71">
        <f t="shared" si="43"/>
        <v>0</v>
      </c>
      <c r="AW71">
        <f t="shared" si="44"/>
        <v>0</v>
      </c>
      <c r="AX71">
        <f t="shared" si="45"/>
        <v>0</v>
      </c>
      <c r="AY71">
        <f t="shared" si="46"/>
        <v>0</v>
      </c>
      <c r="AZ71">
        <f>IFERROR($AL71/P71, 0)</f>
        <v>0</v>
      </c>
      <c r="BA71">
        <f>IFERROR($AL71/Q71, 0)</f>
        <v>0</v>
      </c>
      <c r="BB71">
        <f>IFERROR($AL71/R71, 0)</f>
        <v>0</v>
      </c>
      <c r="BC71">
        <f>IFERROR($AL71/D71, 0)</f>
        <v>0</v>
      </c>
      <c r="BD71">
        <f>IFERROR($AL71/E71, 0)</f>
        <v>0</v>
      </c>
      <c r="BE71">
        <f t="shared" si="47"/>
        <v>0</v>
      </c>
    </row>
    <row r="72" spans="1:57" x14ac:dyDescent="0.2">
      <c r="A72" s="5">
        <f>Periods!$A72</f>
        <v>0</v>
      </c>
      <c r="B72" s="5">
        <f>IF(ISBLANK(Periods!$AC72), Periods!$A73, Periods!$AC72)</f>
        <v>0</v>
      </c>
      <c r="C72">
        <f>IF(ISBLANK(Periods!$C72), output_periods!$AE71, Periods!$C72)</f>
        <v>113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>
        <f>IF(ISBLANK(Periods!$L72), output_periods!$AJ71, Periods!$L72)</f>
        <v>112</v>
      </c>
      <c r="M72">
        <f>IF(ISBLANK(Periods!$M72), output_periods!$M71, Periods!$M72)</f>
        <v>158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>
        <f>IF(ISBLANK(Periods!$AA72), output_periods!$AA71, Periods!$AA72)</f>
        <v>778.01</v>
      </c>
      <c r="AB72">
        <f>IF(ISBLANK(Periods!$AB72), output_periods!$AB71, Periods!$AB72)</f>
        <v>750</v>
      </c>
      <c r="AC72" s="4">
        <f t="shared" si="24"/>
        <v>0</v>
      </c>
      <c r="AD72">
        <f t="shared" si="25"/>
        <v>158</v>
      </c>
      <c r="AE72">
        <f t="shared" si="26"/>
        <v>113</v>
      </c>
      <c r="AF72">
        <f t="shared" si="27"/>
        <v>0.71518987341772156</v>
      </c>
      <c r="AG72">
        <f t="shared" si="28"/>
        <v>0</v>
      </c>
      <c r="AH72">
        <f t="shared" si="29"/>
        <v>0</v>
      </c>
      <c r="AI72" s="9">
        <f t="shared" si="30"/>
        <v>0</v>
      </c>
      <c r="AJ72">
        <f t="shared" si="31"/>
        <v>112</v>
      </c>
      <c r="AK72">
        <f t="shared" si="32"/>
        <v>0.70886075949367089</v>
      </c>
      <c r="AL72">
        <f t="shared" si="33"/>
        <v>0</v>
      </c>
      <c r="AM72">
        <f t="shared" si="34"/>
        <v>0</v>
      </c>
      <c r="AN72">
        <f t="shared" si="35"/>
        <v>0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0</v>
      </c>
      <c r="AT72">
        <f t="shared" si="41"/>
        <v>0</v>
      </c>
      <c r="AU72">
        <f t="shared" si="42"/>
        <v>0</v>
      </c>
      <c r="AV72">
        <f t="shared" si="43"/>
        <v>0</v>
      </c>
      <c r="AW72">
        <f t="shared" si="44"/>
        <v>0</v>
      </c>
      <c r="AX72">
        <f t="shared" si="45"/>
        <v>0</v>
      </c>
      <c r="AY72">
        <f t="shared" si="46"/>
        <v>0</v>
      </c>
      <c r="AZ72">
        <f>IFERROR($AL72/P72, 0)</f>
        <v>0</v>
      </c>
      <c r="BA72">
        <f>IFERROR($AL72/Q72, 0)</f>
        <v>0</v>
      </c>
      <c r="BB72">
        <f>IFERROR($AL72/R72, 0)</f>
        <v>0</v>
      </c>
      <c r="BC72">
        <f>IFERROR($AL72/D72, 0)</f>
        <v>0</v>
      </c>
      <c r="BD72">
        <f>IFERROR($AL72/E72, 0)</f>
        <v>0</v>
      </c>
      <c r="BE72">
        <f t="shared" si="47"/>
        <v>0</v>
      </c>
    </row>
    <row r="73" spans="1:57" x14ac:dyDescent="0.2">
      <c r="A73" s="5">
        <f>Periods!$A73</f>
        <v>0</v>
      </c>
      <c r="B73" s="5">
        <f>IF(ISBLANK(Periods!$AC73), Periods!$A74, Periods!$AC73)</f>
        <v>0</v>
      </c>
      <c r="C73">
        <f>IF(ISBLANK(Periods!$C73), output_periods!$AE72, Periods!$C73)</f>
        <v>113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>
        <f>IF(ISBLANK(Periods!$L73), output_periods!$AJ72, Periods!$L73)</f>
        <v>112</v>
      </c>
      <c r="M73">
        <f>IF(ISBLANK(Periods!$M73), output_periods!$M72, Periods!$M73)</f>
        <v>158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>
        <f>IF(ISBLANK(Periods!$AA73), output_periods!$AA72, Periods!$AA73)</f>
        <v>778.01</v>
      </c>
      <c r="AB73">
        <f>IF(ISBLANK(Periods!$AB73), output_periods!$AB72, Periods!$AB73)</f>
        <v>750</v>
      </c>
      <c r="AC73" s="4">
        <f t="shared" si="24"/>
        <v>0</v>
      </c>
      <c r="AD73">
        <f t="shared" si="25"/>
        <v>158</v>
      </c>
      <c r="AE73">
        <f t="shared" si="26"/>
        <v>113</v>
      </c>
      <c r="AF73">
        <f t="shared" si="27"/>
        <v>0.71518987341772156</v>
      </c>
      <c r="AG73">
        <f t="shared" si="28"/>
        <v>0</v>
      </c>
      <c r="AH73">
        <f t="shared" si="29"/>
        <v>0</v>
      </c>
      <c r="AI73" s="9">
        <f t="shared" si="30"/>
        <v>0</v>
      </c>
      <c r="AJ73">
        <f t="shared" si="31"/>
        <v>112</v>
      </c>
      <c r="AK73">
        <f t="shared" si="32"/>
        <v>0.70886075949367089</v>
      </c>
      <c r="AL73">
        <f t="shared" si="33"/>
        <v>0</v>
      </c>
      <c r="AM73">
        <f t="shared" si="34"/>
        <v>0</v>
      </c>
      <c r="AN73">
        <f t="shared" si="35"/>
        <v>0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0</v>
      </c>
      <c r="AT73">
        <f t="shared" si="41"/>
        <v>0</v>
      </c>
      <c r="AU73">
        <f t="shared" si="42"/>
        <v>0</v>
      </c>
      <c r="AV73">
        <f t="shared" si="43"/>
        <v>0</v>
      </c>
      <c r="AW73">
        <f t="shared" si="44"/>
        <v>0</v>
      </c>
      <c r="AX73">
        <f t="shared" si="45"/>
        <v>0</v>
      </c>
      <c r="AY73">
        <f t="shared" si="46"/>
        <v>0</v>
      </c>
      <c r="AZ73">
        <f>IFERROR($AL73/P73, 0)</f>
        <v>0</v>
      </c>
      <c r="BA73">
        <f>IFERROR($AL73/Q73, 0)</f>
        <v>0</v>
      </c>
      <c r="BB73">
        <f>IFERROR($AL73/R73, 0)</f>
        <v>0</v>
      </c>
      <c r="BC73">
        <f>IFERROR($AL73/D73, 0)</f>
        <v>0</v>
      </c>
      <c r="BD73">
        <f>IFERROR($AL73/E73, 0)</f>
        <v>0</v>
      </c>
      <c r="BE73">
        <f t="shared" si="47"/>
        <v>0</v>
      </c>
    </row>
    <row r="74" spans="1:57" x14ac:dyDescent="0.2">
      <c r="A74" s="5">
        <f>Periods!$A74</f>
        <v>0</v>
      </c>
      <c r="B74" s="5">
        <f>IF(ISBLANK(Periods!$AC74), Periods!$A75, Periods!$AC74)</f>
        <v>0</v>
      </c>
      <c r="C74">
        <f>IF(ISBLANK(Periods!$C74), output_periods!$AE73, Periods!$C74)</f>
        <v>113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>
        <f>IF(ISBLANK(Periods!$L74), output_periods!$AJ73, Periods!$L74)</f>
        <v>112</v>
      </c>
      <c r="M74">
        <f>IF(ISBLANK(Periods!$M74), output_periods!$M73, Periods!$M74)</f>
        <v>158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>
        <f>IF(ISBLANK(Periods!$AA74), output_periods!$AA73, Periods!$AA74)</f>
        <v>778.01</v>
      </c>
      <c r="AB74">
        <f>IF(ISBLANK(Periods!$AB74), output_periods!$AB73, Periods!$AB74)</f>
        <v>750</v>
      </c>
      <c r="AC74" s="4">
        <f t="shared" si="24"/>
        <v>0</v>
      </c>
      <c r="AD74">
        <f t="shared" si="25"/>
        <v>158</v>
      </c>
      <c r="AE74">
        <f t="shared" si="26"/>
        <v>113</v>
      </c>
      <c r="AF74">
        <f t="shared" si="27"/>
        <v>0.71518987341772156</v>
      </c>
      <c r="AG74">
        <f t="shared" si="28"/>
        <v>0</v>
      </c>
      <c r="AH74">
        <f t="shared" si="29"/>
        <v>0</v>
      </c>
      <c r="AI74" s="9">
        <f t="shared" si="30"/>
        <v>0</v>
      </c>
      <c r="AJ74">
        <f t="shared" si="31"/>
        <v>112</v>
      </c>
      <c r="AK74">
        <f t="shared" si="32"/>
        <v>0.70886075949367089</v>
      </c>
      <c r="AL74">
        <f t="shared" si="33"/>
        <v>0</v>
      </c>
      <c r="AM74">
        <f t="shared" si="34"/>
        <v>0</v>
      </c>
      <c r="AN74">
        <f t="shared" si="35"/>
        <v>0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0</v>
      </c>
      <c r="AT74">
        <f t="shared" si="41"/>
        <v>0</v>
      </c>
      <c r="AU74">
        <f t="shared" si="42"/>
        <v>0</v>
      </c>
      <c r="AV74">
        <f t="shared" si="43"/>
        <v>0</v>
      </c>
      <c r="AW74">
        <f t="shared" si="44"/>
        <v>0</v>
      </c>
      <c r="AX74">
        <f t="shared" si="45"/>
        <v>0</v>
      </c>
      <c r="AY74">
        <f t="shared" si="46"/>
        <v>0</v>
      </c>
      <c r="AZ74">
        <f>IFERROR($AL74/P74, 0)</f>
        <v>0</v>
      </c>
      <c r="BA74">
        <f>IFERROR($AL74/Q74, 0)</f>
        <v>0</v>
      </c>
      <c r="BB74">
        <f>IFERROR($AL74/R74, 0)</f>
        <v>0</v>
      </c>
      <c r="BC74">
        <f>IFERROR($AL74/D74, 0)</f>
        <v>0</v>
      </c>
      <c r="BD74">
        <f>IFERROR($AL74/E74, 0)</f>
        <v>0</v>
      </c>
      <c r="BE74">
        <f t="shared" si="47"/>
        <v>0</v>
      </c>
    </row>
    <row r="75" spans="1:57" x14ac:dyDescent="0.2">
      <c r="A75" s="5">
        <f>Periods!$A75</f>
        <v>0</v>
      </c>
      <c r="B75" s="5">
        <f>IF(ISBLANK(Periods!$AC75), Periods!$A76, Periods!$AC75)</f>
        <v>0</v>
      </c>
      <c r="C75">
        <f>IF(ISBLANK(Periods!$C75), output_periods!$AE74, Periods!$C75)</f>
        <v>113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>
        <f>IF(ISBLANK(Periods!$L75), output_periods!$AJ74, Periods!$L75)</f>
        <v>112</v>
      </c>
      <c r="M75">
        <f>IF(ISBLANK(Periods!$M75), output_periods!$M74, Periods!$M75)</f>
        <v>158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>
        <f>IF(ISBLANK(Periods!$AA75), output_periods!$AA74, Periods!$AA75)</f>
        <v>778.01</v>
      </c>
      <c r="AB75">
        <f>IF(ISBLANK(Periods!$AB75), output_periods!$AB74, Periods!$AB75)</f>
        <v>750</v>
      </c>
      <c r="AC75" s="4">
        <f t="shared" si="24"/>
        <v>0</v>
      </c>
      <c r="AD75">
        <f t="shared" si="25"/>
        <v>158</v>
      </c>
      <c r="AE75">
        <f t="shared" si="26"/>
        <v>113</v>
      </c>
      <c r="AF75">
        <f t="shared" si="27"/>
        <v>0.71518987341772156</v>
      </c>
      <c r="AG75">
        <f t="shared" si="28"/>
        <v>0</v>
      </c>
      <c r="AH75">
        <f t="shared" si="29"/>
        <v>0</v>
      </c>
      <c r="AI75" s="9">
        <f t="shared" si="30"/>
        <v>0</v>
      </c>
      <c r="AJ75">
        <f t="shared" si="31"/>
        <v>112</v>
      </c>
      <c r="AK75">
        <f t="shared" si="32"/>
        <v>0.70886075949367089</v>
      </c>
      <c r="AL75">
        <f t="shared" si="33"/>
        <v>0</v>
      </c>
      <c r="AM75">
        <f t="shared" si="34"/>
        <v>0</v>
      </c>
      <c r="AN75">
        <f t="shared" si="35"/>
        <v>0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0</v>
      </c>
      <c r="AT75">
        <f t="shared" si="41"/>
        <v>0</v>
      </c>
      <c r="AU75">
        <f t="shared" si="42"/>
        <v>0</v>
      </c>
      <c r="AV75">
        <f t="shared" si="43"/>
        <v>0</v>
      </c>
      <c r="AW75">
        <f t="shared" si="44"/>
        <v>0</v>
      </c>
      <c r="AX75">
        <f t="shared" si="45"/>
        <v>0</v>
      </c>
      <c r="AY75">
        <f t="shared" si="46"/>
        <v>0</v>
      </c>
      <c r="AZ75">
        <f>IFERROR($AL75/P75, 0)</f>
        <v>0</v>
      </c>
      <c r="BA75">
        <f>IFERROR($AL75/Q75, 0)</f>
        <v>0</v>
      </c>
      <c r="BB75">
        <f>IFERROR($AL75/R75, 0)</f>
        <v>0</v>
      </c>
      <c r="BC75">
        <f>IFERROR($AL75/D75, 0)</f>
        <v>0</v>
      </c>
      <c r="BD75">
        <f>IFERROR($AL75/E75, 0)</f>
        <v>0</v>
      </c>
      <c r="BE75">
        <f t="shared" si="47"/>
        <v>0</v>
      </c>
    </row>
    <row r="76" spans="1:57" x14ac:dyDescent="0.2">
      <c r="A76" s="5">
        <f>Periods!$A76</f>
        <v>0</v>
      </c>
      <c r="B76" s="5">
        <f>IF(ISBLANK(Periods!$AC76), Periods!$A77, Periods!$AC76)</f>
        <v>0</v>
      </c>
      <c r="C76">
        <f>IF(ISBLANK(Periods!$C76), output_periods!$AE75, Periods!$C76)</f>
        <v>113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>
        <f>IF(ISBLANK(Periods!$L76), output_periods!$AJ75, Periods!$L76)</f>
        <v>112</v>
      </c>
      <c r="M76">
        <f>IF(ISBLANK(Periods!$M76), output_periods!$M75, Periods!$M76)</f>
        <v>158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>
        <f>IF(ISBLANK(Periods!$AA76), output_periods!$AA75, Periods!$AA76)</f>
        <v>778.01</v>
      </c>
      <c r="AB76">
        <f>IF(ISBLANK(Periods!$AB76), output_periods!$AB75, Periods!$AB76)</f>
        <v>750</v>
      </c>
      <c r="AC76" s="4">
        <f t="shared" si="24"/>
        <v>0</v>
      </c>
      <c r="AD76">
        <f t="shared" si="25"/>
        <v>158</v>
      </c>
      <c r="AE76">
        <f t="shared" si="26"/>
        <v>113</v>
      </c>
      <c r="AF76">
        <f t="shared" si="27"/>
        <v>0.71518987341772156</v>
      </c>
      <c r="AG76">
        <f t="shared" si="28"/>
        <v>0</v>
      </c>
      <c r="AH76">
        <f t="shared" si="29"/>
        <v>0</v>
      </c>
      <c r="AI76" s="9">
        <f t="shared" si="30"/>
        <v>0</v>
      </c>
      <c r="AJ76">
        <f t="shared" si="31"/>
        <v>112</v>
      </c>
      <c r="AK76">
        <f t="shared" si="32"/>
        <v>0.70886075949367089</v>
      </c>
      <c r="AL76">
        <f t="shared" si="33"/>
        <v>0</v>
      </c>
      <c r="AM76">
        <f t="shared" si="34"/>
        <v>0</v>
      </c>
      <c r="AN76">
        <f t="shared" si="35"/>
        <v>0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0</v>
      </c>
      <c r="AT76">
        <f t="shared" si="41"/>
        <v>0</v>
      </c>
      <c r="AU76">
        <f t="shared" si="42"/>
        <v>0</v>
      </c>
      <c r="AV76">
        <f t="shared" si="43"/>
        <v>0</v>
      </c>
      <c r="AW76">
        <f t="shared" si="44"/>
        <v>0</v>
      </c>
      <c r="AX76">
        <f t="shared" si="45"/>
        <v>0</v>
      </c>
      <c r="AY76">
        <f t="shared" si="46"/>
        <v>0</v>
      </c>
      <c r="AZ76">
        <f>IFERROR($AL76/P76, 0)</f>
        <v>0</v>
      </c>
      <c r="BA76">
        <f>IFERROR($AL76/Q76, 0)</f>
        <v>0</v>
      </c>
      <c r="BB76">
        <f>IFERROR($AL76/R76, 0)</f>
        <v>0</v>
      </c>
      <c r="BC76">
        <f>IFERROR($AL76/D76, 0)</f>
        <v>0</v>
      </c>
      <c r="BD76">
        <f>IFERROR($AL76/E76, 0)</f>
        <v>0</v>
      </c>
      <c r="BE76">
        <f t="shared" si="47"/>
        <v>0</v>
      </c>
    </row>
    <row r="77" spans="1:57" x14ac:dyDescent="0.2">
      <c r="A77" s="5">
        <f>Periods!$A77</f>
        <v>0</v>
      </c>
      <c r="B77" s="5">
        <f>IF(ISBLANK(Periods!$AC77), Periods!$A78, Periods!$AC77)</f>
        <v>0</v>
      </c>
      <c r="C77">
        <f>IF(ISBLANK(Periods!$C77), output_periods!$AE76, Periods!$C77)</f>
        <v>113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>
        <f>IF(ISBLANK(Periods!$L77), output_periods!$AJ76, Periods!$L77)</f>
        <v>112</v>
      </c>
      <c r="M77">
        <f>IF(ISBLANK(Periods!$M77), output_periods!$M76, Periods!$M77)</f>
        <v>158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>
        <f>IF(ISBLANK(Periods!$AA77), output_periods!$AA76, Periods!$AA77)</f>
        <v>778.01</v>
      </c>
      <c r="AB77">
        <f>IF(ISBLANK(Periods!$AB77), output_periods!$AB76, Periods!$AB77)</f>
        <v>750</v>
      </c>
      <c r="AC77" s="4">
        <f t="shared" si="24"/>
        <v>0</v>
      </c>
      <c r="AD77">
        <f t="shared" si="25"/>
        <v>158</v>
      </c>
      <c r="AE77">
        <f t="shared" si="26"/>
        <v>113</v>
      </c>
      <c r="AF77">
        <f t="shared" si="27"/>
        <v>0.71518987341772156</v>
      </c>
      <c r="AG77">
        <f t="shared" si="28"/>
        <v>0</v>
      </c>
      <c r="AH77">
        <f t="shared" si="29"/>
        <v>0</v>
      </c>
      <c r="AI77" s="9">
        <f t="shared" si="30"/>
        <v>0</v>
      </c>
      <c r="AJ77">
        <f t="shared" si="31"/>
        <v>112</v>
      </c>
      <c r="AK77">
        <f t="shared" si="32"/>
        <v>0.70886075949367089</v>
      </c>
      <c r="AL77">
        <f t="shared" si="33"/>
        <v>0</v>
      </c>
      <c r="AM77">
        <f t="shared" si="34"/>
        <v>0</v>
      </c>
      <c r="AN77">
        <f t="shared" si="35"/>
        <v>0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0</v>
      </c>
      <c r="AT77">
        <f t="shared" si="41"/>
        <v>0</v>
      </c>
      <c r="AU77">
        <f t="shared" si="42"/>
        <v>0</v>
      </c>
      <c r="AV77">
        <f t="shared" si="43"/>
        <v>0</v>
      </c>
      <c r="AW77">
        <f t="shared" si="44"/>
        <v>0</v>
      </c>
      <c r="AX77">
        <f t="shared" si="45"/>
        <v>0</v>
      </c>
      <c r="AY77">
        <f t="shared" si="46"/>
        <v>0</v>
      </c>
      <c r="AZ77">
        <f>IFERROR($AL77/P77, 0)</f>
        <v>0</v>
      </c>
      <c r="BA77">
        <f>IFERROR($AL77/Q77, 0)</f>
        <v>0</v>
      </c>
      <c r="BB77">
        <f>IFERROR($AL77/R77, 0)</f>
        <v>0</v>
      </c>
      <c r="BC77">
        <f>IFERROR($AL77/D77, 0)</f>
        <v>0</v>
      </c>
      <c r="BD77">
        <f>IFERROR($AL77/E77, 0)</f>
        <v>0</v>
      </c>
      <c r="BE77">
        <f t="shared" si="47"/>
        <v>0</v>
      </c>
    </row>
    <row r="78" spans="1:57" x14ac:dyDescent="0.2">
      <c r="A78" s="5">
        <f>Periods!$A78</f>
        <v>0</v>
      </c>
      <c r="B78" s="5">
        <f>IF(ISBLANK(Periods!$AC78), Periods!$A79, Periods!$AC78)</f>
        <v>0</v>
      </c>
      <c r="C78">
        <f>IF(ISBLANK(Periods!$C78), output_periods!$AE77, Periods!$C78)</f>
        <v>113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>
        <f>IF(ISBLANK(Periods!$L78), output_periods!$AJ77, Periods!$L78)</f>
        <v>112</v>
      </c>
      <c r="M78">
        <f>IF(ISBLANK(Periods!$M78), output_periods!$M77, Periods!$M78)</f>
        <v>158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>
        <f>IF(ISBLANK(Periods!$AA78), output_periods!$AA77, Periods!$AA78)</f>
        <v>778.01</v>
      </c>
      <c r="AB78">
        <f>IF(ISBLANK(Periods!$AB78), output_periods!$AB77, Periods!$AB78)</f>
        <v>750</v>
      </c>
      <c r="AC78" s="4">
        <f t="shared" si="24"/>
        <v>0</v>
      </c>
      <c r="AD78">
        <f t="shared" si="25"/>
        <v>158</v>
      </c>
      <c r="AE78">
        <f t="shared" si="26"/>
        <v>113</v>
      </c>
      <c r="AF78">
        <f t="shared" si="27"/>
        <v>0.71518987341772156</v>
      </c>
      <c r="AG78">
        <f t="shared" si="28"/>
        <v>0</v>
      </c>
      <c r="AH78">
        <f t="shared" si="29"/>
        <v>0</v>
      </c>
      <c r="AI78" s="9">
        <f t="shared" si="30"/>
        <v>0</v>
      </c>
      <c r="AJ78">
        <f t="shared" si="31"/>
        <v>112</v>
      </c>
      <c r="AK78">
        <f t="shared" si="32"/>
        <v>0.70886075949367089</v>
      </c>
      <c r="AL78">
        <f t="shared" si="33"/>
        <v>0</v>
      </c>
      <c r="AM78">
        <f t="shared" si="34"/>
        <v>0</v>
      </c>
      <c r="AN78">
        <f t="shared" si="35"/>
        <v>0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0</v>
      </c>
      <c r="AT78">
        <f t="shared" si="41"/>
        <v>0</v>
      </c>
      <c r="AU78">
        <f t="shared" si="42"/>
        <v>0</v>
      </c>
      <c r="AV78">
        <f t="shared" si="43"/>
        <v>0</v>
      </c>
      <c r="AW78">
        <f t="shared" si="44"/>
        <v>0</v>
      </c>
      <c r="AX78">
        <f t="shared" si="45"/>
        <v>0</v>
      </c>
      <c r="AY78">
        <f t="shared" si="46"/>
        <v>0</v>
      </c>
      <c r="AZ78">
        <f>IFERROR($AL78/P78, 0)</f>
        <v>0</v>
      </c>
      <c r="BA78">
        <f>IFERROR($AL78/Q78, 0)</f>
        <v>0</v>
      </c>
      <c r="BB78">
        <f>IFERROR($AL78/R78, 0)</f>
        <v>0</v>
      </c>
      <c r="BC78">
        <f>IFERROR($AL78/D78, 0)</f>
        <v>0</v>
      </c>
      <c r="BD78">
        <f>IFERROR($AL78/E78, 0)</f>
        <v>0</v>
      </c>
      <c r="BE78">
        <f t="shared" si="47"/>
        <v>0</v>
      </c>
    </row>
    <row r="79" spans="1:57" x14ac:dyDescent="0.2">
      <c r="A79" s="5">
        <f>Periods!$A79</f>
        <v>0</v>
      </c>
      <c r="B79" s="5">
        <f>IF(ISBLANK(Periods!$AC79), Periods!$A80, Periods!$AC79)</f>
        <v>0</v>
      </c>
      <c r="C79">
        <f>IF(ISBLANK(Periods!$C79), output_periods!$AE78, Periods!$C79)</f>
        <v>113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>
        <f>IF(ISBLANK(Periods!$L79), output_periods!$AJ78, Periods!$L79)</f>
        <v>112</v>
      </c>
      <c r="M79">
        <f>IF(ISBLANK(Periods!$M79), output_periods!$M78, Periods!$M79)</f>
        <v>158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>
        <f>IF(ISBLANK(Periods!$AA79), output_periods!$AA78, Periods!$AA79)</f>
        <v>778.01</v>
      </c>
      <c r="AB79">
        <f>IF(ISBLANK(Periods!$AB79), output_periods!$AB78, Periods!$AB79)</f>
        <v>750</v>
      </c>
      <c r="AC79" s="4">
        <f t="shared" si="24"/>
        <v>0</v>
      </c>
      <c r="AD79">
        <f t="shared" si="25"/>
        <v>158</v>
      </c>
      <c r="AE79">
        <f t="shared" si="26"/>
        <v>113</v>
      </c>
      <c r="AF79">
        <f t="shared" si="27"/>
        <v>0.71518987341772156</v>
      </c>
      <c r="AG79">
        <f t="shared" si="28"/>
        <v>0</v>
      </c>
      <c r="AH79">
        <f t="shared" si="29"/>
        <v>0</v>
      </c>
      <c r="AI79" s="9">
        <f t="shared" si="30"/>
        <v>0</v>
      </c>
      <c r="AJ79">
        <f t="shared" si="31"/>
        <v>112</v>
      </c>
      <c r="AK79">
        <f t="shared" si="32"/>
        <v>0.70886075949367089</v>
      </c>
      <c r="AL79">
        <f t="shared" si="33"/>
        <v>0</v>
      </c>
      <c r="AM79">
        <f t="shared" si="34"/>
        <v>0</v>
      </c>
      <c r="AN79">
        <f t="shared" si="35"/>
        <v>0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0</v>
      </c>
      <c r="AT79">
        <f t="shared" si="41"/>
        <v>0</v>
      </c>
      <c r="AU79">
        <f t="shared" si="42"/>
        <v>0</v>
      </c>
      <c r="AV79">
        <f t="shared" si="43"/>
        <v>0</v>
      </c>
      <c r="AW79">
        <f t="shared" si="44"/>
        <v>0</v>
      </c>
      <c r="AX79">
        <f t="shared" si="45"/>
        <v>0</v>
      </c>
      <c r="AY79">
        <f t="shared" si="46"/>
        <v>0</v>
      </c>
      <c r="AZ79">
        <f>IFERROR($AL79/P79, 0)</f>
        <v>0</v>
      </c>
      <c r="BA79">
        <f>IFERROR($AL79/Q79, 0)</f>
        <v>0</v>
      </c>
      <c r="BB79">
        <f>IFERROR($AL79/R79, 0)</f>
        <v>0</v>
      </c>
      <c r="BC79">
        <f>IFERROR($AL79/D79, 0)</f>
        <v>0</v>
      </c>
      <c r="BD79">
        <f>IFERROR($AL79/E79, 0)</f>
        <v>0</v>
      </c>
      <c r="BE79">
        <f t="shared" si="47"/>
        <v>0</v>
      </c>
    </row>
    <row r="80" spans="1:57" x14ac:dyDescent="0.2">
      <c r="A80" s="5">
        <f>Periods!$A80</f>
        <v>0</v>
      </c>
      <c r="B80" s="5">
        <f>IF(ISBLANK(Periods!$AC80), Periods!$A81, Periods!$AC80)</f>
        <v>0</v>
      </c>
      <c r="C80">
        <f>IF(ISBLANK(Periods!$C80), output_periods!$AE79, Periods!$C80)</f>
        <v>113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>
        <f>IF(ISBLANK(Periods!$L80), output_periods!$AJ79, Periods!$L80)</f>
        <v>112</v>
      </c>
      <c r="M80">
        <f>IF(ISBLANK(Periods!$M80), output_periods!$M79, Periods!$M80)</f>
        <v>158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>
        <f>IF(ISBLANK(Periods!$AA80), output_periods!$AA79, Periods!$AA80)</f>
        <v>778.01</v>
      </c>
      <c r="AB80">
        <f>IF(ISBLANK(Periods!$AB80), output_periods!$AB79, Periods!$AB80)</f>
        <v>750</v>
      </c>
      <c r="AC80" s="4">
        <f t="shared" si="24"/>
        <v>0</v>
      </c>
      <c r="AD80">
        <f t="shared" si="25"/>
        <v>158</v>
      </c>
      <c r="AE80">
        <f t="shared" si="26"/>
        <v>113</v>
      </c>
      <c r="AF80">
        <f t="shared" si="27"/>
        <v>0.71518987341772156</v>
      </c>
      <c r="AG80">
        <f t="shared" si="28"/>
        <v>0</v>
      </c>
      <c r="AH80">
        <f t="shared" si="29"/>
        <v>0</v>
      </c>
      <c r="AI80" s="9">
        <f t="shared" si="30"/>
        <v>0</v>
      </c>
      <c r="AJ80">
        <f t="shared" si="31"/>
        <v>112</v>
      </c>
      <c r="AK80">
        <f t="shared" si="32"/>
        <v>0.70886075949367089</v>
      </c>
      <c r="AL80">
        <f t="shared" si="33"/>
        <v>0</v>
      </c>
      <c r="AM80">
        <f t="shared" si="34"/>
        <v>0</v>
      </c>
      <c r="AN80">
        <f t="shared" si="35"/>
        <v>0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0</v>
      </c>
      <c r="AT80">
        <f t="shared" si="41"/>
        <v>0</v>
      </c>
      <c r="AU80">
        <f t="shared" si="42"/>
        <v>0</v>
      </c>
      <c r="AV80">
        <f t="shared" si="43"/>
        <v>0</v>
      </c>
      <c r="AW80">
        <f t="shared" si="44"/>
        <v>0</v>
      </c>
      <c r="AX80">
        <f t="shared" si="45"/>
        <v>0</v>
      </c>
      <c r="AY80">
        <f t="shared" si="46"/>
        <v>0</v>
      </c>
      <c r="AZ80">
        <f>IFERROR($AL80/P80, 0)</f>
        <v>0</v>
      </c>
      <c r="BA80">
        <f>IFERROR($AL80/Q80, 0)</f>
        <v>0</v>
      </c>
      <c r="BB80">
        <f>IFERROR($AL80/R80, 0)</f>
        <v>0</v>
      </c>
      <c r="BC80">
        <f>IFERROR($AL80/D80, 0)</f>
        <v>0</v>
      </c>
      <c r="BD80">
        <f>IFERROR($AL80/E80, 0)</f>
        <v>0</v>
      </c>
      <c r="BE80">
        <f t="shared" si="47"/>
        <v>0</v>
      </c>
    </row>
    <row r="81" spans="1:57" x14ac:dyDescent="0.2">
      <c r="A81" s="5">
        <f>Periods!$A81</f>
        <v>0</v>
      </c>
      <c r="B81" s="5">
        <f>IF(ISBLANK(Periods!$AC81), Periods!$A82, Periods!$AC81)</f>
        <v>0</v>
      </c>
      <c r="C81">
        <f>IF(ISBLANK(Periods!$C81), output_periods!$AE80, Periods!$C81)</f>
        <v>113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>
        <f>IF(ISBLANK(Periods!$L81), output_periods!$AJ80, Periods!$L81)</f>
        <v>112</v>
      </c>
      <c r="M81">
        <f>IF(ISBLANK(Periods!$M81), output_periods!$M80, Periods!$M81)</f>
        <v>158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>
        <f>IF(ISBLANK(Periods!$AA81), output_periods!$AA80, Periods!$AA81)</f>
        <v>778.01</v>
      </c>
      <c r="AB81">
        <f>IF(ISBLANK(Periods!$AB81), output_periods!$AB80, Periods!$AB81)</f>
        <v>750</v>
      </c>
      <c r="AC81" s="4">
        <f t="shared" si="24"/>
        <v>0</v>
      </c>
      <c r="AD81">
        <f t="shared" si="25"/>
        <v>158</v>
      </c>
      <c r="AE81">
        <f t="shared" si="26"/>
        <v>113</v>
      </c>
      <c r="AF81">
        <f t="shared" si="27"/>
        <v>0.71518987341772156</v>
      </c>
      <c r="AG81">
        <f t="shared" si="28"/>
        <v>0</v>
      </c>
      <c r="AH81">
        <f t="shared" si="29"/>
        <v>0</v>
      </c>
      <c r="AI81" s="9">
        <f t="shared" si="30"/>
        <v>0</v>
      </c>
      <c r="AJ81">
        <f t="shared" si="31"/>
        <v>112</v>
      </c>
      <c r="AK81">
        <f t="shared" si="32"/>
        <v>0.70886075949367089</v>
      </c>
      <c r="AL81">
        <f t="shared" si="33"/>
        <v>0</v>
      </c>
      <c r="AM81">
        <f t="shared" si="34"/>
        <v>0</v>
      </c>
      <c r="AN81">
        <f t="shared" si="35"/>
        <v>0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0</v>
      </c>
      <c r="AT81">
        <f t="shared" si="41"/>
        <v>0</v>
      </c>
      <c r="AU81">
        <f t="shared" si="42"/>
        <v>0</v>
      </c>
      <c r="AV81">
        <f t="shared" si="43"/>
        <v>0</v>
      </c>
      <c r="AW81">
        <f t="shared" si="44"/>
        <v>0</v>
      </c>
      <c r="AX81">
        <f t="shared" si="45"/>
        <v>0</v>
      </c>
      <c r="AY81">
        <f t="shared" si="46"/>
        <v>0</v>
      </c>
      <c r="AZ81">
        <f>IFERROR($AL81/P81, 0)</f>
        <v>0</v>
      </c>
      <c r="BA81">
        <f>IFERROR($AL81/Q81, 0)</f>
        <v>0</v>
      </c>
      <c r="BB81">
        <f>IFERROR($AL81/R81, 0)</f>
        <v>0</v>
      </c>
      <c r="BC81">
        <f>IFERROR($AL81/D81, 0)</f>
        <v>0</v>
      </c>
      <c r="BD81">
        <f>IFERROR($AL81/E81, 0)</f>
        <v>0</v>
      </c>
      <c r="BE81">
        <f t="shared" si="47"/>
        <v>0</v>
      </c>
    </row>
    <row r="82" spans="1:57" x14ac:dyDescent="0.2">
      <c r="A82" s="5">
        <f>Periods!$A82</f>
        <v>0</v>
      </c>
      <c r="B82" s="5">
        <f>IF(ISBLANK(Periods!$AC82), Periods!$A83, Periods!$AC82)</f>
        <v>0</v>
      </c>
      <c r="C82">
        <f>IF(ISBLANK(Periods!$C82), output_periods!$AE81, Periods!$C82)</f>
        <v>113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>
        <f>IF(ISBLANK(Periods!$L82), output_periods!$AJ81, Periods!$L82)</f>
        <v>112</v>
      </c>
      <c r="M82">
        <f>IF(ISBLANK(Periods!$M82), output_periods!$M81, Periods!$M82)</f>
        <v>158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>
        <f>IF(ISBLANK(Periods!$AA82), output_periods!$AA81, Periods!$AA82)</f>
        <v>778.01</v>
      </c>
      <c r="AB82">
        <f>IF(ISBLANK(Periods!$AB82), output_periods!$AB81, Periods!$AB82)</f>
        <v>750</v>
      </c>
      <c r="AC82" s="4">
        <f t="shared" si="24"/>
        <v>0</v>
      </c>
      <c r="AD82">
        <f t="shared" si="25"/>
        <v>158</v>
      </c>
      <c r="AE82">
        <f t="shared" si="26"/>
        <v>113</v>
      </c>
      <c r="AF82">
        <f t="shared" si="27"/>
        <v>0.71518987341772156</v>
      </c>
      <c r="AG82">
        <f t="shared" si="28"/>
        <v>0</v>
      </c>
      <c r="AH82">
        <f t="shared" si="29"/>
        <v>0</v>
      </c>
      <c r="AI82" s="9">
        <f t="shared" si="30"/>
        <v>0</v>
      </c>
      <c r="AJ82">
        <f t="shared" si="31"/>
        <v>112</v>
      </c>
      <c r="AK82">
        <f t="shared" si="32"/>
        <v>0.70886075949367089</v>
      </c>
      <c r="AL82">
        <f t="shared" si="33"/>
        <v>0</v>
      </c>
      <c r="AM82">
        <f t="shared" si="34"/>
        <v>0</v>
      </c>
      <c r="AN82">
        <f t="shared" si="35"/>
        <v>0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0</v>
      </c>
      <c r="AT82">
        <f t="shared" si="41"/>
        <v>0</v>
      </c>
      <c r="AU82">
        <f t="shared" si="42"/>
        <v>0</v>
      </c>
      <c r="AV82">
        <f t="shared" si="43"/>
        <v>0</v>
      </c>
      <c r="AW82">
        <f t="shared" si="44"/>
        <v>0</v>
      </c>
      <c r="AX82">
        <f t="shared" si="45"/>
        <v>0</v>
      </c>
      <c r="AY82">
        <f t="shared" si="46"/>
        <v>0</v>
      </c>
      <c r="AZ82">
        <f>IFERROR($AL82/P82, 0)</f>
        <v>0</v>
      </c>
      <c r="BA82">
        <f>IFERROR($AL82/Q82, 0)</f>
        <v>0</v>
      </c>
      <c r="BB82">
        <f>IFERROR($AL82/R82, 0)</f>
        <v>0</v>
      </c>
      <c r="BC82">
        <f>IFERROR($AL82/D82, 0)</f>
        <v>0</v>
      </c>
      <c r="BD82">
        <f>IFERROR($AL82/E82, 0)</f>
        <v>0</v>
      </c>
      <c r="BE82">
        <f t="shared" si="47"/>
        <v>0</v>
      </c>
    </row>
    <row r="83" spans="1:57" x14ac:dyDescent="0.2">
      <c r="A83" s="5">
        <f>Periods!$A83</f>
        <v>0</v>
      </c>
      <c r="B83" s="5">
        <f>IF(ISBLANK(Periods!$AC83), Periods!$A84, Periods!$AC83)</f>
        <v>0</v>
      </c>
      <c r="C83">
        <f>IF(ISBLANK(Periods!$C83), output_periods!$AE82, Periods!$C83)</f>
        <v>113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>
        <f>IF(ISBLANK(Periods!$L83), output_periods!$AJ82, Periods!$L83)</f>
        <v>112</v>
      </c>
      <c r="M83">
        <f>IF(ISBLANK(Periods!$M83), output_periods!$M82, Periods!$M83)</f>
        <v>158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>
        <f>IF(ISBLANK(Periods!$AA83), output_periods!$AA82, Periods!$AA83)</f>
        <v>778.01</v>
      </c>
      <c r="AB83">
        <f>IF(ISBLANK(Periods!$AB83), output_periods!$AB82, Periods!$AB83)</f>
        <v>750</v>
      </c>
      <c r="AC83" s="4">
        <f t="shared" si="24"/>
        <v>0</v>
      </c>
      <c r="AD83">
        <f t="shared" si="25"/>
        <v>158</v>
      </c>
      <c r="AE83">
        <f t="shared" si="26"/>
        <v>113</v>
      </c>
      <c r="AF83">
        <f t="shared" si="27"/>
        <v>0.71518987341772156</v>
      </c>
      <c r="AG83">
        <f t="shared" si="28"/>
        <v>0</v>
      </c>
      <c r="AH83">
        <f t="shared" si="29"/>
        <v>0</v>
      </c>
      <c r="AI83" s="9">
        <f t="shared" si="30"/>
        <v>0</v>
      </c>
      <c r="AJ83">
        <f t="shared" si="31"/>
        <v>112</v>
      </c>
      <c r="AK83">
        <f t="shared" si="32"/>
        <v>0.70886075949367089</v>
      </c>
      <c r="AL83">
        <f t="shared" si="33"/>
        <v>0</v>
      </c>
      <c r="AM83">
        <f t="shared" si="34"/>
        <v>0</v>
      </c>
      <c r="AN83">
        <f t="shared" si="35"/>
        <v>0</v>
      </c>
      <c r="AO83">
        <f t="shared" si="36"/>
        <v>0</v>
      </c>
      <c r="AP83">
        <f t="shared" si="37"/>
        <v>0</v>
      </c>
      <c r="AQ83">
        <f t="shared" si="38"/>
        <v>0</v>
      </c>
      <c r="AR83">
        <f t="shared" si="39"/>
        <v>0</v>
      </c>
      <c r="AS83">
        <f t="shared" si="40"/>
        <v>0</v>
      </c>
      <c r="AT83">
        <f t="shared" si="41"/>
        <v>0</v>
      </c>
      <c r="AU83">
        <f t="shared" si="42"/>
        <v>0</v>
      </c>
      <c r="AV83">
        <f t="shared" si="43"/>
        <v>0</v>
      </c>
      <c r="AW83">
        <f t="shared" si="44"/>
        <v>0</v>
      </c>
      <c r="AX83">
        <f t="shared" si="45"/>
        <v>0</v>
      </c>
      <c r="AY83">
        <f t="shared" si="46"/>
        <v>0</v>
      </c>
      <c r="AZ83">
        <f>IFERROR($AL83/P83, 0)</f>
        <v>0</v>
      </c>
      <c r="BA83">
        <f>IFERROR($AL83/Q83, 0)</f>
        <v>0</v>
      </c>
      <c r="BB83">
        <f>IFERROR($AL83/R83, 0)</f>
        <v>0</v>
      </c>
      <c r="BC83">
        <f>IFERROR($AL83/D83, 0)</f>
        <v>0</v>
      </c>
      <c r="BD83">
        <f>IFERROR($AL83/E83, 0)</f>
        <v>0</v>
      </c>
      <c r="BE83">
        <f t="shared" si="47"/>
        <v>0</v>
      </c>
    </row>
    <row r="84" spans="1:57" x14ac:dyDescent="0.2">
      <c r="A84" s="5">
        <f>Periods!$A84</f>
        <v>0</v>
      </c>
      <c r="B84" s="5">
        <f>IF(ISBLANK(Periods!$AC84), Periods!$A85, Periods!$AC84)</f>
        <v>0</v>
      </c>
      <c r="C84">
        <f>IF(ISBLANK(Periods!$C84), output_periods!$AE83, Periods!$C84)</f>
        <v>113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>
        <f>IF(ISBLANK(Periods!$L84), output_periods!$AJ83, Periods!$L84)</f>
        <v>112</v>
      </c>
      <c r="M84">
        <f>IF(ISBLANK(Periods!$M84), output_periods!$M83, Periods!$M84)</f>
        <v>158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>
        <f>IF(ISBLANK(Periods!$AA84), output_periods!$AA83, Periods!$AA84)</f>
        <v>778.01</v>
      </c>
      <c r="AB84">
        <f>IF(ISBLANK(Periods!$AB84), output_periods!$AB83, Periods!$AB84)</f>
        <v>750</v>
      </c>
      <c r="AC84" s="4">
        <f t="shared" si="24"/>
        <v>0</v>
      </c>
      <c r="AD84">
        <f t="shared" si="25"/>
        <v>158</v>
      </c>
      <c r="AE84">
        <f t="shared" si="26"/>
        <v>113</v>
      </c>
      <c r="AF84">
        <f t="shared" si="27"/>
        <v>0.71518987341772156</v>
      </c>
      <c r="AG84">
        <f t="shared" si="28"/>
        <v>0</v>
      </c>
      <c r="AH84">
        <f t="shared" si="29"/>
        <v>0</v>
      </c>
      <c r="AI84" s="9">
        <f t="shared" si="30"/>
        <v>0</v>
      </c>
      <c r="AJ84">
        <f t="shared" si="31"/>
        <v>112</v>
      </c>
      <c r="AK84">
        <f t="shared" si="32"/>
        <v>0.70886075949367089</v>
      </c>
      <c r="AL84">
        <f t="shared" si="33"/>
        <v>0</v>
      </c>
      <c r="AM84">
        <f t="shared" si="34"/>
        <v>0</v>
      </c>
      <c r="AN84">
        <f t="shared" si="35"/>
        <v>0</v>
      </c>
      <c r="AO84">
        <f t="shared" si="36"/>
        <v>0</v>
      </c>
      <c r="AP84">
        <f t="shared" si="37"/>
        <v>0</v>
      </c>
      <c r="AQ84">
        <f t="shared" si="38"/>
        <v>0</v>
      </c>
      <c r="AR84">
        <f t="shared" si="39"/>
        <v>0</v>
      </c>
      <c r="AS84">
        <f t="shared" si="40"/>
        <v>0</v>
      </c>
      <c r="AT84">
        <f t="shared" si="41"/>
        <v>0</v>
      </c>
      <c r="AU84">
        <f t="shared" si="42"/>
        <v>0</v>
      </c>
      <c r="AV84">
        <f t="shared" si="43"/>
        <v>0</v>
      </c>
      <c r="AW84">
        <f t="shared" si="44"/>
        <v>0</v>
      </c>
      <c r="AX84">
        <f t="shared" si="45"/>
        <v>0</v>
      </c>
      <c r="AY84">
        <f t="shared" si="46"/>
        <v>0</v>
      </c>
      <c r="AZ84">
        <f>IFERROR($AL84/P84, 0)</f>
        <v>0</v>
      </c>
      <c r="BA84">
        <f>IFERROR($AL84/Q84, 0)</f>
        <v>0</v>
      </c>
      <c r="BB84">
        <f>IFERROR($AL84/R84, 0)</f>
        <v>0</v>
      </c>
      <c r="BC84">
        <f>IFERROR($AL84/D84, 0)</f>
        <v>0</v>
      </c>
      <c r="BD84">
        <f>IFERROR($AL84/E84, 0)</f>
        <v>0</v>
      </c>
      <c r="BE84">
        <f t="shared" si="47"/>
        <v>0</v>
      </c>
    </row>
    <row r="85" spans="1:57" x14ac:dyDescent="0.2">
      <c r="A85" s="5">
        <f>Periods!$A85</f>
        <v>0</v>
      </c>
      <c r="B85" s="5">
        <f>IF(ISBLANK(Periods!$AC85), Periods!$A86, Periods!$AC85)</f>
        <v>0</v>
      </c>
      <c r="C85">
        <f>IF(ISBLANK(Periods!$C85), output_periods!$AE84, Periods!$C85)</f>
        <v>113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>
        <f>IF(ISBLANK(Periods!$L85), output_periods!$AJ84, Periods!$L85)</f>
        <v>112</v>
      </c>
      <c r="M85">
        <f>IF(ISBLANK(Periods!$M85), output_periods!$M84, Periods!$M85)</f>
        <v>158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>
        <f>IF(ISBLANK(Periods!$AA85), output_periods!$AA84, Periods!$AA85)</f>
        <v>778.01</v>
      </c>
      <c r="AB85">
        <f>IF(ISBLANK(Periods!$AB85), output_periods!$AB84, Periods!$AB85)</f>
        <v>750</v>
      </c>
      <c r="AC85" s="4">
        <f t="shared" si="24"/>
        <v>0</v>
      </c>
      <c r="AD85">
        <f t="shared" si="25"/>
        <v>158</v>
      </c>
      <c r="AE85">
        <f t="shared" si="26"/>
        <v>113</v>
      </c>
      <c r="AF85">
        <f t="shared" si="27"/>
        <v>0.71518987341772156</v>
      </c>
      <c r="AG85">
        <f t="shared" si="28"/>
        <v>0</v>
      </c>
      <c r="AH85">
        <f t="shared" si="29"/>
        <v>0</v>
      </c>
      <c r="AI85" s="9">
        <f t="shared" si="30"/>
        <v>0</v>
      </c>
      <c r="AJ85">
        <f t="shared" si="31"/>
        <v>112</v>
      </c>
      <c r="AK85">
        <f t="shared" si="32"/>
        <v>0.70886075949367089</v>
      </c>
      <c r="AL85">
        <f t="shared" si="33"/>
        <v>0</v>
      </c>
      <c r="AM85">
        <f t="shared" si="34"/>
        <v>0</v>
      </c>
      <c r="AN85">
        <f t="shared" si="35"/>
        <v>0</v>
      </c>
      <c r="AO85">
        <f t="shared" si="36"/>
        <v>0</v>
      </c>
      <c r="AP85">
        <f t="shared" si="37"/>
        <v>0</v>
      </c>
      <c r="AQ85">
        <f t="shared" si="38"/>
        <v>0</v>
      </c>
      <c r="AR85">
        <f t="shared" si="39"/>
        <v>0</v>
      </c>
      <c r="AS85">
        <f t="shared" si="40"/>
        <v>0</v>
      </c>
      <c r="AT85">
        <f t="shared" si="41"/>
        <v>0</v>
      </c>
      <c r="AU85">
        <f t="shared" si="42"/>
        <v>0</v>
      </c>
      <c r="AV85">
        <f t="shared" si="43"/>
        <v>0</v>
      </c>
      <c r="AW85">
        <f t="shared" si="44"/>
        <v>0</v>
      </c>
      <c r="AX85">
        <f t="shared" si="45"/>
        <v>0</v>
      </c>
      <c r="AY85">
        <f t="shared" si="46"/>
        <v>0</v>
      </c>
      <c r="AZ85">
        <f>IFERROR($AL85/P85, 0)</f>
        <v>0</v>
      </c>
      <c r="BA85">
        <f>IFERROR($AL85/Q85, 0)</f>
        <v>0</v>
      </c>
      <c r="BB85">
        <f>IFERROR($AL85/R85, 0)</f>
        <v>0</v>
      </c>
      <c r="BC85">
        <f>IFERROR($AL85/D85, 0)</f>
        <v>0</v>
      </c>
      <c r="BD85">
        <f>IFERROR($AL85/E85, 0)</f>
        <v>0</v>
      </c>
      <c r="BE85">
        <f t="shared" si="47"/>
        <v>0</v>
      </c>
    </row>
    <row r="86" spans="1:57" x14ac:dyDescent="0.2">
      <c r="A86" s="5">
        <f>Periods!$A86</f>
        <v>0</v>
      </c>
      <c r="B86" s="5">
        <f>IF(ISBLANK(Periods!$AC86), Periods!$A87, Periods!$AC86)</f>
        <v>0</v>
      </c>
      <c r="C86">
        <f>IF(ISBLANK(Periods!$C86), output_periods!$AE85, Periods!$C86)</f>
        <v>113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>
        <f>IF(ISBLANK(Periods!$L86), output_periods!$AJ85, Periods!$L86)</f>
        <v>112</v>
      </c>
      <c r="M86">
        <f>IF(ISBLANK(Periods!$M86), output_periods!$M85, Periods!$M86)</f>
        <v>158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>
        <f>IF(ISBLANK(Periods!$AA86), output_periods!$AA85, Periods!$AA86)</f>
        <v>778.01</v>
      </c>
      <c r="AB86">
        <f>IF(ISBLANK(Periods!$AB86), output_periods!$AB85, Periods!$AB86)</f>
        <v>750</v>
      </c>
      <c r="AC86" s="4">
        <f t="shared" si="24"/>
        <v>0</v>
      </c>
      <c r="AD86">
        <f t="shared" si="25"/>
        <v>158</v>
      </c>
      <c r="AE86">
        <f t="shared" si="26"/>
        <v>113</v>
      </c>
      <c r="AF86">
        <f t="shared" si="27"/>
        <v>0.71518987341772156</v>
      </c>
      <c r="AG86">
        <f t="shared" si="28"/>
        <v>0</v>
      </c>
      <c r="AH86">
        <f t="shared" si="29"/>
        <v>0</v>
      </c>
      <c r="AI86" s="9">
        <f t="shared" si="30"/>
        <v>0</v>
      </c>
      <c r="AJ86">
        <f t="shared" si="31"/>
        <v>112</v>
      </c>
      <c r="AK86">
        <f t="shared" si="32"/>
        <v>0.70886075949367089</v>
      </c>
      <c r="AL86">
        <f t="shared" si="33"/>
        <v>0</v>
      </c>
      <c r="AM86">
        <f t="shared" si="34"/>
        <v>0</v>
      </c>
      <c r="AN86">
        <f t="shared" si="35"/>
        <v>0</v>
      </c>
      <c r="AO86">
        <f t="shared" si="36"/>
        <v>0</v>
      </c>
      <c r="AP86">
        <f t="shared" si="37"/>
        <v>0</v>
      </c>
      <c r="AQ86">
        <f t="shared" si="38"/>
        <v>0</v>
      </c>
      <c r="AR86">
        <f t="shared" si="39"/>
        <v>0</v>
      </c>
      <c r="AS86">
        <f t="shared" si="40"/>
        <v>0</v>
      </c>
      <c r="AT86">
        <f t="shared" si="41"/>
        <v>0</v>
      </c>
      <c r="AU86">
        <f t="shared" si="42"/>
        <v>0</v>
      </c>
      <c r="AV86">
        <f t="shared" si="43"/>
        <v>0</v>
      </c>
      <c r="AW86">
        <f t="shared" si="44"/>
        <v>0</v>
      </c>
      <c r="AX86">
        <f t="shared" si="45"/>
        <v>0</v>
      </c>
      <c r="AY86">
        <f t="shared" si="46"/>
        <v>0</v>
      </c>
      <c r="AZ86">
        <f>IFERROR($AL86/P86, 0)</f>
        <v>0</v>
      </c>
      <c r="BA86">
        <f>IFERROR($AL86/Q86, 0)</f>
        <v>0</v>
      </c>
      <c r="BB86">
        <f>IFERROR($AL86/R86, 0)</f>
        <v>0</v>
      </c>
      <c r="BC86">
        <f>IFERROR($AL86/D86, 0)</f>
        <v>0</v>
      </c>
      <c r="BD86">
        <f>IFERROR($AL86/E86, 0)</f>
        <v>0</v>
      </c>
      <c r="BE86">
        <f t="shared" si="47"/>
        <v>0</v>
      </c>
    </row>
    <row r="87" spans="1:57" x14ac:dyDescent="0.2">
      <c r="A87" s="5">
        <f>Periods!$A87</f>
        <v>0</v>
      </c>
      <c r="B87" s="5">
        <f>IF(ISBLANK(Periods!$AC87), Periods!$A88, Periods!$AC87)</f>
        <v>0</v>
      </c>
      <c r="C87">
        <f>IF(ISBLANK(Periods!$C87), output_periods!$AE86, Periods!$C87)</f>
        <v>113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>
        <f>IF(ISBLANK(Periods!$L87), output_periods!$AJ86, Periods!$L87)</f>
        <v>112</v>
      </c>
      <c r="M87">
        <f>IF(ISBLANK(Periods!$M87), output_periods!$M86, Periods!$M87)</f>
        <v>158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>
        <f>IF(ISBLANK(Periods!$AA87), output_periods!$AA86, Periods!$AA87)</f>
        <v>778.01</v>
      </c>
      <c r="AB87">
        <f>IF(ISBLANK(Periods!$AB87), output_periods!$AB86, Periods!$AB87)</f>
        <v>750</v>
      </c>
      <c r="AC87" s="4">
        <f t="shared" si="24"/>
        <v>0</v>
      </c>
      <c r="AD87">
        <f t="shared" si="25"/>
        <v>158</v>
      </c>
      <c r="AE87">
        <f t="shared" si="26"/>
        <v>113</v>
      </c>
      <c r="AF87">
        <f t="shared" si="27"/>
        <v>0.71518987341772156</v>
      </c>
      <c r="AG87">
        <f t="shared" si="28"/>
        <v>0</v>
      </c>
      <c r="AH87">
        <f t="shared" si="29"/>
        <v>0</v>
      </c>
      <c r="AI87" s="9">
        <f t="shared" si="30"/>
        <v>0</v>
      </c>
      <c r="AJ87">
        <f t="shared" si="31"/>
        <v>112</v>
      </c>
      <c r="AK87">
        <f t="shared" si="32"/>
        <v>0.70886075949367089</v>
      </c>
      <c r="AL87">
        <f t="shared" si="33"/>
        <v>0</v>
      </c>
      <c r="AM87">
        <f t="shared" si="34"/>
        <v>0</v>
      </c>
      <c r="AN87">
        <f t="shared" si="35"/>
        <v>0</v>
      </c>
      <c r="AO87">
        <f t="shared" si="36"/>
        <v>0</v>
      </c>
      <c r="AP87">
        <f t="shared" si="37"/>
        <v>0</v>
      </c>
      <c r="AQ87">
        <f t="shared" si="38"/>
        <v>0</v>
      </c>
      <c r="AR87">
        <f t="shared" si="39"/>
        <v>0</v>
      </c>
      <c r="AS87">
        <f t="shared" si="40"/>
        <v>0</v>
      </c>
      <c r="AT87">
        <f t="shared" si="41"/>
        <v>0</v>
      </c>
      <c r="AU87">
        <f t="shared" si="42"/>
        <v>0</v>
      </c>
      <c r="AV87">
        <f t="shared" si="43"/>
        <v>0</v>
      </c>
      <c r="AW87">
        <f t="shared" si="44"/>
        <v>0</v>
      </c>
      <c r="AX87">
        <f t="shared" si="45"/>
        <v>0</v>
      </c>
      <c r="AY87">
        <f t="shared" si="46"/>
        <v>0</v>
      </c>
      <c r="AZ87">
        <f>IFERROR($AL87/P87, 0)</f>
        <v>0</v>
      </c>
      <c r="BA87">
        <f>IFERROR($AL87/Q87, 0)</f>
        <v>0</v>
      </c>
      <c r="BB87">
        <f>IFERROR($AL87/R87, 0)</f>
        <v>0</v>
      </c>
      <c r="BC87">
        <f>IFERROR($AL87/D87, 0)</f>
        <v>0</v>
      </c>
      <c r="BD87">
        <f>IFERROR($AL87/E87, 0)</f>
        <v>0</v>
      </c>
      <c r="BE87">
        <f t="shared" si="47"/>
        <v>0</v>
      </c>
    </row>
    <row r="88" spans="1:57" x14ac:dyDescent="0.2">
      <c r="A88" s="5">
        <f>Periods!$A88</f>
        <v>0</v>
      </c>
      <c r="B88" s="5">
        <f>IF(ISBLANK(Periods!$AC88), Periods!$A89, Periods!$AC88)</f>
        <v>0</v>
      </c>
      <c r="C88">
        <f>IF(ISBLANK(Periods!$C88), output_periods!$AE87, Periods!$C88)</f>
        <v>113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>
        <f>IF(ISBLANK(Periods!$L88), output_periods!$AJ87, Periods!$L88)</f>
        <v>112</v>
      </c>
      <c r="M88">
        <f>IF(ISBLANK(Periods!$M88), output_periods!$M87, Periods!$M88)</f>
        <v>158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>
        <f>IF(ISBLANK(Periods!$AA88), output_periods!$AA87, Periods!$AA88)</f>
        <v>778.01</v>
      </c>
      <c r="AB88">
        <f>IF(ISBLANK(Periods!$AB88), output_periods!$AB87, Periods!$AB88)</f>
        <v>750</v>
      </c>
      <c r="AC88" s="4">
        <f t="shared" si="24"/>
        <v>0</v>
      </c>
      <c r="AD88">
        <f t="shared" si="25"/>
        <v>158</v>
      </c>
      <c r="AE88">
        <f t="shared" si="26"/>
        <v>113</v>
      </c>
      <c r="AF88">
        <f t="shared" si="27"/>
        <v>0.71518987341772156</v>
      </c>
      <c r="AG88">
        <f t="shared" si="28"/>
        <v>0</v>
      </c>
      <c r="AH88">
        <f t="shared" si="29"/>
        <v>0</v>
      </c>
      <c r="AI88" s="9">
        <f t="shared" si="30"/>
        <v>0</v>
      </c>
      <c r="AJ88">
        <f t="shared" si="31"/>
        <v>112</v>
      </c>
      <c r="AK88">
        <f t="shared" si="32"/>
        <v>0.70886075949367089</v>
      </c>
      <c r="AL88">
        <f t="shared" si="33"/>
        <v>0</v>
      </c>
      <c r="AM88">
        <f t="shared" si="34"/>
        <v>0</v>
      </c>
      <c r="AN88">
        <f t="shared" si="35"/>
        <v>0</v>
      </c>
      <c r="AO88">
        <f t="shared" si="36"/>
        <v>0</v>
      </c>
      <c r="AP88">
        <f t="shared" si="37"/>
        <v>0</v>
      </c>
      <c r="AQ88">
        <f t="shared" si="38"/>
        <v>0</v>
      </c>
      <c r="AR88">
        <f t="shared" si="39"/>
        <v>0</v>
      </c>
      <c r="AS88">
        <f t="shared" si="40"/>
        <v>0</v>
      </c>
      <c r="AT88">
        <f t="shared" si="41"/>
        <v>0</v>
      </c>
      <c r="AU88">
        <f t="shared" si="42"/>
        <v>0</v>
      </c>
      <c r="AV88">
        <f t="shared" si="43"/>
        <v>0</v>
      </c>
      <c r="AW88">
        <f t="shared" si="44"/>
        <v>0</v>
      </c>
      <c r="AX88">
        <f t="shared" si="45"/>
        <v>0</v>
      </c>
      <c r="AY88">
        <f t="shared" si="46"/>
        <v>0</v>
      </c>
      <c r="AZ88">
        <f>IFERROR($AL88/P88, 0)</f>
        <v>0</v>
      </c>
      <c r="BA88">
        <f>IFERROR($AL88/Q88, 0)</f>
        <v>0</v>
      </c>
      <c r="BB88">
        <f>IFERROR($AL88/R88, 0)</f>
        <v>0</v>
      </c>
      <c r="BC88">
        <f>IFERROR($AL88/D88, 0)</f>
        <v>0</v>
      </c>
      <c r="BD88">
        <f>IFERROR($AL88/E88, 0)</f>
        <v>0</v>
      </c>
      <c r="BE88">
        <f t="shared" si="47"/>
        <v>0</v>
      </c>
    </row>
    <row r="89" spans="1:57" x14ac:dyDescent="0.2">
      <c r="A89" s="5">
        <f>Periods!$A89</f>
        <v>0</v>
      </c>
      <c r="B89" s="5">
        <f>IF(ISBLANK(Periods!$AC89), Periods!$A90, Periods!$AC89)</f>
        <v>0</v>
      </c>
      <c r="C89">
        <f>IF(ISBLANK(Periods!$C89), output_periods!$AE88, Periods!$C89)</f>
        <v>113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>
        <f>IF(ISBLANK(Periods!$L89), output_periods!$AJ88, Periods!$L89)</f>
        <v>112</v>
      </c>
      <c r="M89">
        <f>IF(ISBLANK(Periods!$M89), output_periods!$M88, Periods!$M89)</f>
        <v>158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>
        <f>IF(ISBLANK(Periods!$AA89), output_periods!$AA88, Periods!$AA89)</f>
        <v>778.01</v>
      </c>
      <c r="AB89">
        <f>IF(ISBLANK(Periods!$AB89), output_periods!$AB88, Periods!$AB89)</f>
        <v>750</v>
      </c>
      <c r="AC89" s="4">
        <f t="shared" si="24"/>
        <v>0</v>
      </c>
      <c r="AD89">
        <f t="shared" si="25"/>
        <v>158</v>
      </c>
      <c r="AE89">
        <f t="shared" si="26"/>
        <v>113</v>
      </c>
      <c r="AF89">
        <f t="shared" si="27"/>
        <v>0.71518987341772156</v>
      </c>
      <c r="AG89">
        <f t="shared" si="28"/>
        <v>0</v>
      </c>
      <c r="AH89">
        <f t="shared" si="29"/>
        <v>0</v>
      </c>
      <c r="AI89" s="9">
        <f t="shared" si="30"/>
        <v>0</v>
      </c>
      <c r="AJ89">
        <f t="shared" si="31"/>
        <v>112</v>
      </c>
      <c r="AK89">
        <f t="shared" si="32"/>
        <v>0.70886075949367089</v>
      </c>
      <c r="AL89">
        <f t="shared" si="33"/>
        <v>0</v>
      </c>
      <c r="AM89">
        <f t="shared" si="34"/>
        <v>0</v>
      </c>
      <c r="AN89">
        <f t="shared" si="35"/>
        <v>0</v>
      </c>
      <c r="AO89">
        <f t="shared" si="36"/>
        <v>0</v>
      </c>
      <c r="AP89">
        <f t="shared" si="37"/>
        <v>0</v>
      </c>
      <c r="AQ89">
        <f t="shared" si="38"/>
        <v>0</v>
      </c>
      <c r="AR89">
        <f t="shared" si="39"/>
        <v>0</v>
      </c>
      <c r="AS89">
        <f t="shared" si="40"/>
        <v>0</v>
      </c>
      <c r="AT89">
        <f t="shared" si="41"/>
        <v>0</v>
      </c>
      <c r="AU89">
        <f t="shared" si="42"/>
        <v>0</v>
      </c>
      <c r="AV89">
        <f t="shared" si="43"/>
        <v>0</v>
      </c>
      <c r="AW89">
        <f t="shared" si="44"/>
        <v>0</v>
      </c>
      <c r="AX89">
        <f t="shared" si="45"/>
        <v>0</v>
      </c>
      <c r="AY89">
        <f t="shared" si="46"/>
        <v>0</v>
      </c>
      <c r="AZ89">
        <f>IFERROR($AL89/P89, 0)</f>
        <v>0</v>
      </c>
      <c r="BA89">
        <f>IFERROR($AL89/Q89, 0)</f>
        <v>0</v>
      </c>
      <c r="BB89">
        <f>IFERROR($AL89/R89, 0)</f>
        <v>0</v>
      </c>
      <c r="BC89">
        <f>IFERROR($AL89/D89, 0)</f>
        <v>0</v>
      </c>
      <c r="BD89">
        <f>IFERROR($AL89/E89, 0)</f>
        <v>0</v>
      </c>
      <c r="BE89">
        <f t="shared" si="47"/>
        <v>0</v>
      </c>
    </row>
    <row r="90" spans="1:57" x14ac:dyDescent="0.2">
      <c r="A90" s="5">
        <f>Periods!$A90</f>
        <v>0</v>
      </c>
      <c r="B90" s="5">
        <f>IF(ISBLANK(Periods!$AC90), Periods!$A91, Periods!$AC90)</f>
        <v>0</v>
      </c>
      <c r="C90">
        <f>IF(ISBLANK(Periods!$C90), output_periods!$AE89, Periods!$C90)</f>
        <v>113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>
        <f>IF(ISBLANK(Periods!$L90), output_periods!$AJ89, Periods!$L90)</f>
        <v>112</v>
      </c>
      <c r="M90">
        <f>IF(ISBLANK(Periods!$M90), output_periods!$M89, Periods!$M90)</f>
        <v>158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>
        <f>IF(ISBLANK(Periods!$AA90), output_periods!$AA89, Periods!$AA90)</f>
        <v>778.01</v>
      </c>
      <c r="AB90">
        <f>IF(ISBLANK(Periods!$AB90), output_periods!$AB89, Periods!$AB90)</f>
        <v>750</v>
      </c>
      <c r="AC90" s="4">
        <f t="shared" si="24"/>
        <v>0</v>
      </c>
      <c r="AD90">
        <f t="shared" si="25"/>
        <v>158</v>
      </c>
      <c r="AE90">
        <f t="shared" si="26"/>
        <v>113</v>
      </c>
      <c r="AF90">
        <f t="shared" si="27"/>
        <v>0.71518987341772156</v>
      </c>
      <c r="AG90">
        <f t="shared" si="28"/>
        <v>0</v>
      </c>
      <c r="AH90">
        <f t="shared" si="29"/>
        <v>0</v>
      </c>
      <c r="AI90" s="9">
        <f t="shared" si="30"/>
        <v>0</v>
      </c>
      <c r="AJ90">
        <f t="shared" si="31"/>
        <v>112</v>
      </c>
      <c r="AK90">
        <f t="shared" si="32"/>
        <v>0.70886075949367089</v>
      </c>
      <c r="AL90">
        <f t="shared" si="33"/>
        <v>0</v>
      </c>
      <c r="AM90">
        <f t="shared" si="34"/>
        <v>0</v>
      </c>
      <c r="AN90">
        <f t="shared" si="35"/>
        <v>0</v>
      </c>
      <c r="AO90">
        <f t="shared" si="36"/>
        <v>0</v>
      </c>
      <c r="AP90">
        <f t="shared" si="37"/>
        <v>0</v>
      </c>
      <c r="AQ90">
        <f t="shared" si="38"/>
        <v>0</v>
      </c>
      <c r="AR90">
        <f t="shared" si="39"/>
        <v>0</v>
      </c>
      <c r="AS90">
        <f t="shared" si="40"/>
        <v>0</v>
      </c>
      <c r="AT90">
        <f t="shared" si="41"/>
        <v>0</v>
      </c>
      <c r="AU90">
        <f t="shared" si="42"/>
        <v>0</v>
      </c>
      <c r="AV90">
        <f t="shared" si="43"/>
        <v>0</v>
      </c>
      <c r="AW90">
        <f t="shared" si="44"/>
        <v>0</v>
      </c>
      <c r="AX90">
        <f t="shared" si="45"/>
        <v>0</v>
      </c>
      <c r="AY90">
        <f t="shared" si="46"/>
        <v>0</v>
      </c>
      <c r="AZ90">
        <f>IFERROR($AL90/P90, 0)</f>
        <v>0</v>
      </c>
      <c r="BA90">
        <f>IFERROR($AL90/Q90, 0)</f>
        <v>0</v>
      </c>
      <c r="BB90">
        <f>IFERROR($AL90/R90, 0)</f>
        <v>0</v>
      </c>
      <c r="BC90">
        <f>IFERROR($AL90/D90, 0)</f>
        <v>0</v>
      </c>
      <c r="BD90">
        <f>IFERROR($AL90/E90, 0)</f>
        <v>0</v>
      </c>
      <c r="BE90">
        <f t="shared" si="47"/>
        <v>0</v>
      </c>
    </row>
    <row r="91" spans="1:57" x14ac:dyDescent="0.2">
      <c r="A91" s="5">
        <f>Periods!$A91</f>
        <v>0</v>
      </c>
      <c r="B91" s="5">
        <f>IF(ISBLANK(Periods!$AC91), Periods!$A92, Periods!$AC91)</f>
        <v>0</v>
      </c>
      <c r="C91">
        <f>IF(ISBLANK(Periods!$C91), output_periods!$AE90, Periods!$C91)</f>
        <v>113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>
        <f>IF(ISBLANK(Periods!$L91), output_periods!$AJ90, Periods!$L91)</f>
        <v>112</v>
      </c>
      <c r="M91">
        <f>IF(ISBLANK(Periods!$M91), output_periods!$M90, Periods!$M91)</f>
        <v>158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>
        <f>IF(ISBLANK(Periods!$AA91), output_periods!$AA90, Periods!$AA91)</f>
        <v>778.01</v>
      </c>
      <c r="AB91">
        <f>IF(ISBLANK(Periods!$AB91), output_periods!$AB90, Periods!$AB91)</f>
        <v>750</v>
      </c>
      <c r="AC91" s="4">
        <f t="shared" si="24"/>
        <v>0</v>
      </c>
      <c r="AD91">
        <f t="shared" si="25"/>
        <v>158</v>
      </c>
      <c r="AE91">
        <f t="shared" si="26"/>
        <v>113</v>
      </c>
      <c r="AF91">
        <f t="shared" si="27"/>
        <v>0.71518987341772156</v>
      </c>
      <c r="AG91">
        <f t="shared" si="28"/>
        <v>0</v>
      </c>
      <c r="AH91">
        <f t="shared" si="29"/>
        <v>0</v>
      </c>
      <c r="AI91" s="9">
        <f t="shared" si="30"/>
        <v>0</v>
      </c>
      <c r="AJ91">
        <f t="shared" si="31"/>
        <v>112</v>
      </c>
      <c r="AK91">
        <f t="shared" si="32"/>
        <v>0.70886075949367089</v>
      </c>
      <c r="AL91">
        <f t="shared" si="33"/>
        <v>0</v>
      </c>
      <c r="AM91">
        <f t="shared" si="34"/>
        <v>0</v>
      </c>
      <c r="AN91">
        <f t="shared" si="35"/>
        <v>0</v>
      </c>
      <c r="AO91">
        <f t="shared" si="36"/>
        <v>0</v>
      </c>
      <c r="AP91">
        <f t="shared" si="37"/>
        <v>0</v>
      </c>
      <c r="AQ91">
        <f t="shared" si="38"/>
        <v>0</v>
      </c>
      <c r="AR91">
        <f t="shared" si="39"/>
        <v>0</v>
      </c>
      <c r="AS91">
        <f t="shared" si="40"/>
        <v>0</v>
      </c>
      <c r="AT91">
        <f t="shared" si="41"/>
        <v>0</v>
      </c>
      <c r="AU91">
        <f t="shared" si="42"/>
        <v>0</v>
      </c>
      <c r="AV91">
        <f t="shared" si="43"/>
        <v>0</v>
      </c>
      <c r="AW91">
        <f t="shared" si="44"/>
        <v>0</v>
      </c>
      <c r="AX91">
        <f t="shared" si="45"/>
        <v>0</v>
      </c>
      <c r="AY91">
        <f t="shared" si="46"/>
        <v>0</v>
      </c>
      <c r="AZ91">
        <f>IFERROR($AL91/P91, 0)</f>
        <v>0</v>
      </c>
      <c r="BA91">
        <f>IFERROR($AL91/Q91, 0)</f>
        <v>0</v>
      </c>
      <c r="BB91">
        <f>IFERROR($AL91/R91, 0)</f>
        <v>0</v>
      </c>
      <c r="BC91">
        <f>IFERROR($AL91/D91, 0)</f>
        <v>0</v>
      </c>
      <c r="BD91">
        <f>IFERROR($AL91/E91, 0)</f>
        <v>0</v>
      </c>
      <c r="BE91">
        <f t="shared" si="47"/>
        <v>0</v>
      </c>
    </row>
    <row r="92" spans="1:57" x14ac:dyDescent="0.2">
      <c r="A92" s="5">
        <f>Periods!$A92</f>
        <v>0</v>
      </c>
      <c r="B92" s="5">
        <f>IF(ISBLANK(Periods!$AC92), Periods!$A93, Periods!$AC92)</f>
        <v>0</v>
      </c>
      <c r="C92">
        <f>IF(ISBLANK(Periods!$C92), output_periods!$AE91, Periods!$C92)</f>
        <v>113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>
        <f>IF(ISBLANK(Periods!$L92), output_periods!$AJ91, Periods!$L92)</f>
        <v>112</v>
      </c>
      <c r="M92">
        <f>IF(ISBLANK(Periods!$M92), output_periods!$M91, Periods!$M92)</f>
        <v>158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>
        <f>IF(ISBLANK(Periods!$AA92), output_periods!$AA91, Periods!$AA92)</f>
        <v>778.01</v>
      </c>
      <c r="AB92">
        <f>IF(ISBLANK(Periods!$AB92), output_periods!$AB91, Periods!$AB92)</f>
        <v>750</v>
      </c>
      <c r="AC92" s="4">
        <f t="shared" si="24"/>
        <v>0</v>
      </c>
      <c r="AD92">
        <f t="shared" si="25"/>
        <v>158</v>
      </c>
      <c r="AE92">
        <f t="shared" si="26"/>
        <v>113</v>
      </c>
      <c r="AF92">
        <f t="shared" si="27"/>
        <v>0.71518987341772156</v>
      </c>
      <c r="AG92">
        <f t="shared" si="28"/>
        <v>0</v>
      </c>
      <c r="AH92">
        <f t="shared" si="29"/>
        <v>0</v>
      </c>
      <c r="AI92" s="9">
        <f t="shared" si="30"/>
        <v>0</v>
      </c>
      <c r="AJ92">
        <f t="shared" si="31"/>
        <v>112</v>
      </c>
      <c r="AK92">
        <f t="shared" si="32"/>
        <v>0.70886075949367089</v>
      </c>
      <c r="AL92">
        <f t="shared" si="33"/>
        <v>0</v>
      </c>
      <c r="AM92">
        <f t="shared" si="34"/>
        <v>0</v>
      </c>
      <c r="AN92">
        <f t="shared" si="35"/>
        <v>0</v>
      </c>
      <c r="AO92">
        <f t="shared" si="36"/>
        <v>0</v>
      </c>
      <c r="AP92">
        <f t="shared" si="37"/>
        <v>0</v>
      </c>
      <c r="AQ92">
        <f t="shared" si="38"/>
        <v>0</v>
      </c>
      <c r="AR92">
        <f t="shared" si="39"/>
        <v>0</v>
      </c>
      <c r="AS92">
        <f t="shared" si="40"/>
        <v>0</v>
      </c>
      <c r="AT92">
        <f t="shared" si="41"/>
        <v>0</v>
      </c>
      <c r="AU92">
        <f t="shared" si="42"/>
        <v>0</v>
      </c>
      <c r="AV92">
        <f t="shared" si="43"/>
        <v>0</v>
      </c>
      <c r="AW92">
        <f t="shared" si="44"/>
        <v>0</v>
      </c>
      <c r="AX92">
        <f t="shared" si="45"/>
        <v>0</v>
      </c>
      <c r="AY92">
        <f t="shared" si="46"/>
        <v>0</v>
      </c>
      <c r="AZ92">
        <f>IFERROR($AL92/P92, 0)</f>
        <v>0</v>
      </c>
      <c r="BA92">
        <f>IFERROR($AL92/Q92, 0)</f>
        <v>0</v>
      </c>
      <c r="BB92">
        <f>IFERROR($AL92/R92, 0)</f>
        <v>0</v>
      </c>
      <c r="BC92">
        <f>IFERROR($AL92/D92, 0)</f>
        <v>0</v>
      </c>
      <c r="BD92">
        <f>IFERROR($AL92/E92, 0)</f>
        <v>0</v>
      </c>
      <c r="BE92">
        <f t="shared" si="47"/>
        <v>0</v>
      </c>
    </row>
    <row r="93" spans="1:57" x14ac:dyDescent="0.2">
      <c r="A93" s="5">
        <f>Periods!$A93</f>
        <v>0</v>
      </c>
      <c r="B93" s="5">
        <f>IF(ISBLANK(Periods!$AC93), Periods!$A94, Periods!$AC93)</f>
        <v>0</v>
      </c>
      <c r="C93">
        <f>IF(ISBLANK(Periods!$C93), output_periods!$AE92, Periods!$C93)</f>
        <v>113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>
        <f>IF(ISBLANK(Periods!$L93), output_periods!$AJ92, Periods!$L93)</f>
        <v>112</v>
      </c>
      <c r="M93">
        <f>IF(ISBLANK(Periods!$M93), output_periods!$M92, Periods!$M93)</f>
        <v>158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>
        <f>IF(ISBLANK(Periods!$AA93), output_periods!$AA92, Periods!$AA93)</f>
        <v>778.01</v>
      </c>
      <c r="AB93">
        <f>IF(ISBLANK(Periods!$AB93), output_periods!$AB92, Periods!$AB93)</f>
        <v>750</v>
      </c>
      <c r="AC93" s="4">
        <f t="shared" si="24"/>
        <v>0</v>
      </c>
      <c r="AD93">
        <f t="shared" si="25"/>
        <v>158</v>
      </c>
      <c r="AE93">
        <f t="shared" si="26"/>
        <v>113</v>
      </c>
      <c r="AF93">
        <f t="shared" si="27"/>
        <v>0.71518987341772156</v>
      </c>
      <c r="AG93">
        <f t="shared" si="28"/>
        <v>0</v>
      </c>
      <c r="AH93">
        <f t="shared" si="29"/>
        <v>0</v>
      </c>
      <c r="AI93" s="9">
        <f t="shared" si="30"/>
        <v>0</v>
      </c>
      <c r="AJ93">
        <f t="shared" si="31"/>
        <v>112</v>
      </c>
      <c r="AK93">
        <f t="shared" si="32"/>
        <v>0.70886075949367089</v>
      </c>
      <c r="AL93">
        <f t="shared" si="33"/>
        <v>0</v>
      </c>
      <c r="AM93">
        <f t="shared" si="34"/>
        <v>0</v>
      </c>
      <c r="AN93">
        <f t="shared" si="35"/>
        <v>0</v>
      </c>
      <c r="AO93">
        <f t="shared" si="36"/>
        <v>0</v>
      </c>
      <c r="AP93">
        <f t="shared" si="37"/>
        <v>0</v>
      </c>
      <c r="AQ93">
        <f t="shared" si="38"/>
        <v>0</v>
      </c>
      <c r="AR93">
        <f t="shared" si="39"/>
        <v>0</v>
      </c>
      <c r="AS93">
        <f t="shared" si="40"/>
        <v>0</v>
      </c>
      <c r="AT93">
        <f t="shared" si="41"/>
        <v>0</v>
      </c>
      <c r="AU93">
        <f t="shared" si="42"/>
        <v>0</v>
      </c>
      <c r="AV93">
        <f t="shared" si="43"/>
        <v>0</v>
      </c>
      <c r="AW93">
        <f t="shared" si="44"/>
        <v>0</v>
      </c>
      <c r="AX93">
        <f t="shared" si="45"/>
        <v>0</v>
      </c>
      <c r="AY93">
        <f t="shared" si="46"/>
        <v>0</v>
      </c>
      <c r="AZ93">
        <f>IFERROR($AL93/P93, 0)</f>
        <v>0</v>
      </c>
      <c r="BA93">
        <f>IFERROR($AL93/Q93, 0)</f>
        <v>0</v>
      </c>
      <c r="BB93">
        <f>IFERROR($AL93/R93, 0)</f>
        <v>0</v>
      </c>
      <c r="BC93">
        <f>IFERROR($AL93/D93, 0)</f>
        <v>0</v>
      </c>
      <c r="BD93">
        <f>IFERROR($AL93/E93, 0)</f>
        <v>0</v>
      </c>
      <c r="BE93">
        <f t="shared" si="47"/>
        <v>0</v>
      </c>
    </row>
    <row r="94" spans="1:57" x14ac:dyDescent="0.2">
      <c r="A94" s="5">
        <f>Periods!$A94</f>
        <v>0</v>
      </c>
      <c r="B94" s="5">
        <f>IF(ISBLANK(Periods!$AC94), Periods!$A95, Periods!$AC94)</f>
        <v>0</v>
      </c>
      <c r="C94">
        <f>IF(ISBLANK(Periods!$C94), output_periods!$AE93, Periods!$C94)</f>
        <v>113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>
        <f>IF(ISBLANK(Periods!$L94), output_periods!$AJ93, Periods!$L94)</f>
        <v>112</v>
      </c>
      <c r="M94">
        <f>IF(ISBLANK(Periods!$M94), output_periods!$M93, Periods!$M94)</f>
        <v>158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>
        <f>IF(ISBLANK(Periods!$AA94), output_periods!$AA93, Periods!$AA94)</f>
        <v>778.01</v>
      </c>
      <c r="AB94">
        <f>IF(ISBLANK(Periods!$AB94), output_periods!$AB93, Periods!$AB94)</f>
        <v>750</v>
      </c>
      <c r="AC94" s="4">
        <f t="shared" si="24"/>
        <v>0</v>
      </c>
      <c r="AD94">
        <f t="shared" si="25"/>
        <v>158</v>
      </c>
      <c r="AE94">
        <f t="shared" si="26"/>
        <v>113</v>
      </c>
      <c r="AF94">
        <f t="shared" si="27"/>
        <v>0.71518987341772156</v>
      </c>
      <c r="AG94">
        <f t="shared" si="28"/>
        <v>0</v>
      </c>
      <c r="AH94">
        <f t="shared" si="29"/>
        <v>0</v>
      </c>
      <c r="AI94" s="9">
        <f t="shared" si="30"/>
        <v>0</v>
      </c>
      <c r="AJ94">
        <f t="shared" si="31"/>
        <v>112</v>
      </c>
      <c r="AK94">
        <f t="shared" si="32"/>
        <v>0.70886075949367089</v>
      </c>
      <c r="AL94">
        <f t="shared" si="33"/>
        <v>0</v>
      </c>
      <c r="AM94">
        <f t="shared" si="34"/>
        <v>0</v>
      </c>
      <c r="AN94">
        <f t="shared" si="35"/>
        <v>0</v>
      </c>
      <c r="AO94">
        <f t="shared" si="36"/>
        <v>0</v>
      </c>
      <c r="AP94">
        <f t="shared" si="37"/>
        <v>0</v>
      </c>
      <c r="AQ94">
        <f t="shared" si="38"/>
        <v>0</v>
      </c>
      <c r="AR94">
        <f t="shared" si="39"/>
        <v>0</v>
      </c>
      <c r="AS94">
        <f t="shared" si="40"/>
        <v>0</v>
      </c>
      <c r="AT94">
        <f t="shared" si="41"/>
        <v>0</v>
      </c>
      <c r="AU94">
        <f t="shared" si="42"/>
        <v>0</v>
      </c>
      <c r="AV94">
        <f t="shared" si="43"/>
        <v>0</v>
      </c>
      <c r="AW94">
        <f t="shared" si="44"/>
        <v>0</v>
      </c>
      <c r="AX94">
        <f t="shared" si="45"/>
        <v>0</v>
      </c>
      <c r="AY94">
        <f t="shared" si="46"/>
        <v>0</v>
      </c>
      <c r="AZ94">
        <f>IFERROR($AL94/P94, 0)</f>
        <v>0</v>
      </c>
      <c r="BA94">
        <f>IFERROR($AL94/Q94, 0)</f>
        <v>0</v>
      </c>
      <c r="BB94">
        <f>IFERROR($AL94/R94, 0)</f>
        <v>0</v>
      </c>
      <c r="BC94">
        <f>IFERROR($AL94/D94, 0)</f>
        <v>0</v>
      </c>
      <c r="BD94">
        <f>IFERROR($AL94/E94, 0)</f>
        <v>0</v>
      </c>
      <c r="BE94">
        <f t="shared" si="47"/>
        <v>0</v>
      </c>
    </row>
    <row r="95" spans="1:57" x14ac:dyDescent="0.2">
      <c r="A95" s="5">
        <f>Periods!$A95</f>
        <v>0</v>
      </c>
      <c r="B95" s="5">
        <f>IF(ISBLANK(Periods!$AC95), Periods!$A96, Periods!$AC95)</f>
        <v>0</v>
      </c>
      <c r="C95">
        <f>IF(ISBLANK(Periods!$C95), output_periods!$AE94, Periods!$C95)</f>
        <v>113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>
        <f>IF(ISBLANK(Periods!$L95), output_periods!$AJ94, Periods!$L95)</f>
        <v>112</v>
      </c>
      <c r="M95">
        <f>IF(ISBLANK(Periods!$M95), output_periods!$M94, Periods!$M95)</f>
        <v>158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>
        <f>IF(ISBLANK(Periods!$AA95), output_periods!$AA94, Periods!$AA95)</f>
        <v>778.01</v>
      </c>
      <c r="AB95">
        <f>IF(ISBLANK(Periods!$AB95), output_periods!$AB94, Periods!$AB95)</f>
        <v>750</v>
      </c>
      <c r="AC95" s="4">
        <f t="shared" si="24"/>
        <v>0</v>
      </c>
      <c r="AD95">
        <f t="shared" si="25"/>
        <v>158</v>
      </c>
      <c r="AE95">
        <f t="shared" si="26"/>
        <v>113</v>
      </c>
      <c r="AF95">
        <f t="shared" si="27"/>
        <v>0.71518987341772156</v>
      </c>
      <c r="AG95">
        <f t="shared" si="28"/>
        <v>0</v>
      </c>
      <c r="AH95">
        <f t="shared" si="29"/>
        <v>0</v>
      </c>
      <c r="AI95" s="9">
        <f t="shared" si="30"/>
        <v>0</v>
      </c>
      <c r="AJ95">
        <f t="shared" si="31"/>
        <v>112</v>
      </c>
      <c r="AK95">
        <f t="shared" si="32"/>
        <v>0.70886075949367089</v>
      </c>
      <c r="AL95">
        <f t="shared" si="33"/>
        <v>0</v>
      </c>
      <c r="AM95">
        <f t="shared" si="34"/>
        <v>0</v>
      </c>
      <c r="AN95">
        <f t="shared" si="35"/>
        <v>0</v>
      </c>
      <c r="AO95">
        <f t="shared" si="36"/>
        <v>0</v>
      </c>
      <c r="AP95">
        <f t="shared" si="37"/>
        <v>0</v>
      </c>
      <c r="AQ95">
        <f t="shared" si="38"/>
        <v>0</v>
      </c>
      <c r="AR95">
        <f t="shared" si="39"/>
        <v>0</v>
      </c>
      <c r="AS95">
        <f t="shared" si="40"/>
        <v>0</v>
      </c>
      <c r="AT95">
        <f t="shared" si="41"/>
        <v>0</v>
      </c>
      <c r="AU95">
        <f t="shared" si="42"/>
        <v>0</v>
      </c>
      <c r="AV95">
        <f t="shared" si="43"/>
        <v>0</v>
      </c>
      <c r="AW95">
        <f t="shared" si="44"/>
        <v>0</v>
      </c>
      <c r="AX95">
        <f t="shared" si="45"/>
        <v>0</v>
      </c>
      <c r="AY95">
        <f t="shared" si="46"/>
        <v>0</v>
      </c>
      <c r="AZ95">
        <f>IFERROR($AL95/P95, 0)</f>
        <v>0</v>
      </c>
      <c r="BA95">
        <f>IFERROR($AL95/Q95, 0)</f>
        <v>0</v>
      </c>
      <c r="BB95">
        <f>IFERROR($AL95/R95, 0)</f>
        <v>0</v>
      </c>
      <c r="BC95">
        <f>IFERROR($AL95/D95, 0)</f>
        <v>0</v>
      </c>
      <c r="BD95">
        <f>IFERROR($AL95/E95, 0)</f>
        <v>0</v>
      </c>
      <c r="BE95">
        <f t="shared" si="47"/>
        <v>0</v>
      </c>
    </row>
    <row r="96" spans="1:57" x14ac:dyDescent="0.2">
      <c r="A96" s="5">
        <f>Periods!$A96</f>
        <v>0</v>
      </c>
      <c r="B96" s="5">
        <f>IF(ISBLANK(Periods!$AC96), Periods!$A97, Periods!$AC96)</f>
        <v>0</v>
      </c>
      <c r="C96">
        <f>IF(ISBLANK(Periods!$C96), output_periods!$AE95, Periods!$C96)</f>
        <v>113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>
        <f>IF(ISBLANK(Periods!$L96), output_periods!$AJ95, Periods!$L96)</f>
        <v>112</v>
      </c>
      <c r="M96">
        <f>IF(ISBLANK(Periods!$M96), output_periods!$M95, Periods!$M96)</f>
        <v>158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>
        <f>IF(ISBLANK(Periods!$AA96), output_periods!$AA95, Periods!$AA96)</f>
        <v>778.01</v>
      </c>
      <c r="AB96">
        <f>IF(ISBLANK(Periods!$AB96), output_periods!$AB95, Periods!$AB96)</f>
        <v>750</v>
      </c>
      <c r="AC96" s="4">
        <f t="shared" si="24"/>
        <v>0</v>
      </c>
      <c r="AD96">
        <f t="shared" si="25"/>
        <v>158</v>
      </c>
      <c r="AE96">
        <f t="shared" si="26"/>
        <v>113</v>
      </c>
      <c r="AF96">
        <f t="shared" si="27"/>
        <v>0.71518987341772156</v>
      </c>
      <c r="AG96">
        <f t="shared" si="28"/>
        <v>0</v>
      </c>
      <c r="AH96">
        <f t="shared" si="29"/>
        <v>0</v>
      </c>
      <c r="AI96" s="9">
        <f t="shared" si="30"/>
        <v>0</v>
      </c>
      <c r="AJ96">
        <f t="shared" si="31"/>
        <v>112</v>
      </c>
      <c r="AK96">
        <f t="shared" si="32"/>
        <v>0.70886075949367089</v>
      </c>
      <c r="AL96">
        <f t="shared" si="33"/>
        <v>0</v>
      </c>
      <c r="AM96">
        <f t="shared" si="34"/>
        <v>0</v>
      </c>
      <c r="AN96">
        <f t="shared" si="35"/>
        <v>0</v>
      </c>
      <c r="AO96">
        <f t="shared" si="36"/>
        <v>0</v>
      </c>
      <c r="AP96">
        <f t="shared" si="37"/>
        <v>0</v>
      </c>
      <c r="AQ96">
        <f t="shared" si="38"/>
        <v>0</v>
      </c>
      <c r="AR96">
        <f t="shared" si="39"/>
        <v>0</v>
      </c>
      <c r="AS96">
        <f t="shared" si="40"/>
        <v>0</v>
      </c>
      <c r="AT96">
        <f t="shared" si="41"/>
        <v>0</v>
      </c>
      <c r="AU96">
        <f t="shared" si="42"/>
        <v>0</v>
      </c>
      <c r="AV96">
        <f t="shared" si="43"/>
        <v>0</v>
      </c>
      <c r="AW96">
        <f t="shared" si="44"/>
        <v>0</v>
      </c>
      <c r="AX96">
        <f t="shared" si="45"/>
        <v>0</v>
      </c>
      <c r="AY96">
        <f t="shared" si="46"/>
        <v>0</v>
      </c>
      <c r="AZ96">
        <f>IFERROR($AL96/P96, 0)</f>
        <v>0</v>
      </c>
      <c r="BA96">
        <f>IFERROR($AL96/Q96, 0)</f>
        <v>0</v>
      </c>
      <c r="BB96">
        <f>IFERROR($AL96/R96, 0)</f>
        <v>0</v>
      </c>
      <c r="BC96">
        <f>IFERROR($AL96/D96, 0)</f>
        <v>0</v>
      </c>
      <c r="BD96">
        <f>IFERROR($AL96/E96, 0)</f>
        <v>0</v>
      </c>
      <c r="BE96">
        <f t="shared" si="47"/>
        <v>0</v>
      </c>
    </row>
    <row r="97" spans="1:57" x14ac:dyDescent="0.2">
      <c r="A97" s="5">
        <f>Periods!$A97</f>
        <v>0</v>
      </c>
      <c r="B97" s="5">
        <f>IF(ISBLANK(Periods!$AC97), Periods!$A98, Periods!$AC97)</f>
        <v>0</v>
      </c>
      <c r="C97">
        <f>IF(ISBLANK(Periods!$C97), output_periods!$AE96, Periods!$C97)</f>
        <v>113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>
        <f>IF(ISBLANK(Periods!$L97), output_periods!$AJ96, Periods!$L97)</f>
        <v>112</v>
      </c>
      <c r="M97">
        <f>IF(ISBLANK(Periods!$M97), output_periods!$M96, Periods!$M97)</f>
        <v>158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>
        <f>IF(ISBLANK(Periods!$AA97), output_periods!$AA96, Periods!$AA97)</f>
        <v>778.01</v>
      </c>
      <c r="AB97">
        <f>IF(ISBLANK(Periods!$AB97), output_periods!$AB96, Periods!$AB97)</f>
        <v>750</v>
      </c>
      <c r="AC97" s="4">
        <f t="shared" si="24"/>
        <v>0</v>
      </c>
      <c r="AD97">
        <f t="shared" si="25"/>
        <v>158</v>
      </c>
      <c r="AE97">
        <f t="shared" si="26"/>
        <v>113</v>
      </c>
      <c r="AF97">
        <f t="shared" si="27"/>
        <v>0.71518987341772156</v>
      </c>
      <c r="AG97">
        <f t="shared" si="28"/>
        <v>0</v>
      </c>
      <c r="AH97">
        <f t="shared" si="29"/>
        <v>0</v>
      </c>
      <c r="AI97" s="9">
        <f t="shared" si="30"/>
        <v>0</v>
      </c>
      <c r="AJ97">
        <f t="shared" si="31"/>
        <v>112</v>
      </c>
      <c r="AK97">
        <f t="shared" si="32"/>
        <v>0.70886075949367089</v>
      </c>
      <c r="AL97">
        <f t="shared" si="33"/>
        <v>0</v>
      </c>
      <c r="AM97">
        <f t="shared" si="34"/>
        <v>0</v>
      </c>
      <c r="AN97">
        <f t="shared" si="35"/>
        <v>0</v>
      </c>
      <c r="AO97">
        <f t="shared" si="36"/>
        <v>0</v>
      </c>
      <c r="AP97">
        <f t="shared" si="37"/>
        <v>0</v>
      </c>
      <c r="AQ97">
        <f t="shared" si="38"/>
        <v>0</v>
      </c>
      <c r="AR97">
        <f t="shared" si="39"/>
        <v>0</v>
      </c>
      <c r="AS97">
        <f t="shared" si="40"/>
        <v>0</v>
      </c>
      <c r="AT97">
        <f t="shared" si="41"/>
        <v>0</v>
      </c>
      <c r="AU97">
        <f t="shared" si="42"/>
        <v>0</v>
      </c>
      <c r="AV97">
        <f t="shared" si="43"/>
        <v>0</v>
      </c>
      <c r="AW97">
        <f t="shared" si="44"/>
        <v>0</v>
      </c>
      <c r="AX97">
        <f t="shared" si="45"/>
        <v>0</v>
      </c>
      <c r="AY97">
        <f t="shared" si="46"/>
        <v>0</v>
      </c>
      <c r="AZ97">
        <f>IFERROR($AL97/P97, 0)</f>
        <v>0</v>
      </c>
      <c r="BA97">
        <f>IFERROR($AL97/Q97, 0)</f>
        <v>0</v>
      </c>
      <c r="BB97">
        <f>IFERROR($AL97/R97, 0)</f>
        <v>0</v>
      </c>
      <c r="BC97">
        <f>IFERROR($AL97/D97, 0)</f>
        <v>0</v>
      </c>
      <c r="BD97">
        <f>IFERROR($AL97/E97, 0)</f>
        <v>0</v>
      </c>
      <c r="BE97">
        <f t="shared" si="47"/>
        <v>0</v>
      </c>
    </row>
    <row r="98" spans="1:57" x14ac:dyDescent="0.2">
      <c r="A98" s="5">
        <f>Periods!$A98</f>
        <v>0</v>
      </c>
      <c r="B98" s="5">
        <f>IF(ISBLANK(Periods!$AC98), Periods!$A99, Periods!$AC98)</f>
        <v>0</v>
      </c>
      <c r="C98">
        <f>IF(ISBLANK(Periods!$C98), output_periods!$AE97, Periods!$C98)</f>
        <v>113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>
        <f>IF(ISBLANK(Periods!$L98), output_periods!$AJ97, Periods!$L98)</f>
        <v>112</v>
      </c>
      <c r="M98">
        <f>IF(ISBLANK(Periods!$M98), output_periods!$M97, Periods!$M98)</f>
        <v>158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>
        <f>IF(ISBLANK(Periods!$AA98), output_periods!$AA97, Periods!$AA98)</f>
        <v>778.01</v>
      </c>
      <c r="AB98">
        <f>IF(ISBLANK(Periods!$AB98), output_periods!$AB97, Periods!$AB98)</f>
        <v>750</v>
      </c>
      <c r="AC98" s="4">
        <f t="shared" si="24"/>
        <v>0</v>
      </c>
      <c r="AD98">
        <f t="shared" si="25"/>
        <v>158</v>
      </c>
      <c r="AE98">
        <f t="shared" si="26"/>
        <v>113</v>
      </c>
      <c r="AF98">
        <f t="shared" si="27"/>
        <v>0.71518987341772156</v>
      </c>
      <c r="AG98">
        <f t="shared" si="28"/>
        <v>0</v>
      </c>
      <c r="AH98">
        <f t="shared" si="29"/>
        <v>0</v>
      </c>
      <c r="AI98" s="9">
        <f t="shared" si="30"/>
        <v>0</v>
      </c>
      <c r="AJ98">
        <f t="shared" si="31"/>
        <v>112</v>
      </c>
      <c r="AK98">
        <f t="shared" si="32"/>
        <v>0.70886075949367089</v>
      </c>
      <c r="AL98">
        <f t="shared" si="33"/>
        <v>0</v>
      </c>
      <c r="AM98">
        <f t="shared" si="34"/>
        <v>0</v>
      </c>
      <c r="AN98">
        <f t="shared" si="35"/>
        <v>0</v>
      </c>
      <c r="AO98">
        <f t="shared" si="36"/>
        <v>0</v>
      </c>
      <c r="AP98">
        <f t="shared" si="37"/>
        <v>0</v>
      </c>
      <c r="AQ98">
        <f t="shared" si="38"/>
        <v>0</v>
      </c>
      <c r="AR98">
        <f t="shared" si="39"/>
        <v>0</v>
      </c>
      <c r="AS98">
        <f t="shared" si="40"/>
        <v>0</v>
      </c>
      <c r="AT98">
        <f t="shared" si="41"/>
        <v>0</v>
      </c>
      <c r="AU98">
        <f t="shared" si="42"/>
        <v>0</v>
      </c>
      <c r="AV98">
        <f t="shared" si="43"/>
        <v>0</v>
      </c>
      <c r="AW98">
        <f t="shared" si="44"/>
        <v>0</v>
      </c>
      <c r="AX98">
        <f t="shared" si="45"/>
        <v>0</v>
      </c>
      <c r="AY98">
        <f t="shared" si="46"/>
        <v>0</v>
      </c>
      <c r="AZ98">
        <f>IFERROR($AL98/P98, 0)</f>
        <v>0</v>
      </c>
      <c r="BA98">
        <f>IFERROR($AL98/Q98, 0)</f>
        <v>0</v>
      </c>
      <c r="BB98">
        <f>IFERROR($AL98/R98, 0)</f>
        <v>0</v>
      </c>
      <c r="BC98">
        <f>IFERROR($AL98/D98, 0)</f>
        <v>0</v>
      </c>
      <c r="BD98">
        <f>IFERROR($AL98/E98, 0)</f>
        <v>0</v>
      </c>
      <c r="BE98">
        <f t="shared" si="47"/>
        <v>0</v>
      </c>
    </row>
    <row r="99" spans="1:57" x14ac:dyDescent="0.2">
      <c r="A99" s="5">
        <f>Periods!$A99</f>
        <v>0</v>
      </c>
      <c r="B99" s="5">
        <f>IF(ISBLANK(Periods!$AC99), Periods!$A100, Periods!$AC99)</f>
        <v>0</v>
      </c>
      <c r="C99">
        <f>IF(ISBLANK(Periods!$C99), output_periods!$AE98, Periods!$C99)</f>
        <v>113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>
        <f>IF(ISBLANK(Periods!$L99), output_periods!$AJ98, Periods!$L99)</f>
        <v>112</v>
      </c>
      <c r="M99">
        <f>IF(ISBLANK(Periods!$M99), output_periods!$M98, Periods!$M99)</f>
        <v>158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>
        <f>IF(ISBLANK(Periods!$AA99), output_periods!$AA98, Periods!$AA99)</f>
        <v>778.01</v>
      </c>
      <c r="AB99">
        <f>IF(ISBLANK(Periods!$AB99), output_periods!$AB98, Periods!$AB99)</f>
        <v>750</v>
      </c>
      <c r="AC99" s="4">
        <f t="shared" si="24"/>
        <v>0</v>
      </c>
      <c r="AD99">
        <f t="shared" si="25"/>
        <v>158</v>
      </c>
      <c r="AE99">
        <f t="shared" si="26"/>
        <v>113</v>
      </c>
      <c r="AF99">
        <f t="shared" si="27"/>
        <v>0.71518987341772156</v>
      </c>
      <c r="AG99">
        <f t="shared" si="28"/>
        <v>0</v>
      </c>
      <c r="AH99">
        <f t="shared" si="29"/>
        <v>0</v>
      </c>
      <c r="AI99" s="9">
        <f t="shared" si="30"/>
        <v>0</v>
      </c>
      <c r="AJ99">
        <f t="shared" si="31"/>
        <v>112</v>
      </c>
      <c r="AK99">
        <f t="shared" si="32"/>
        <v>0.70886075949367089</v>
      </c>
      <c r="AL99">
        <f t="shared" si="33"/>
        <v>0</v>
      </c>
      <c r="AM99">
        <f t="shared" si="34"/>
        <v>0</v>
      </c>
      <c r="AN99">
        <f t="shared" si="35"/>
        <v>0</v>
      </c>
      <c r="AO99">
        <f t="shared" si="36"/>
        <v>0</v>
      </c>
      <c r="AP99">
        <f t="shared" si="37"/>
        <v>0</v>
      </c>
      <c r="AQ99">
        <f t="shared" si="38"/>
        <v>0</v>
      </c>
      <c r="AR99">
        <f t="shared" si="39"/>
        <v>0</v>
      </c>
      <c r="AS99">
        <f t="shared" si="40"/>
        <v>0</v>
      </c>
      <c r="AT99">
        <f t="shared" si="41"/>
        <v>0</v>
      </c>
      <c r="AU99">
        <f t="shared" si="42"/>
        <v>0</v>
      </c>
      <c r="AV99">
        <f t="shared" si="43"/>
        <v>0</v>
      </c>
      <c r="AW99">
        <f t="shared" si="44"/>
        <v>0</v>
      </c>
      <c r="AX99">
        <f t="shared" si="45"/>
        <v>0</v>
      </c>
      <c r="AY99">
        <f t="shared" si="46"/>
        <v>0</v>
      </c>
      <c r="AZ99">
        <f>IFERROR($AL99/P99, 0)</f>
        <v>0</v>
      </c>
      <c r="BA99">
        <f>IFERROR($AL99/Q99, 0)</f>
        <v>0</v>
      </c>
      <c r="BB99">
        <f>IFERROR($AL99/R99, 0)</f>
        <v>0</v>
      </c>
      <c r="BC99">
        <f>IFERROR($AL99/D99, 0)</f>
        <v>0</v>
      </c>
      <c r="BD99">
        <f>IFERROR($AL99/E99, 0)</f>
        <v>0</v>
      </c>
      <c r="BE99">
        <f t="shared" si="47"/>
        <v>0</v>
      </c>
    </row>
    <row r="100" spans="1:57" x14ac:dyDescent="0.2">
      <c r="A100" s="5">
        <f>Periods!$A100</f>
        <v>0</v>
      </c>
      <c r="B100" s="5">
        <f>IF(ISBLANK(Periods!$AC100), Periods!$A101, Periods!$AC100)</f>
        <v>0</v>
      </c>
      <c r="C100">
        <f>IF(ISBLANK(Periods!$C100), output_periods!$AE99, Periods!$C100)</f>
        <v>113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>
        <f>IF(ISBLANK(Periods!$L100), output_periods!$AJ99, Periods!$L100)</f>
        <v>112</v>
      </c>
      <c r="M100">
        <f>IF(ISBLANK(Periods!$M100), output_periods!$M99, Periods!$M100)</f>
        <v>158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>
        <f>IF(ISBLANK(Periods!$AA100), output_periods!$AA99, Periods!$AA100)</f>
        <v>778.01</v>
      </c>
      <c r="AB100">
        <f>IF(ISBLANK(Periods!$AB100), output_periods!$AB99, Periods!$AB100)</f>
        <v>750</v>
      </c>
      <c r="AC100" s="4">
        <f t="shared" si="24"/>
        <v>0</v>
      </c>
      <c r="AD100">
        <f t="shared" si="25"/>
        <v>158</v>
      </c>
      <c r="AE100">
        <f t="shared" si="26"/>
        <v>113</v>
      </c>
      <c r="AF100">
        <f t="shared" si="27"/>
        <v>0.71518987341772156</v>
      </c>
      <c r="AG100">
        <f t="shared" si="28"/>
        <v>0</v>
      </c>
      <c r="AH100">
        <f t="shared" si="29"/>
        <v>0</v>
      </c>
      <c r="AI100" s="9">
        <f t="shared" si="30"/>
        <v>0</v>
      </c>
      <c r="AJ100">
        <f t="shared" si="31"/>
        <v>112</v>
      </c>
      <c r="AK100">
        <f t="shared" si="32"/>
        <v>0.70886075949367089</v>
      </c>
      <c r="AL100">
        <f t="shared" si="33"/>
        <v>0</v>
      </c>
      <c r="AM100">
        <f t="shared" si="34"/>
        <v>0</v>
      </c>
      <c r="AN100">
        <f t="shared" si="35"/>
        <v>0</v>
      </c>
      <c r="AO100">
        <f t="shared" si="36"/>
        <v>0</v>
      </c>
      <c r="AP100">
        <f t="shared" si="37"/>
        <v>0</v>
      </c>
      <c r="AQ100">
        <f t="shared" si="38"/>
        <v>0</v>
      </c>
      <c r="AR100">
        <f t="shared" si="39"/>
        <v>0</v>
      </c>
      <c r="AS100">
        <f t="shared" si="40"/>
        <v>0</v>
      </c>
      <c r="AT100">
        <f t="shared" si="41"/>
        <v>0</v>
      </c>
      <c r="AU100">
        <f t="shared" si="42"/>
        <v>0</v>
      </c>
      <c r="AV100">
        <f t="shared" si="43"/>
        <v>0</v>
      </c>
      <c r="AW100">
        <f t="shared" si="44"/>
        <v>0</v>
      </c>
      <c r="AX100">
        <f t="shared" si="45"/>
        <v>0</v>
      </c>
      <c r="AY100">
        <f t="shared" si="46"/>
        <v>0</v>
      </c>
      <c r="AZ100">
        <f>IFERROR($AL100/P100, 0)</f>
        <v>0</v>
      </c>
      <c r="BA100">
        <f>IFERROR($AL100/Q100, 0)</f>
        <v>0</v>
      </c>
      <c r="BB100">
        <f>IFERROR($AL100/R100, 0)</f>
        <v>0</v>
      </c>
      <c r="BC100">
        <f>IFERROR($AL100/D100, 0)</f>
        <v>0</v>
      </c>
      <c r="BD100">
        <f>IFERROR($AL100/E100, 0)</f>
        <v>0</v>
      </c>
      <c r="BE100">
        <f t="shared" si="47"/>
        <v>0</v>
      </c>
    </row>
    <row r="101" spans="1:57" x14ac:dyDescent="0.2">
      <c r="A101" s="5">
        <f>Periods!$A101</f>
        <v>0</v>
      </c>
      <c r="B101" s="5">
        <f>IF(ISBLANK(Periods!$AC101), Periods!$A102, Periods!$AC101)</f>
        <v>0</v>
      </c>
      <c r="C101">
        <f>IF(ISBLANK(Periods!$C101), output_periods!$AE100, Periods!$C101)</f>
        <v>113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>
        <f>IF(ISBLANK(Periods!$L101), output_periods!$AJ100, Periods!$L101)</f>
        <v>112</v>
      </c>
      <c r="M101">
        <f>IF(ISBLANK(Periods!$M101), output_periods!$M100, Periods!$M101)</f>
        <v>158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>
        <f>IF(ISBLANK(Periods!$AA101), output_periods!$AA100, Periods!$AA101)</f>
        <v>778.01</v>
      </c>
      <c r="AB101">
        <f>IF(ISBLANK(Periods!$AB101), output_periods!$AB100, Periods!$AB101)</f>
        <v>750</v>
      </c>
      <c r="AC101" s="4">
        <f t="shared" si="24"/>
        <v>0</v>
      </c>
      <c r="AD101">
        <f t="shared" si="25"/>
        <v>158</v>
      </c>
      <c r="AE101">
        <f t="shared" si="26"/>
        <v>113</v>
      </c>
      <c r="AF101">
        <f t="shared" si="27"/>
        <v>0.71518987341772156</v>
      </c>
      <c r="AG101">
        <f t="shared" si="28"/>
        <v>0</v>
      </c>
      <c r="AH101">
        <f t="shared" si="29"/>
        <v>0</v>
      </c>
      <c r="AI101" s="9">
        <f t="shared" si="30"/>
        <v>0</v>
      </c>
      <c r="AJ101">
        <f t="shared" si="31"/>
        <v>112</v>
      </c>
      <c r="AK101">
        <f t="shared" si="32"/>
        <v>0.70886075949367089</v>
      </c>
      <c r="AL101">
        <f t="shared" si="33"/>
        <v>0</v>
      </c>
      <c r="AM101">
        <f t="shared" si="34"/>
        <v>0</v>
      </c>
      <c r="AN101">
        <f t="shared" si="35"/>
        <v>0</v>
      </c>
      <c r="AO101">
        <f t="shared" si="36"/>
        <v>0</v>
      </c>
      <c r="AP101">
        <f t="shared" si="37"/>
        <v>0</v>
      </c>
      <c r="AQ101">
        <f t="shared" si="38"/>
        <v>0</v>
      </c>
      <c r="AR101">
        <f t="shared" si="39"/>
        <v>0</v>
      </c>
      <c r="AS101">
        <f t="shared" si="40"/>
        <v>0</v>
      </c>
      <c r="AT101">
        <f t="shared" si="41"/>
        <v>0</v>
      </c>
      <c r="AU101">
        <f t="shared" si="42"/>
        <v>0</v>
      </c>
      <c r="AV101">
        <f t="shared" si="43"/>
        <v>0</v>
      </c>
      <c r="AW101">
        <f t="shared" si="44"/>
        <v>0</v>
      </c>
      <c r="AX101">
        <f t="shared" si="45"/>
        <v>0</v>
      </c>
      <c r="AY101">
        <f t="shared" si="46"/>
        <v>0</v>
      </c>
      <c r="AZ101">
        <f>IFERROR($AL101/P101, 0)</f>
        <v>0</v>
      </c>
      <c r="BA101">
        <f>IFERROR($AL101/Q101, 0)</f>
        <v>0</v>
      </c>
      <c r="BB101">
        <f>IFERROR($AL101/R101, 0)</f>
        <v>0</v>
      </c>
      <c r="BC101">
        <f>IFERROR($AL101/D101, 0)</f>
        <v>0</v>
      </c>
      <c r="BD101">
        <f>IFERROR($AL101/E101, 0)</f>
        <v>0</v>
      </c>
      <c r="BE101">
        <f t="shared" si="47"/>
        <v>0</v>
      </c>
    </row>
    <row r="102" spans="1:57" x14ac:dyDescent="0.2">
      <c r="A102" s="5">
        <f>Periods!$A102</f>
        <v>0</v>
      </c>
      <c r="B102" s="5">
        <f>IF(ISBLANK(Periods!$AC102), Periods!$A103, Periods!$AC102)</f>
        <v>0</v>
      </c>
      <c r="C102">
        <f>IF(ISBLANK(Periods!$C102), output_periods!$AE101, Periods!$C102)</f>
        <v>113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>
        <f>IF(ISBLANK(Periods!$L102), output_periods!$AJ101, Periods!$L102)</f>
        <v>112</v>
      </c>
      <c r="M102">
        <f>IF(ISBLANK(Periods!$M102), output_periods!$M101, Periods!$M102)</f>
        <v>158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>
        <f>IF(ISBLANK(Periods!$AA102), output_periods!$AA101, Periods!$AA102)</f>
        <v>778.01</v>
      </c>
      <c r="AB102">
        <f>IF(ISBLANK(Periods!$AB102), output_periods!$AB101, Periods!$AB102)</f>
        <v>750</v>
      </c>
      <c r="AC102" s="4">
        <f t="shared" si="24"/>
        <v>0</v>
      </c>
      <c r="AD102">
        <f t="shared" si="25"/>
        <v>158</v>
      </c>
      <c r="AE102">
        <f t="shared" si="26"/>
        <v>113</v>
      </c>
      <c r="AF102">
        <f t="shared" si="27"/>
        <v>0.71518987341772156</v>
      </c>
      <c r="AG102">
        <f t="shared" si="28"/>
        <v>0</v>
      </c>
      <c r="AH102">
        <f t="shared" si="29"/>
        <v>0</v>
      </c>
      <c r="AI102" s="9">
        <f t="shared" si="30"/>
        <v>0</v>
      </c>
      <c r="AJ102">
        <f t="shared" si="31"/>
        <v>112</v>
      </c>
      <c r="AK102">
        <f t="shared" si="32"/>
        <v>0.70886075949367089</v>
      </c>
      <c r="AL102">
        <f t="shared" si="33"/>
        <v>0</v>
      </c>
      <c r="AM102">
        <f t="shared" si="34"/>
        <v>0</v>
      </c>
      <c r="AN102">
        <f t="shared" si="35"/>
        <v>0</v>
      </c>
      <c r="AO102">
        <f t="shared" si="36"/>
        <v>0</v>
      </c>
      <c r="AP102">
        <f t="shared" si="37"/>
        <v>0</v>
      </c>
      <c r="AQ102">
        <f t="shared" si="38"/>
        <v>0</v>
      </c>
      <c r="AR102">
        <f t="shared" si="39"/>
        <v>0</v>
      </c>
      <c r="AS102">
        <f t="shared" si="40"/>
        <v>0</v>
      </c>
      <c r="AT102">
        <f t="shared" si="41"/>
        <v>0</v>
      </c>
      <c r="AU102">
        <f t="shared" si="42"/>
        <v>0</v>
      </c>
      <c r="AV102">
        <f t="shared" si="43"/>
        <v>0</v>
      </c>
      <c r="AW102">
        <f t="shared" si="44"/>
        <v>0</v>
      </c>
      <c r="AX102">
        <f t="shared" si="45"/>
        <v>0</v>
      </c>
      <c r="AY102">
        <f t="shared" si="46"/>
        <v>0</v>
      </c>
      <c r="AZ102">
        <f>IFERROR($AL102/P102, 0)</f>
        <v>0</v>
      </c>
      <c r="BA102">
        <f>IFERROR($AL102/Q102, 0)</f>
        <v>0</v>
      </c>
      <c r="BB102">
        <f>IFERROR($AL102/R102, 0)</f>
        <v>0</v>
      </c>
      <c r="BC102">
        <f>IFERROR($AL102/D102, 0)</f>
        <v>0</v>
      </c>
      <c r="BD102">
        <f>IFERROR($AL102/E102, 0)</f>
        <v>0</v>
      </c>
      <c r="BE102">
        <f t="shared" si="47"/>
        <v>0</v>
      </c>
    </row>
    <row r="103" spans="1:57" x14ac:dyDescent="0.2">
      <c r="A103" s="5">
        <f>Periods!$A103</f>
        <v>0</v>
      </c>
      <c r="B103" s="5">
        <f>IF(ISBLANK(Periods!$AC103), Periods!$A104, Periods!$AC103)</f>
        <v>0</v>
      </c>
      <c r="C103">
        <f>IF(ISBLANK(Periods!$C103), output_periods!$AE102, Periods!$C103)</f>
        <v>113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>
        <f>IF(ISBLANK(Periods!$L103), output_periods!$AJ102, Periods!$L103)</f>
        <v>112</v>
      </c>
      <c r="M103">
        <f>IF(ISBLANK(Periods!$M103), output_periods!$M102, Periods!$M103)</f>
        <v>158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>
        <f>IF(ISBLANK(Periods!$AA103), output_periods!$AA102, Periods!$AA103)</f>
        <v>778.01</v>
      </c>
      <c r="AB103">
        <f>IF(ISBLANK(Periods!$AB103), output_periods!$AB102, Periods!$AB103)</f>
        <v>750</v>
      </c>
      <c r="AC103" s="4">
        <f t="shared" si="24"/>
        <v>0</v>
      </c>
      <c r="AD103">
        <f t="shared" si="25"/>
        <v>158</v>
      </c>
      <c r="AE103">
        <f t="shared" si="26"/>
        <v>113</v>
      </c>
      <c r="AF103">
        <f t="shared" si="27"/>
        <v>0.71518987341772156</v>
      </c>
      <c r="AG103">
        <f t="shared" si="28"/>
        <v>0</v>
      </c>
      <c r="AH103">
        <f t="shared" si="29"/>
        <v>0</v>
      </c>
      <c r="AI103" s="9">
        <f t="shared" si="30"/>
        <v>0</v>
      </c>
      <c r="AJ103">
        <f t="shared" si="31"/>
        <v>112</v>
      </c>
      <c r="AK103">
        <f t="shared" si="32"/>
        <v>0.70886075949367089</v>
      </c>
      <c r="AL103">
        <f t="shared" si="33"/>
        <v>0</v>
      </c>
      <c r="AM103">
        <f t="shared" si="34"/>
        <v>0</v>
      </c>
      <c r="AN103">
        <f t="shared" si="35"/>
        <v>0</v>
      </c>
      <c r="AO103">
        <f t="shared" si="36"/>
        <v>0</v>
      </c>
      <c r="AP103">
        <f t="shared" si="37"/>
        <v>0</v>
      </c>
      <c r="AQ103">
        <f t="shared" si="38"/>
        <v>0</v>
      </c>
      <c r="AR103">
        <f t="shared" si="39"/>
        <v>0</v>
      </c>
      <c r="AS103">
        <f t="shared" si="40"/>
        <v>0</v>
      </c>
      <c r="AT103">
        <f t="shared" si="41"/>
        <v>0</v>
      </c>
      <c r="AU103">
        <f t="shared" si="42"/>
        <v>0</v>
      </c>
      <c r="AV103">
        <f t="shared" si="43"/>
        <v>0</v>
      </c>
      <c r="AW103">
        <f t="shared" si="44"/>
        <v>0</v>
      </c>
      <c r="AX103">
        <f t="shared" si="45"/>
        <v>0</v>
      </c>
      <c r="AY103">
        <f t="shared" si="46"/>
        <v>0</v>
      </c>
      <c r="AZ103">
        <f>IFERROR($AL103/P103, 0)</f>
        <v>0</v>
      </c>
      <c r="BA103">
        <f>IFERROR($AL103/Q103, 0)</f>
        <v>0</v>
      </c>
      <c r="BB103">
        <f>IFERROR($AL103/R103, 0)</f>
        <v>0</v>
      </c>
      <c r="BC103">
        <f>IFERROR($AL103/D103, 0)</f>
        <v>0</v>
      </c>
      <c r="BD103">
        <f>IFERROR($AL103/E103, 0)</f>
        <v>0</v>
      </c>
      <c r="BE103">
        <f t="shared" si="47"/>
        <v>0</v>
      </c>
    </row>
    <row r="104" spans="1:57" x14ac:dyDescent="0.2">
      <c r="A104" s="5">
        <f>Periods!$A104</f>
        <v>0</v>
      </c>
      <c r="B104" s="5">
        <f>IF(ISBLANK(Periods!$AC104), Periods!$A105, Periods!$AC104)</f>
        <v>0</v>
      </c>
      <c r="C104">
        <f>IF(ISBLANK(Periods!$C104), output_periods!$AE103, Periods!$C104)</f>
        <v>113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>
        <f>IF(ISBLANK(Periods!$L104), output_periods!$AJ103, Periods!$L104)</f>
        <v>112</v>
      </c>
      <c r="M104">
        <f>IF(ISBLANK(Periods!$M104), output_periods!$M103, Periods!$M104)</f>
        <v>158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>
        <f>IF(ISBLANK(Periods!$AA104), output_periods!$AA103, Periods!$AA104)</f>
        <v>778.01</v>
      </c>
      <c r="AB104">
        <f>IF(ISBLANK(Periods!$AB104), output_periods!$AB103, Periods!$AB104)</f>
        <v>750</v>
      </c>
      <c r="AC104" s="4">
        <f t="shared" si="24"/>
        <v>0</v>
      </c>
      <c r="AD104">
        <f t="shared" si="25"/>
        <v>158</v>
      </c>
      <c r="AE104">
        <f t="shared" si="26"/>
        <v>113</v>
      </c>
      <c r="AF104">
        <f t="shared" si="27"/>
        <v>0.71518987341772156</v>
      </c>
      <c r="AG104">
        <f t="shared" si="28"/>
        <v>0</v>
      </c>
      <c r="AH104">
        <f t="shared" si="29"/>
        <v>0</v>
      </c>
      <c r="AI104" s="9">
        <f t="shared" si="30"/>
        <v>0</v>
      </c>
      <c r="AJ104">
        <f t="shared" si="31"/>
        <v>112</v>
      </c>
      <c r="AK104">
        <f t="shared" si="32"/>
        <v>0.70886075949367089</v>
      </c>
      <c r="AL104">
        <f t="shared" si="33"/>
        <v>0</v>
      </c>
      <c r="AM104">
        <f t="shared" si="34"/>
        <v>0</v>
      </c>
      <c r="AN104">
        <f t="shared" si="35"/>
        <v>0</v>
      </c>
      <c r="AO104">
        <f t="shared" si="36"/>
        <v>0</v>
      </c>
      <c r="AP104">
        <f t="shared" si="37"/>
        <v>0</v>
      </c>
      <c r="AQ104">
        <f t="shared" si="38"/>
        <v>0</v>
      </c>
      <c r="AR104">
        <f t="shared" si="39"/>
        <v>0</v>
      </c>
      <c r="AS104">
        <f t="shared" si="40"/>
        <v>0</v>
      </c>
      <c r="AT104">
        <f t="shared" si="41"/>
        <v>0</v>
      </c>
      <c r="AU104">
        <f t="shared" si="42"/>
        <v>0</v>
      </c>
      <c r="AV104">
        <f t="shared" si="43"/>
        <v>0</v>
      </c>
      <c r="AW104">
        <f t="shared" si="44"/>
        <v>0</v>
      </c>
      <c r="AX104">
        <f t="shared" si="45"/>
        <v>0</v>
      </c>
      <c r="AY104">
        <f t="shared" si="46"/>
        <v>0</v>
      </c>
      <c r="AZ104">
        <f>IFERROR($AL104/P104, 0)</f>
        <v>0</v>
      </c>
      <c r="BA104">
        <f>IFERROR($AL104/Q104, 0)</f>
        <v>0</v>
      </c>
      <c r="BB104">
        <f>IFERROR($AL104/R104, 0)</f>
        <v>0</v>
      </c>
      <c r="BC104">
        <f>IFERROR($AL104/D104, 0)</f>
        <v>0</v>
      </c>
      <c r="BD104">
        <f>IFERROR($AL104/E104, 0)</f>
        <v>0</v>
      </c>
      <c r="BE104">
        <f t="shared" si="47"/>
        <v>0</v>
      </c>
    </row>
    <row r="105" spans="1:57" x14ac:dyDescent="0.2">
      <c r="A105" s="5">
        <f>Periods!$A105</f>
        <v>0</v>
      </c>
      <c r="B105" s="5">
        <f>IF(ISBLANK(Periods!$AC105), Periods!$A106, Periods!$AC105)</f>
        <v>0</v>
      </c>
      <c r="C105">
        <f>IF(ISBLANK(Periods!$C105), output_periods!$AE104, Periods!$C105)</f>
        <v>113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>
        <f>IF(ISBLANK(Periods!$L105), output_periods!$AJ104, Periods!$L105)</f>
        <v>112</v>
      </c>
      <c r="M105">
        <f>IF(ISBLANK(Periods!$M105), output_periods!$M104, Periods!$M105)</f>
        <v>158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>
        <f>IF(ISBLANK(Periods!$AA105), output_periods!$AA104, Periods!$AA105)</f>
        <v>778.01</v>
      </c>
      <c r="AB105">
        <f>IF(ISBLANK(Periods!$AB105), output_periods!$AB104, Periods!$AB105)</f>
        <v>750</v>
      </c>
      <c r="AC105" s="4">
        <f t="shared" si="24"/>
        <v>0</v>
      </c>
      <c r="AD105">
        <f t="shared" si="25"/>
        <v>158</v>
      </c>
      <c r="AE105">
        <f t="shared" si="26"/>
        <v>113</v>
      </c>
      <c r="AF105">
        <f t="shared" si="27"/>
        <v>0.71518987341772156</v>
      </c>
      <c r="AG105">
        <f t="shared" si="28"/>
        <v>0</v>
      </c>
      <c r="AH105">
        <f t="shared" si="29"/>
        <v>0</v>
      </c>
      <c r="AI105" s="9">
        <f t="shared" si="30"/>
        <v>0</v>
      </c>
      <c r="AJ105">
        <f t="shared" si="31"/>
        <v>112</v>
      </c>
      <c r="AK105">
        <f t="shared" si="32"/>
        <v>0.70886075949367089</v>
      </c>
      <c r="AL105">
        <f t="shared" si="33"/>
        <v>0</v>
      </c>
      <c r="AM105">
        <f t="shared" si="34"/>
        <v>0</v>
      </c>
      <c r="AN105">
        <f t="shared" si="35"/>
        <v>0</v>
      </c>
      <c r="AO105">
        <f t="shared" si="36"/>
        <v>0</v>
      </c>
      <c r="AP105">
        <f t="shared" si="37"/>
        <v>0</v>
      </c>
      <c r="AQ105">
        <f t="shared" si="38"/>
        <v>0</v>
      </c>
      <c r="AR105">
        <f t="shared" si="39"/>
        <v>0</v>
      </c>
      <c r="AS105">
        <f t="shared" si="40"/>
        <v>0</v>
      </c>
      <c r="AT105">
        <f t="shared" si="41"/>
        <v>0</v>
      </c>
      <c r="AU105">
        <f t="shared" si="42"/>
        <v>0</v>
      </c>
      <c r="AV105">
        <f t="shared" si="43"/>
        <v>0</v>
      </c>
      <c r="AW105">
        <f t="shared" si="44"/>
        <v>0</v>
      </c>
      <c r="AX105">
        <f t="shared" si="45"/>
        <v>0</v>
      </c>
      <c r="AY105">
        <f t="shared" si="46"/>
        <v>0</v>
      </c>
      <c r="AZ105">
        <f>IFERROR($AL105/P105, 0)</f>
        <v>0</v>
      </c>
      <c r="BA105">
        <f>IFERROR($AL105/Q105, 0)</f>
        <v>0</v>
      </c>
      <c r="BB105">
        <f>IFERROR($AL105/R105, 0)</f>
        <v>0</v>
      </c>
      <c r="BC105">
        <f>IFERROR($AL105/D105, 0)</f>
        <v>0</v>
      </c>
      <c r="BD105">
        <f>IFERROR($AL105/E105, 0)</f>
        <v>0</v>
      </c>
      <c r="BE105">
        <f t="shared" si="47"/>
        <v>0</v>
      </c>
    </row>
    <row r="106" spans="1:57" x14ac:dyDescent="0.2">
      <c r="A106" s="5">
        <f>Periods!$A106</f>
        <v>0</v>
      </c>
      <c r="B106" s="5">
        <f>IF(ISBLANK(Periods!$AC106), Periods!$A107, Periods!$AC106)</f>
        <v>0</v>
      </c>
      <c r="C106">
        <f>IF(ISBLANK(Periods!$C106), output_periods!$AE105, Periods!$C106)</f>
        <v>113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>
        <f>IF(ISBLANK(Periods!$L106), output_periods!$AJ105, Periods!$L106)</f>
        <v>112</v>
      </c>
      <c r="M106">
        <f>IF(ISBLANK(Periods!$M106), output_periods!$M105, Periods!$M106)</f>
        <v>158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>
        <f>IF(ISBLANK(Periods!$AA106), output_periods!$AA105, Periods!$AA106)</f>
        <v>778.01</v>
      </c>
      <c r="AB106">
        <f>IF(ISBLANK(Periods!$AB106), output_periods!$AB105, Periods!$AB106)</f>
        <v>750</v>
      </c>
      <c r="AC106" s="4">
        <f t="shared" si="24"/>
        <v>0</v>
      </c>
      <c r="AD106">
        <f t="shared" si="25"/>
        <v>158</v>
      </c>
      <c r="AE106">
        <f t="shared" si="26"/>
        <v>113</v>
      </c>
      <c r="AF106">
        <f t="shared" si="27"/>
        <v>0.71518987341772156</v>
      </c>
      <c r="AG106">
        <f t="shared" si="28"/>
        <v>0</v>
      </c>
      <c r="AH106">
        <f t="shared" si="29"/>
        <v>0</v>
      </c>
      <c r="AI106" s="9">
        <f t="shared" si="30"/>
        <v>0</v>
      </c>
      <c r="AJ106">
        <f t="shared" si="31"/>
        <v>112</v>
      </c>
      <c r="AK106">
        <f t="shared" si="32"/>
        <v>0.70886075949367089</v>
      </c>
      <c r="AL106">
        <f t="shared" si="33"/>
        <v>0</v>
      </c>
      <c r="AM106">
        <f t="shared" si="34"/>
        <v>0</v>
      </c>
      <c r="AN106">
        <f t="shared" si="35"/>
        <v>0</v>
      </c>
      <c r="AO106">
        <f t="shared" si="36"/>
        <v>0</v>
      </c>
      <c r="AP106">
        <f t="shared" si="37"/>
        <v>0</v>
      </c>
      <c r="AQ106">
        <f t="shared" si="38"/>
        <v>0</v>
      </c>
      <c r="AR106">
        <f t="shared" si="39"/>
        <v>0</v>
      </c>
      <c r="AS106">
        <f t="shared" si="40"/>
        <v>0</v>
      </c>
      <c r="AT106">
        <f t="shared" si="41"/>
        <v>0</v>
      </c>
      <c r="AU106">
        <f t="shared" si="42"/>
        <v>0</v>
      </c>
      <c r="AV106">
        <f t="shared" si="43"/>
        <v>0</v>
      </c>
      <c r="AW106">
        <f t="shared" si="44"/>
        <v>0</v>
      </c>
      <c r="AX106">
        <f t="shared" si="45"/>
        <v>0</v>
      </c>
      <c r="AY106">
        <f t="shared" si="46"/>
        <v>0</v>
      </c>
      <c r="AZ106">
        <f>IFERROR($AL106/P106, 0)</f>
        <v>0</v>
      </c>
      <c r="BA106">
        <f>IFERROR($AL106/Q106, 0)</f>
        <v>0</v>
      </c>
      <c r="BB106">
        <f>IFERROR($AL106/R106, 0)</f>
        <v>0</v>
      </c>
      <c r="BC106">
        <f>IFERROR($AL106/D106, 0)</f>
        <v>0</v>
      </c>
      <c r="BD106">
        <f>IFERROR($AL106/E106, 0)</f>
        <v>0</v>
      </c>
      <c r="BE106">
        <f t="shared" si="47"/>
        <v>0</v>
      </c>
    </row>
    <row r="107" spans="1:57" x14ac:dyDescent="0.2">
      <c r="A107" s="5">
        <f>Periods!$A107</f>
        <v>0</v>
      </c>
      <c r="B107" s="5">
        <f>IF(ISBLANK(Periods!$AC107), Periods!$A108, Periods!$AC107)</f>
        <v>0</v>
      </c>
      <c r="C107">
        <f>IF(ISBLANK(Periods!$C107), output_periods!$AE106, Periods!$C107)</f>
        <v>113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>
        <f>IF(ISBLANK(Periods!$L107), output_periods!$AJ106, Periods!$L107)</f>
        <v>112</v>
      </c>
      <c r="M107">
        <f>IF(ISBLANK(Periods!$M107), output_periods!$M106, Periods!$M107)</f>
        <v>158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>
        <f>IF(ISBLANK(Periods!$AA107), output_periods!$AA106, Periods!$AA107)</f>
        <v>778.01</v>
      </c>
      <c r="AB107">
        <f>IF(ISBLANK(Periods!$AB107), output_periods!$AB106, Periods!$AB107)</f>
        <v>750</v>
      </c>
      <c r="AC107" s="4">
        <f t="shared" si="24"/>
        <v>0</v>
      </c>
      <c r="AD107">
        <f t="shared" si="25"/>
        <v>158</v>
      </c>
      <c r="AE107">
        <f t="shared" si="26"/>
        <v>113</v>
      </c>
      <c r="AF107">
        <f t="shared" si="27"/>
        <v>0.71518987341772156</v>
      </c>
      <c r="AG107">
        <f t="shared" si="28"/>
        <v>0</v>
      </c>
      <c r="AH107">
        <f t="shared" si="29"/>
        <v>0</v>
      </c>
      <c r="AI107" s="9">
        <f t="shared" si="30"/>
        <v>0</v>
      </c>
      <c r="AJ107">
        <f t="shared" si="31"/>
        <v>112</v>
      </c>
      <c r="AK107">
        <f t="shared" si="32"/>
        <v>0.70886075949367089</v>
      </c>
      <c r="AL107">
        <f t="shared" si="33"/>
        <v>0</v>
      </c>
      <c r="AM107">
        <f t="shared" si="34"/>
        <v>0</v>
      </c>
      <c r="AN107">
        <f t="shared" si="35"/>
        <v>0</v>
      </c>
      <c r="AO107">
        <f t="shared" si="36"/>
        <v>0</v>
      </c>
      <c r="AP107">
        <f t="shared" si="37"/>
        <v>0</v>
      </c>
      <c r="AQ107">
        <f t="shared" si="38"/>
        <v>0</v>
      </c>
      <c r="AR107">
        <f t="shared" si="39"/>
        <v>0</v>
      </c>
      <c r="AS107">
        <f t="shared" si="40"/>
        <v>0</v>
      </c>
      <c r="AT107">
        <f t="shared" si="41"/>
        <v>0</v>
      </c>
      <c r="AU107">
        <f t="shared" si="42"/>
        <v>0</v>
      </c>
      <c r="AV107">
        <f t="shared" si="43"/>
        <v>0</v>
      </c>
      <c r="AW107">
        <f t="shared" si="44"/>
        <v>0</v>
      </c>
      <c r="AX107">
        <f t="shared" si="45"/>
        <v>0</v>
      </c>
      <c r="AY107">
        <f t="shared" si="46"/>
        <v>0</v>
      </c>
      <c r="AZ107">
        <f>IFERROR($AL107/P107, 0)</f>
        <v>0</v>
      </c>
      <c r="BA107">
        <f>IFERROR($AL107/Q107, 0)</f>
        <v>0</v>
      </c>
      <c r="BB107">
        <f>IFERROR($AL107/R107, 0)</f>
        <v>0</v>
      </c>
      <c r="BC107">
        <f>IFERROR($AL107/D107, 0)</f>
        <v>0</v>
      </c>
      <c r="BD107">
        <f>IFERROR($AL107/E107, 0)</f>
        <v>0</v>
      </c>
      <c r="BE107">
        <f t="shared" si="47"/>
        <v>0</v>
      </c>
    </row>
    <row r="108" spans="1:57" x14ac:dyDescent="0.2">
      <c r="A108" s="5">
        <f>Periods!$A108</f>
        <v>0</v>
      </c>
      <c r="B108" s="5">
        <f>IF(ISBLANK(Periods!$AC108), Periods!$A109, Periods!$AC108)</f>
        <v>0</v>
      </c>
      <c r="C108">
        <f>IF(ISBLANK(Periods!$C108), output_periods!$AE107, Periods!$C108)</f>
        <v>113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>
        <f>IF(ISBLANK(Periods!$L108), output_periods!$AJ107, Periods!$L108)</f>
        <v>112</v>
      </c>
      <c r="M108">
        <f>IF(ISBLANK(Periods!$M108), output_periods!$M107, Periods!$M108)</f>
        <v>158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>
        <f>IF(ISBLANK(Periods!$AA108), output_periods!$AA107, Periods!$AA108)</f>
        <v>778.01</v>
      </c>
      <c r="AB108">
        <f>IF(ISBLANK(Periods!$AB108), output_periods!$AB107, Periods!$AB108)</f>
        <v>750</v>
      </c>
      <c r="AC108" s="4">
        <f t="shared" si="24"/>
        <v>0</v>
      </c>
      <c r="AD108">
        <f t="shared" si="25"/>
        <v>158</v>
      </c>
      <c r="AE108">
        <f t="shared" si="26"/>
        <v>113</v>
      </c>
      <c r="AF108">
        <f t="shared" si="27"/>
        <v>0.71518987341772156</v>
      </c>
      <c r="AG108">
        <f t="shared" si="28"/>
        <v>0</v>
      </c>
      <c r="AH108">
        <f t="shared" si="29"/>
        <v>0</v>
      </c>
      <c r="AI108" s="9">
        <f t="shared" si="30"/>
        <v>0</v>
      </c>
      <c r="AJ108">
        <f t="shared" si="31"/>
        <v>112</v>
      </c>
      <c r="AK108">
        <f t="shared" si="32"/>
        <v>0.70886075949367089</v>
      </c>
      <c r="AL108">
        <f t="shared" si="33"/>
        <v>0</v>
      </c>
      <c r="AM108">
        <f t="shared" si="34"/>
        <v>0</v>
      </c>
      <c r="AN108">
        <f t="shared" si="35"/>
        <v>0</v>
      </c>
      <c r="AO108">
        <f t="shared" si="36"/>
        <v>0</v>
      </c>
      <c r="AP108">
        <f t="shared" si="37"/>
        <v>0</v>
      </c>
      <c r="AQ108">
        <f t="shared" si="38"/>
        <v>0</v>
      </c>
      <c r="AR108">
        <f t="shared" si="39"/>
        <v>0</v>
      </c>
      <c r="AS108">
        <f t="shared" si="40"/>
        <v>0</v>
      </c>
      <c r="AT108">
        <f t="shared" si="41"/>
        <v>0</v>
      </c>
      <c r="AU108">
        <f t="shared" si="42"/>
        <v>0</v>
      </c>
      <c r="AV108">
        <f t="shared" si="43"/>
        <v>0</v>
      </c>
      <c r="AW108">
        <f t="shared" si="44"/>
        <v>0</v>
      </c>
      <c r="AX108">
        <f t="shared" si="45"/>
        <v>0</v>
      </c>
      <c r="AY108">
        <f t="shared" si="46"/>
        <v>0</v>
      </c>
      <c r="AZ108">
        <f>IFERROR($AL108/P108, 0)</f>
        <v>0</v>
      </c>
      <c r="BA108">
        <f>IFERROR($AL108/Q108, 0)</f>
        <v>0</v>
      </c>
      <c r="BB108">
        <f>IFERROR($AL108/R108, 0)</f>
        <v>0</v>
      </c>
      <c r="BC108">
        <f>IFERROR($AL108/D108, 0)</f>
        <v>0</v>
      </c>
      <c r="BD108">
        <f>IFERROR($AL108/E108, 0)</f>
        <v>0</v>
      </c>
      <c r="BE108">
        <f t="shared" si="47"/>
        <v>0</v>
      </c>
    </row>
    <row r="109" spans="1:57" x14ac:dyDescent="0.2">
      <c r="A109" s="5">
        <f>Periods!$A109</f>
        <v>0</v>
      </c>
      <c r="B109" s="5">
        <f>IF(ISBLANK(Periods!$AC109), Periods!$A110, Periods!$AC109)</f>
        <v>0</v>
      </c>
      <c r="C109">
        <f>IF(ISBLANK(Periods!$C109), output_periods!$AE108, Periods!$C109)</f>
        <v>113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>
        <f>IF(ISBLANK(Periods!$L109), output_periods!$AJ108, Periods!$L109)</f>
        <v>112</v>
      </c>
      <c r="M109">
        <f>IF(ISBLANK(Periods!$M109), output_periods!$M108, Periods!$M109)</f>
        <v>158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>
        <f>IF(ISBLANK(Periods!$AA109), output_periods!$AA108, Periods!$AA109)</f>
        <v>778.01</v>
      </c>
      <c r="AB109">
        <f>IF(ISBLANK(Periods!$AB109), output_periods!$AB108, Periods!$AB109)</f>
        <v>750</v>
      </c>
      <c r="AC109" s="4">
        <f t="shared" si="24"/>
        <v>0</v>
      </c>
      <c r="AD109">
        <f t="shared" si="25"/>
        <v>158</v>
      </c>
      <c r="AE109">
        <f t="shared" si="26"/>
        <v>113</v>
      </c>
      <c r="AF109">
        <f t="shared" si="27"/>
        <v>0.71518987341772156</v>
      </c>
      <c r="AG109">
        <f t="shared" si="28"/>
        <v>0</v>
      </c>
      <c r="AH109">
        <f t="shared" si="29"/>
        <v>0</v>
      </c>
      <c r="AI109" s="9">
        <f t="shared" si="30"/>
        <v>0</v>
      </c>
      <c r="AJ109">
        <f t="shared" si="31"/>
        <v>112</v>
      </c>
      <c r="AK109">
        <f t="shared" si="32"/>
        <v>0.70886075949367089</v>
      </c>
      <c r="AL109">
        <f t="shared" si="33"/>
        <v>0</v>
      </c>
      <c r="AM109">
        <f t="shared" si="34"/>
        <v>0</v>
      </c>
      <c r="AN109">
        <f t="shared" si="35"/>
        <v>0</v>
      </c>
      <c r="AO109">
        <f t="shared" si="36"/>
        <v>0</v>
      </c>
      <c r="AP109">
        <f t="shared" si="37"/>
        <v>0</v>
      </c>
      <c r="AQ109">
        <f t="shared" si="38"/>
        <v>0</v>
      </c>
      <c r="AR109">
        <f t="shared" si="39"/>
        <v>0</v>
      </c>
      <c r="AS109">
        <f t="shared" si="40"/>
        <v>0</v>
      </c>
      <c r="AT109">
        <f t="shared" si="41"/>
        <v>0</v>
      </c>
      <c r="AU109">
        <f t="shared" si="42"/>
        <v>0</v>
      </c>
      <c r="AV109">
        <f t="shared" si="43"/>
        <v>0</v>
      </c>
      <c r="AW109">
        <f t="shared" si="44"/>
        <v>0</v>
      </c>
      <c r="AX109">
        <f t="shared" si="45"/>
        <v>0</v>
      </c>
      <c r="AY109">
        <f t="shared" si="46"/>
        <v>0</v>
      </c>
      <c r="AZ109">
        <f>IFERROR($AL109/P109, 0)</f>
        <v>0</v>
      </c>
      <c r="BA109">
        <f>IFERROR($AL109/Q109, 0)</f>
        <v>0</v>
      </c>
      <c r="BB109">
        <f>IFERROR($AL109/R109, 0)</f>
        <v>0</v>
      </c>
      <c r="BC109">
        <f>IFERROR($AL109/D109, 0)</f>
        <v>0</v>
      </c>
      <c r="BD109">
        <f>IFERROR($AL109/E109, 0)</f>
        <v>0</v>
      </c>
      <c r="BE109">
        <f t="shared" si="47"/>
        <v>0</v>
      </c>
    </row>
    <row r="110" spans="1:57" x14ac:dyDescent="0.2">
      <c r="A110" s="5">
        <f>Periods!$A110</f>
        <v>0</v>
      </c>
      <c r="B110" s="5">
        <f>IF(ISBLANK(Periods!$AC110), Periods!$A111, Periods!$AC110)</f>
        <v>0</v>
      </c>
      <c r="C110">
        <f>IF(ISBLANK(Periods!$C110), output_periods!$AE109, Periods!$C110)</f>
        <v>113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>
        <f>IF(ISBLANK(Periods!$L110), output_periods!$AJ109, Periods!$L110)</f>
        <v>112</v>
      </c>
      <c r="M110">
        <f>IF(ISBLANK(Periods!$M110), output_periods!$M109, Periods!$M110)</f>
        <v>158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>
        <f>IF(ISBLANK(Periods!$AA110), output_periods!$AA109, Periods!$AA110)</f>
        <v>778.01</v>
      </c>
      <c r="AB110">
        <f>IF(ISBLANK(Periods!$AB110), output_periods!$AB109, Periods!$AB110)</f>
        <v>750</v>
      </c>
      <c r="AC110" s="4">
        <f t="shared" si="24"/>
        <v>0</v>
      </c>
      <c r="AD110">
        <f t="shared" si="25"/>
        <v>158</v>
      </c>
      <c r="AE110">
        <f t="shared" si="26"/>
        <v>113</v>
      </c>
      <c r="AF110">
        <f t="shared" si="27"/>
        <v>0.71518987341772156</v>
      </c>
      <c r="AG110">
        <f t="shared" si="28"/>
        <v>0</v>
      </c>
      <c r="AH110">
        <f t="shared" si="29"/>
        <v>0</v>
      </c>
      <c r="AI110" s="9">
        <f t="shared" si="30"/>
        <v>0</v>
      </c>
      <c r="AJ110">
        <f t="shared" si="31"/>
        <v>112</v>
      </c>
      <c r="AK110">
        <f t="shared" si="32"/>
        <v>0.70886075949367089</v>
      </c>
      <c r="AL110">
        <f t="shared" si="33"/>
        <v>0</v>
      </c>
      <c r="AM110">
        <f t="shared" si="34"/>
        <v>0</v>
      </c>
      <c r="AN110">
        <f t="shared" si="35"/>
        <v>0</v>
      </c>
      <c r="AO110">
        <f t="shared" si="36"/>
        <v>0</v>
      </c>
      <c r="AP110">
        <f t="shared" si="37"/>
        <v>0</v>
      </c>
      <c r="AQ110">
        <f t="shared" si="38"/>
        <v>0</v>
      </c>
      <c r="AR110">
        <f t="shared" si="39"/>
        <v>0</v>
      </c>
      <c r="AS110">
        <f t="shared" si="40"/>
        <v>0</v>
      </c>
      <c r="AT110">
        <f t="shared" si="41"/>
        <v>0</v>
      </c>
      <c r="AU110">
        <f t="shared" si="42"/>
        <v>0</v>
      </c>
      <c r="AV110">
        <f t="shared" si="43"/>
        <v>0</v>
      </c>
      <c r="AW110">
        <f t="shared" si="44"/>
        <v>0</v>
      </c>
      <c r="AX110">
        <f t="shared" si="45"/>
        <v>0</v>
      </c>
      <c r="AY110">
        <f t="shared" si="46"/>
        <v>0</v>
      </c>
      <c r="AZ110">
        <f>IFERROR($AL110/P110, 0)</f>
        <v>0</v>
      </c>
      <c r="BA110">
        <f>IFERROR($AL110/Q110, 0)</f>
        <v>0</v>
      </c>
      <c r="BB110">
        <f>IFERROR($AL110/R110, 0)</f>
        <v>0</v>
      </c>
      <c r="BC110">
        <f>IFERROR($AL110/D110, 0)</f>
        <v>0</v>
      </c>
      <c r="BD110">
        <f>IFERROR($AL110/E110, 0)</f>
        <v>0</v>
      </c>
      <c r="BE110">
        <f t="shared" si="47"/>
        <v>0</v>
      </c>
    </row>
    <row r="111" spans="1:57" x14ac:dyDescent="0.2">
      <c r="A111" s="5">
        <f>Periods!$A111</f>
        <v>0</v>
      </c>
      <c r="B111" s="5">
        <f>IF(ISBLANK(Periods!$AC111), Periods!$A112, Periods!$AC111)</f>
        <v>0</v>
      </c>
      <c r="C111">
        <f>IF(ISBLANK(Periods!$C111), output_periods!$AE110, Periods!$C111)</f>
        <v>113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>
        <f>IF(ISBLANK(Periods!$L111), output_periods!$AJ110, Periods!$L111)</f>
        <v>112</v>
      </c>
      <c r="M111">
        <f>IF(ISBLANK(Periods!$M111), output_periods!$M110, Periods!$M111)</f>
        <v>158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>
        <f>IF(ISBLANK(Periods!$AA111), output_periods!$AA110, Periods!$AA111)</f>
        <v>778.01</v>
      </c>
      <c r="AB111">
        <f>IF(ISBLANK(Periods!$AB111), output_periods!$AB110, Periods!$AB111)</f>
        <v>750</v>
      </c>
      <c r="AC111" s="4">
        <f t="shared" si="24"/>
        <v>0</v>
      </c>
      <c r="AD111">
        <f t="shared" si="25"/>
        <v>158</v>
      </c>
      <c r="AE111">
        <f t="shared" si="26"/>
        <v>113</v>
      </c>
      <c r="AF111">
        <f t="shared" si="27"/>
        <v>0.71518987341772156</v>
      </c>
      <c r="AG111">
        <f t="shared" si="28"/>
        <v>0</v>
      </c>
      <c r="AH111">
        <f t="shared" si="29"/>
        <v>0</v>
      </c>
      <c r="AI111" s="9">
        <f t="shared" si="30"/>
        <v>0</v>
      </c>
      <c r="AJ111">
        <f t="shared" si="31"/>
        <v>112</v>
      </c>
      <c r="AK111">
        <f t="shared" si="32"/>
        <v>0.70886075949367089</v>
      </c>
      <c r="AL111">
        <f t="shared" si="33"/>
        <v>0</v>
      </c>
      <c r="AM111">
        <f t="shared" si="34"/>
        <v>0</v>
      </c>
      <c r="AN111">
        <f t="shared" si="35"/>
        <v>0</v>
      </c>
      <c r="AO111">
        <f t="shared" si="36"/>
        <v>0</v>
      </c>
      <c r="AP111">
        <f t="shared" si="37"/>
        <v>0</v>
      </c>
      <c r="AQ111">
        <f t="shared" si="38"/>
        <v>0</v>
      </c>
      <c r="AR111">
        <f t="shared" si="39"/>
        <v>0</v>
      </c>
      <c r="AS111">
        <f t="shared" si="40"/>
        <v>0</v>
      </c>
      <c r="AT111">
        <f t="shared" si="41"/>
        <v>0</v>
      </c>
      <c r="AU111">
        <f t="shared" si="42"/>
        <v>0</v>
      </c>
      <c r="AV111">
        <f t="shared" si="43"/>
        <v>0</v>
      </c>
      <c r="AW111">
        <f t="shared" si="44"/>
        <v>0</v>
      </c>
      <c r="AX111">
        <f t="shared" si="45"/>
        <v>0</v>
      </c>
      <c r="AY111">
        <f t="shared" si="46"/>
        <v>0</v>
      </c>
      <c r="AZ111">
        <f>IFERROR($AL111/P111, 0)</f>
        <v>0</v>
      </c>
      <c r="BA111">
        <f>IFERROR($AL111/Q111, 0)</f>
        <v>0</v>
      </c>
      <c r="BB111">
        <f>IFERROR($AL111/R111, 0)</f>
        <v>0</v>
      </c>
      <c r="BC111">
        <f>IFERROR($AL111/D111, 0)</f>
        <v>0</v>
      </c>
      <c r="BD111">
        <f>IFERROR($AL111/E111, 0)</f>
        <v>0</v>
      </c>
      <c r="BE111">
        <f t="shared" si="47"/>
        <v>0</v>
      </c>
    </row>
    <row r="112" spans="1:57" x14ac:dyDescent="0.2">
      <c r="A112" s="5">
        <f>Periods!$A112</f>
        <v>0</v>
      </c>
      <c r="B112" s="5">
        <f>IF(ISBLANK(Periods!$AC112), Periods!$A113, Periods!$AC112)</f>
        <v>0</v>
      </c>
      <c r="C112">
        <f>IF(ISBLANK(Periods!$C112), output_periods!$AE111, Periods!$C112)</f>
        <v>113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>
        <f>IF(ISBLANK(Periods!$L112), output_periods!$AJ111, Periods!$L112)</f>
        <v>112</v>
      </c>
      <c r="M112">
        <f>IF(ISBLANK(Periods!$M112), output_periods!$M111, Periods!$M112)</f>
        <v>158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>
        <f>IF(ISBLANK(Periods!$AA112), output_periods!$AA111, Periods!$AA112)</f>
        <v>778.01</v>
      </c>
      <c r="AB112">
        <f>IF(ISBLANK(Periods!$AB112), output_periods!$AB111, Periods!$AB112)</f>
        <v>750</v>
      </c>
      <c r="AC112" s="4">
        <f t="shared" si="24"/>
        <v>0</v>
      </c>
      <c r="AD112">
        <f t="shared" si="25"/>
        <v>158</v>
      </c>
      <c r="AE112">
        <f t="shared" si="26"/>
        <v>113</v>
      </c>
      <c r="AF112">
        <f t="shared" si="27"/>
        <v>0.71518987341772156</v>
      </c>
      <c r="AG112">
        <f t="shared" si="28"/>
        <v>0</v>
      </c>
      <c r="AH112">
        <f t="shared" si="29"/>
        <v>0</v>
      </c>
      <c r="AI112" s="9">
        <f t="shared" si="30"/>
        <v>0</v>
      </c>
      <c r="AJ112">
        <f t="shared" si="31"/>
        <v>112</v>
      </c>
      <c r="AK112">
        <f t="shared" si="32"/>
        <v>0.70886075949367089</v>
      </c>
      <c r="AL112">
        <f t="shared" si="33"/>
        <v>0</v>
      </c>
      <c r="AM112">
        <f t="shared" si="34"/>
        <v>0</v>
      </c>
      <c r="AN112">
        <f t="shared" si="35"/>
        <v>0</v>
      </c>
      <c r="AO112">
        <f t="shared" si="36"/>
        <v>0</v>
      </c>
      <c r="AP112">
        <f t="shared" si="37"/>
        <v>0</v>
      </c>
      <c r="AQ112">
        <f t="shared" si="38"/>
        <v>0</v>
      </c>
      <c r="AR112">
        <f t="shared" si="39"/>
        <v>0</v>
      </c>
      <c r="AS112">
        <f t="shared" si="40"/>
        <v>0</v>
      </c>
      <c r="AT112">
        <f t="shared" si="41"/>
        <v>0</v>
      </c>
      <c r="AU112">
        <f t="shared" si="42"/>
        <v>0</v>
      </c>
      <c r="AV112">
        <f t="shared" si="43"/>
        <v>0</v>
      </c>
      <c r="AW112">
        <f t="shared" si="44"/>
        <v>0</v>
      </c>
      <c r="AX112">
        <f t="shared" si="45"/>
        <v>0</v>
      </c>
      <c r="AY112">
        <f t="shared" si="46"/>
        <v>0</v>
      </c>
      <c r="AZ112">
        <f>IFERROR($AL112/P112, 0)</f>
        <v>0</v>
      </c>
      <c r="BA112">
        <f>IFERROR($AL112/Q112, 0)</f>
        <v>0</v>
      </c>
      <c r="BB112">
        <f>IFERROR($AL112/R112, 0)</f>
        <v>0</v>
      </c>
      <c r="BC112">
        <f>IFERROR($AL112/D112, 0)</f>
        <v>0</v>
      </c>
      <c r="BD112">
        <f>IFERROR($AL112/E112, 0)</f>
        <v>0</v>
      </c>
      <c r="BE112">
        <f t="shared" si="47"/>
        <v>0</v>
      </c>
    </row>
    <row r="113" spans="1:57" x14ac:dyDescent="0.2">
      <c r="A113" s="5">
        <f>Periods!$A113</f>
        <v>0</v>
      </c>
      <c r="B113" s="5">
        <f>IF(ISBLANK(Periods!$AC113), Periods!$A114, Periods!$AC113)</f>
        <v>0</v>
      </c>
      <c r="C113">
        <f>IF(ISBLANK(Periods!$C113), output_periods!$AE112, Periods!$C113)</f>
        <v>113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>
        <f>IF(ISBLANK(Periods!$L113), output_periods!$AJ112, Periods!$L113)</f>
        <v>112</v>
      </c>
      <c r="M113">
        <f>IF(ISBLANK(Periods!$M113), output_periods!$M112, Periods!$M113)</f>
        <v>158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>
        <f>IF(ISBLANK(Periods!$AA113), output_periods!$AA112, Periods!$AA113)</f>
        <v>778.01</v>
      </c>
      <c r="AB113">
        <f>IF(ISBLANK(Periods!$AB113), output_periods!$AB112, Periods!$AB113)</f>
        <v>750</v>
      </c>
      <c r="AC113" s="4">
        <f t="shared" si="24"/>
        <v>0</v>
      </c>
      <c r="AD113">
        <f t="shared" si="25"/>
        <v>158</v>
      </c>
      <c r="AE113">
        <f t="shared" si="26"/>
        <v>113</v>
      </c>
      <c r="AF113">
        <f t="shared" si="27"/>
        <v>0.71518987341772156</v>
      </c>
      <c r="AG113">
        <f t="shared" si="28"/>
        <v>0</v>
      </c>
      <c r="AH113">
        <f t="shared" si="29"/>
        <v>0</v>
      </c>
      <c r="AI113" s="9">
        <f t="shared" si="30"/>
        <v>0</v>
      </c>
      <c r="AJ113">
        <f t="shared" si="31"/>
        <v>112</v>
      </c>
      <c r="AK113">
        <f t="shared" si="32"/>
        <v>0.70886075949367089</v>
      </c>
      <c r="AL113">
        <f t="shared" si="33"/>
        <v>0</v>
      </c>
      <c r="AM113">
        <f t="shared" si="34"/>
        <v>0</v>
      </c>
      <c r="AN113">
        <f t="shared" si="35"/>
        <v>0</v>
      </c>
      <c r="AO113">
        <f t="shared" si="36"/>
        <v>0</v>
      </c>
      <c r="AP113">
        <f t="shared" si="37"/>
        <v>0</v>
      </c>
      <c r="AQ113">
        <f t="shared" si="38"/>
        <v>0</v>
      </c>
      <c r="AR113">
        <f t="shared" si="39"/>
        <v>0</v>
      </c>
      <c r="AS113">
        <f t="shared" si="40"/>
        <v>0</v>
      </c>
      <c r="AT113">
        <f t="shared" si="41"/>
        <v>0</v>
      </c>
      <c r="AU113">
        <f t="shared" si="42"/>
        <v>0</v>
      </c>
      <c r="AV113">
        <f t="shared" si="43"/>
        <v>0</v>
      </c>
      <c r="AW113">
        <f t="shared" si="44"/>
        <v>0</v>
      </c>
      <c r="AX113">
        <f t="shared" si="45"/>
        <v>0</v>
      </c>
      <c r="AY113">
        <f t="shared" si="46"/>
        <v>0</v>
      </c>
      <c r="AZ113">
        <f>IFERROR($AL113/P113, 0)</f>
        <v>0</v>
      </c>
      <c r="BA113">
        <f>IFERROR($AL113/Q113, 0)</f>
        <v>0</v>
      </c>
      <c r="BB113">
        <f>IFERROR($AL113/R113, 0)</f>
        <v>0</v>
      </c>
      <c r="BC113">
        <f>IFERROR($AL113/D113, 0)</f>
        <v>0</v>
      </c>
      <c r="BD113">
        <f>IFERROR($AL113/E113, 0)</f>
        <v>0</v>
      </c>
      <c r="BE113">
        <f t="shared" si="47"/>
        <v>0</v>
      </c>
    </row>
    <row r="114" spans="1:57" x14ac:dyDescent="0.2">
      <c r="A114" s="5">
        <f>Periods!$A114</f>
        <v>0</v>
      </c>
      <c r="B114" s="5">
        <f>IF(ISBLANK(Periods!$AC114), Periods!$A115, Periods!$AC114)</f>
        <v>0</v>
      </c>
      <c r="C114">
        <f>IF(ISBLANK(Periods!$C114), output_periods!$AE113, Periods!$C114)</f>
        <v>113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>
        <f>IF(ISBLANK(Periods!$L114), output_periods!$AJ113, Periods!$L114)</f>
        <v>112</v>
      </c>
      <c r="M114">
        <f>IF(ISBLANK(Periods!$M114), output_periods!$M113, Periods!$M114)</f>
        <v>158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>
        <f>IF(ISBLANK(Periods!$AA114), output_periods!$AA113, Periods!$AA114)</f>
        <v>778.01</v>
      </c>
      <c r="AB114">
        <f>IF(ISBLANK(Periods!$AB114), output_periods!$AB113, Periods!$AB114)</f>
        <v>750</v>
      </c>
      <c r="AC114" s="4">
        <f t="shared" si="24"/>
        <v>0</v>
      </c>
      <c r="AD114">
        <f t="shared" si="25"/>
        <v>158</v>
      </c>
      <c r="AE114">
        <f t="shared" si="26"/>
        <v>113</v>
      </c>
      <c r="AF114">
        <f t="shared" si="27"/>
        <v>0.71518987341772156</v>
      </c>
      <c r="AG114">
        <f t="shared" si="28"/>
        <v>0</v>
      </c>
      <c r="AH114">
        <f t="shared" si="29"/>
        <v>0</v>
      </c>
      <c r="AI114" s="9">
        <f t="shared" si="30"/>
        <v>0</v>
      </c>
      <c r="AJ114">
        <f t="shared" si="31"/>
        <v>112</v>
      </c>
      <c r="AK114">
        <f t="shared" si="32"/>
        <v>0.70886075949367089</v>
      </c>
      <c r="AL114">
        <f t="shared" si="33"/>
        <v>0</v>
      </c>
      <c r="AM114">
        <f t="shared" si="34"/>
        <v>0</v>
      </c>
      <c r="AN114">
        <f t="shared" si="35"/>
        <v>0</v>
      </c>
      <c r="AO114">
        <f t="shared" si="36"/>
        <v>0</v>
      </c>
      <c r="AP114">
        <f t="shared" si="37"/>
        <v>0</v>
      </c>
      <c r="AQ114">
        <f t="shared" si="38"/>
        <v>0</v>
      </c>
      <c r="AR114">
        <f t="shared" si="39"/>
        <v>0</v>
      </c>
      <c r="AS114">
        <f t="shared" si="40"/>
        <v>0</v>
      </c>
      <c r="AT114">
        <f t="shared" si="41"/>
        <v>0</v>
      </c>
      <c r="AU114">
        <f t="shared" si="42"/>
        <v>0</v>
      </c>
      <c r="AV114">
        <f t="shared" si="43"/>
        <v>0</v>
      </c>
      <c r="AW114">
        <f t="shared" si="44"/>
        <v>0</v>
      </c>
      <c r="AX114">
        <f t="shared" si="45"/>
        <v>0</v>
      </c>
      <c r="AY114">
        <f t="shared" si="46"/>
        <v>0</v>
      </c>
      <c r="AZ114">
        <f>IFERROR($AL114/P114, 0)</f>
        <v>0</v>
      </c>
      <c r="BA114">
        <f>IFERROR($AL114/Q114, 0)</f>
        <v>0</v>
      </c>
      <c r="BB114">
        <f>IFERROR($AL114/R114, 0)</f>
        <v>0</v>
      </c>
      <c r="BC114">
        <f>IFERROR($AL114/D114, 0)</f>
        <v>0</v>
      </c>
      <c r="BD114">
        <f>IFERROR($AL114/E114, 0)</f>
        <v>0</v>
      </c>
      <c r="BE114">
        <f t="shared" si="47"/>
        <v>0</v>
      </c>
    </row>
    <row r="115" spans="1:57" x14ac:dyDescent="0.2">
      <c r="A115" s="5">
        <f>Periods!$A115</f>
        <v>0</v>
      </c>
      <c r="B115" s="5">
        <f>IF(ISBLANK(Periods!$AC115), Periods!$A116, Periods!$AC115)</f>
        <v>0</v>
      </c>
      <c r="C115">
        <f>IF(ISBLANK(Periods!$C115), output_periods!$AE114, Periods!$C115)</f>
        <v>113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>
        <f>IF(ISBLANK(Periods!$L115), output_periods!$AJ114, Periods!$L115)</f>
        <v>112</v>
      </c>
      <c r="M115">
        <f>IF(ISBLANK(Periods!$M115), output_periods!$M114, Periods!$M115)</f>
        <v>158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>
        <f>IF(ISBLANK(Periods!$AA115), output_periods!$AA114, Periods!$AA115)</f>
        <v>778.01</v>
      </c>
      <c r="AB115">
        <f>IF(ISBLANK(Periods!$AB115), output_periods!$AB114, Periods!$AB115)</f>
        <v>750</v>
      </c>
      <c r="AC115" s="4">
        <f t="shared" si="24"/>
        <v>0</v>
      </c>
      <c r="AD115">
        <f t="shared" si="25"/>
        <v>158</v>
      </c>
      <c r="AE115">
        <f t="shared" si="26"/>
        <v>113</v>
      </c>
      <c r="AF115">
        <f t="shared" si="27"/>
        <v>0.71518987341772156</v>
      </c>
      <c r="AG115">
        <f t="shared" si="28"/>
        <v>0</v>
      </c>
      <c r="AH115">
        <f t="shared" si="29"/>
        <v>0</v>
      </c>
      <c r="AI115" s="9">
        <f t="shared" si="30"/>
        <v>0</v>
      </c>
      <c r="AJ115">
        <f t="shared" si="31"/>
        <v>112</v>
      </c>
      <c r="AK115">
        <f t="shared" si="32"/>
        <v>0.70886075949367089</v>
      </c>
      <c r="AL115">
        <f t="shared" si="33"/>
        <v>0</v>
      </c>
      <c r="AM115">
        <f t="shared" si="34"/>
        <v>0</v>
      </c>
      <c r="AN115">
        <f t="shared" si="35"/>
        <v>0</v>
      </c>
      <c r="AO115">
        <f t="shared" si="36"/>
        <v>0</v>
      </c>
      <c r="AP115">
        <f t="shared" si="37"/>
        <v>0</v>
      </c>
      <c r="AQ115">
        <f t="shared" si="38"/>
        <v>0</v>
      </c>
      <c r="AR115">
        <f t="shared" si="39"/>
        <v>0</v>
      </c>
      <c r="AS115">
        <f t="shared" si="40"/>
        <v>0</v>
      </c>
      <c r="AT115">
        <f t="shared" si="41"/>
        <v>0</v>
      </c>
      <c r="AU115">
        <f t="shared" si="42"/>
        <v>0</v>
      </c>
      <c r="AV115">
        <f t="shared" si="43"/>
        <v>0</v>
      </c>
      <c r="AW115">
        <f t="shared" si="44"/>
        <v>0</v>
      </c>
      <c r="AX115">
        <f t="shared" si="45"/>
        <v>0</v>
      </c>
      <c r="AY115">
        <f t="shared" si="46"/>
        <v>0</v>
      </c>
      <c r="AZ115">
        <f>IFERROR($AL115/P115, 0)</f>
        <v>0</v>
      </c>
      <c r="BA115">
        <f>IFERROR($AL115/Q115, 0)</f>
        <v>0</v>
      </c>
      <c r="BB115">
        <f>IFERROR($AL115/R115, 0)</f>
        <v>0</v>
      </c>
      <c r="BC115">
        <f>IFERROR($AL115/D115, 0)</f>
        <v>0</v>
      </c>
      <c r="BD115">
        <f>IFERROR($AL115/E115, 0)</f>
        <v>0</v>
      </c>
      <c r="BE115">
        <f t="shared" si="47"/>
        <v>0</v>
      </c>
    </row>
    <row r="116" spans="1:57" x14ac:dyDescent="0.2">
      <c r="A116" s="5">
        <f>Periods!$A116</f>
        <v>0</v>
      </c>
      <c r="B116" s="5">
        <f>IF(ISBLANK(Periods!$AC116), Periods!$A117, Periods!$AC116)</f>
        <v>0</v>
      </c>
      <c r="C116">
        <f>IF(ISBLANK(Periods!$C116), output_periods!$AE115, Periods!$C116)</f>
        <v>113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>
        <f>IF(ISBLANK(Periods!$L116), output_periods!$AJ115, Periods!$L116)</f>
        <v>112</v>
      </c>
      <c r="M116">
        <f>IF(ISBLANK(Periods!$M116), output_periods!$M115, Periods!$M116)</f>
        <v>158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>
        <f>IF(ISBLANK(Periods!$AA116), output_periods!$AA115, Periods!$AA116)</f>
        <v>778.01</v>
      </c>
      <c r="AB116">
        <f>IF(ISBLANK(Periods!$AB116), output_periods!$AB115, Periods!$AB116)</f>
        <v>750</v>
      </c>
      <c r="AC116" s="4">
        <f t="shared" si="24"/>
        <v>0</v>
      </c>
      <c r="AD116">
        <f t="shared" si="25"/>
        <v>158</v>
      </c>
      <c r="AE116">
        <f t="shared" si="26"/>
        <v>113</v>
      </c>
      <c r="AF116">
        <f t="shared" si="27"/>
        <v>0.71518987341772156</v>
      </c>
      <c r="AG116">
        <f t="shared" si="28"/>
        <v>0</v>
      </c>
      <c r="AH116">
        <f t="shared" si="29"/>
        <v>0</v>
      </c>
      <c r="AI116" s="9">
        <f t="shared" si="30"/>
        <v>0</v>
      </c>
      <c r="AJ116">
        <f t="shared" si="31"/>
        <v>112</v>
      </c>
      <c r="AK116">
        <f t="shared" si="32"/>
        <v>0.70886075949367089</v>
      </c>
      <c r="AL116">
        <f t="shared" si="33"/>
        <v>0</v>
      </c>
      <c r="AM116">
        <f t="shared" si="34"/>
        <v>0</v>
      </c>
      <c r="AN116">
        <f t="shared" si="35"/>
        <v>0</v>
      </c>
      <c r="AO116">
        <f t="shared" si="36"/>
        <v>0</v>
      </c>
      <c r="AP116">
        <f t="shared" si="37"/>
        <v>0</v>
      </c>
      <c r="AQ116">
        <f t="shared" si="38"/>
        <v>0</v>
      </c>
      <c r="AR116">
        <f t="shared" si="39"/>
        <v>0</v>
      </c>
      <c r="AS116">
        <f t="shared" si="40"/>
        <v>0</v>
      </c>
      <c r="AT116">
        <f t="shared" si="41"/>
        <v>0</v>
      </c>
      <c r="AU116">
        <f t="shared" si="42"/>
        <v>0</v>
      </c>
      <c r="AV116">
        <f t="shared" si="43"/>
        <v>0</v>
      </c>
      <c r="AW116">
        <f t="shared" si="44"/>
        <v>0</v>
      </c>
      <c r="AX116">
        <f t="shared" si="45"/>
        <v>0</v>
      </c>
      <c r="AY116">
        <f t="shared" si="46"/>
        <v>0</v>
      </c>
      <c r="AZ116">
        <f>IFERROR($AL116/P116, 0)</f>
        <v>0</v>
      </c>
      <c r="BA116">
        <f>IFERROR($AL116/Q116, 0)</f>
        <v>0</v>
      </c>
      <c r="BB116">
        <f>IFERROR($AL116/R116, 0)</f>
        <v>0</v>
      </c>
      <c r="BC116">
        <f>IFERROR($AL116/D116, 0)</f>
        <v>0</v>
      </c>
      <c r="BD116">
        <f>IFERROR($AL116/E116, 0)</f>
        <v>0</v>
      </c>
      <c r="BE116">
        <f t="shared" si="47"/>
        <v>0</v>
      </c>
    </row>
    <row r="117" spans="1:57" x14ac:dyDescent="0.2">
      <c r="A117" s="5">
        <f>Periods!$A117</f>
        <v>0</v>
      </c>
      <c r="B117" s="5">
        <f>IF(ISBLANK(Periods!$AC117), Periods!$A118, Periods!$AC117)</f>
        <v>0</v>
      </c>
      <c r="C117">
        <f>IF(ISBLANK(Periods!$C117), output_periods!$AE116, Periods!$C117)</f>
        <v>113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>
        <f>IF(ISBLANK(Periods!$L117), output_periods!$AJ116, Periods!$L117)</f>
        <v>112</v>
      </c>
      <c r="M117">
        <f>IF(ISBLANK(Periods!$M117), output_periods!$M116, Periods!$M117)</f>
        <v>158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>
        <f>IF(ISBLANK(Periods!$AA117), output_periods!$AA116, Periods!$AA117)</f>
        <v>778.01</v>
      </c>
      <c r="AB117">
        <f>IF(ISBLANK(Periods!$AB117), output_periods!$AB116, Periods!$AB117)</f>
        <v>750</v>
      </c>
      <c r="AC117" s="4">
        <f t="shared" si="24"/>
        <v>0</v>
      </c>
      <c r="AD117">
        <f t="shared" si="25"/>
        <v>158</v>
      </c>
      <c r="AE117">
        <f t="shared" si="26"/>
        <v>113</v>
      </c>
      <c r="AF117">
        <f t="shared" si="27"/>
        <v>0.71518987341772156</v>
      </c>
      <c r="AG117">
        <f t="shared" si="28"/>
        <v>0</v>
      </c>
      <c r="AH117">
        <f t="shared" si="29"/>
        <v>0</v>
      </c>
      <c r="AI117" s="9">
        <f t="shared" si="30"/>
        <v>0</v>
      </c>
      <c r="AJ117">
        <f t="shared" si="31"/>
        <v>112</v>
      </c>
      <c r="AK117">
        <f t="shared" si="32"/>
        <v>0.70886075949367089</v>
      </c>
      <c r="AL117">
        <f t="shared" si="33"/>
        <v>0</v>
      </c>
      <c r="AM117">
        <f t="shared" si="34"/>
        <v>0</v>
      </c>
      <c r="AN117">
        <f t="shared" si="35"/>
        <v>0</v>
      </c>
      <c r="AO117">
        <f t="shared" si="36"/>
        <v>0</v>
      </c>
      <c r="AP117">
        <f t="shared" si="37"/>
        <v>0</v>
      </c>
      <c r="AQ117">
        <f t="shared" si="38"/>
        <v>0</v>
      </c>
      <c r="AR117">
        <f t="shared" si="39"/>
        <v>0</v>
      </c>
      <c r="AS117">
        <f t="shared" si="40"/>
        <v>0</v>
      </c>
      <c r="AT117">
        <f t="shared" si="41"/>
        <v>0</v>
      </c>
      <c r="AU117">
        <f t="shared" si="42"/>
        <v>0</v>
      </c>
      <c r="AV117">
        <f t="shared" si="43"/>
        <v>0</v>
      </c>
      <c r="AW117">
        <f t="shared" si="44"/>
        <v>0</v>
      </c>
      <c r="AX117">
        <f t="shared" si="45"/>
        <v>0</v>
      </c>
      <c r="AY117">
        <f t="shared" si="46"/>
        <v>0</v>
      </c>
      <c r="AZ117">
        <f>IFERROR($AL117/P117, 0)</f>
        <v>0</v>
      </c>
      <c r="BA117">
        <f>IFERROR($AL117/Q117, 0)</f>
        <v>0</v>
      </c>
      <c r="BB117">
        <f>IFERROR($AL117/R117, 0)</f>
        <v>0</v>
      </c>
      <c r="BC117">
        <f>IFERROR($AL117/D117, 0)</f>
        <v>0</v>
      </c>
      <c r="BD117">
        <f>IFERROR($AL117/E117, 0)</f>
        <v>0</v>
      </c>
      <c r="BE117">
        <f t="shared" si="47"/>
        <v>0</v>
      </c>
    </row>
    <row r="118" spans="1:57" x14ac:dyDescent="0.2">
      <c r="A118" s="5">
        <f>Periods!$A118</f>
        <v>0</v>
      </c>
      <c r="B118" s="5">
        <f>IF(ISBLANK(Periods!$AC118), Periods!$A119, Periods!$AC118)</f>
        <v>0</v>
      </c>
      <c r="C118">
        <f>IF(ISBLANK(Periods!$C118), output_periods!$AE117, Periods!$C118)</f>
        <v>113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>
        <f>IF(ISBLANK(Periods!$L118), output_periods!$AJ117, Periods!$L118)</f>
        <v>112</v>
      </c>
      <c r="M118">
        <f>IF(ISBLANK(Periods!$M118), output_periods!$M117, Periods!$M118)</f>
        <v>158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>
        <f>IF(ISBLANK(Periods!$AA118), output_periods!$AA117, Periods!$AA118)</f>
        <v>778.01</v>
      </c>
      <c r="AB118">
        <f>IF(ISBLANK(Periods!$AB118), output_periods!$AB117, Periods!$AB118)</f>
        <v>750</v>
      </c>
      <c r="AC118" s="4">
        <f t="shared" si="24"/>
        <v>0</v>
      </c>
      <c r="AD118">
        <f t="shared" si="25"/>
        <v>158</v>
      </c>
      <c r="AE118">
        <f t="shared" si="26"/>
        <v>113</v>
      </c>
      <c r="AF118">
        <f t="shared" si="27"/>
        <v>0.71518987341772156</v>
      </c>
      <c r="AG118">
        <f t="shared" si="28"/>
        <v>0</v>
      </c>
      <c r="AH118">
        <f t="shared" si="29"/>
        <v>0</v>
      </c>
      <c r="AI118" s="9">
        <f t="shared" si="30"/>
        <v>0</v>
      </c>
      <c r="AJ118">
        <f t="shared" si="31"/>
        <v>112</v>
      </c>
      <c r="AK118">
        <f t="shared" si="32"/>
        <v>0.70886075949367089</v>
      </c>
      <c r="AL118">
        <f t="shared" si="33"/>
        <v>0</v>
      </c>
      <c r="AM118">
        <f t="shared" si="34"/>
        <v>0</v>
      </c>
      <c r="AN118">
        <f t="shared" si="35"/>
        <v>0</v>
      </c>
      <c r="AO118">
        <f t="shared" si="36"/>
        <v>0</v>
      </c>
      <c r="AP118">
        <f t="shared" si="37"/>
        <v>0</v>
      </c>
      <c r="AQ118">
        <f t="shared" si="38"/>
        <v>0</v>
      </c>
      <c r="AR118">
        <f t="shared" si="39"/>
        <v>0</v>
      </c>
      <c r="AS118">
        <f t="shared" si="40"/>
        <v>0</v>
      </c>
      <c r="AT118">
        <f t="shared" si="41"/>
        <v>0</v>
      </c>
      <c r="AU118">
        <f t="shared" si="42"/>
        <v>0</v>
      </c>
      <c r="AV118">
        <f t="shared" si="43"/>
        <v>0</v>
      </c>
      <c r="AW118">
        <f t="shared" si="44"/>
        <v>0</v>
      </c>
      <c r="AX118">
        <f t="shared" si="45"/>
        <v>0</v>
      </c>
      <c r="AY118">
        <f t="shared" si="46"/>
        <v>0</v>
      </c>
      <c r="AZ118">
        <f>IFERROR($AL118/P118, 0)</f>
        <v>0</v>
      </c>
      <c r="BA118">
        <f>IFERROR($AL118/Q118, 0)</f>
        <v>0</v>
      </c>
      <c r="BB118">
        <f>IFERROR($AL118/R118, 0)</f>
        <v>0</v>
      </c>
      <c r="BC118">
        <f>IFERROR($AL118/D118, 0)</f>
        <v>0</v>
      </c>
      <c r="BD118">
        <f>IFERROR($AL118/E118, 0)</f>
        <v>0</v>
      </c>
      <c r="BE118">
        <f t="shared" si="47"/>
        <v>0</v>
      </c>
    </row>
    <row r="119" spans="1:57" x14ac:dyDescent="0.2">
      <c r="A119" s="5">
        <f>Periods!$A119</f>
        <v>0</v>
      </c>
      <c r="B119" s="5">
        <f>IF(ISBLANK(Periods!$AC119), Periods!$A120, Periods!$AC119)</f>
        <v>0</v>
      </c>
      <c r="C119">
        <f>IF(ISBLANK(Periods!$C119), output_periods!$AE118, Periods!$C119)</f>
        <v>113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>
        <f>IF(ISBLANK(Periods!$L119), output_periods!$AJ118, Periods!$L119)</f>
        <v>112</v>
      </c>
      <c r="M119">
        <f>IF(ISBLANK(Periods!$M119), output_periods!$M118, Periods!$M119)</f>
        <v>158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>
        <f>IF(ISBLANK(Periods!$AA119), output_periods!$AA118, Periods!$AA119)</f>
        <v>778.01</v>
      </c>
      <c r="AB119">
        <f>IF(ISBLANK(Periods!$AB119), output_periods!$AB118, Periods!$AB119)</f>
        <v>750</v>
      </c>
      <c r="AC119" s="4">
        <f t="shared" si="24"/>
        <v>0</v>
      </c>
      <c r="AD119">
        <f t="shared" si="25"/>
        <v>158</v>
      </c>
      <c r="AE119">
        <f t="shared" si="26"/>
        <v>113</v>
      </c>
      <c r="AF119">
        <f t="shared" si="27"/>
        <v>0.71518987341772156</v>
      </c>
      <c r="AG119">
        <f t="shared" si="28"/>
        <v>0</v>
      </c>
      <c r="AH119">
        <f t="shared" si="29"/>
        <v>0</v>
      </c>
      <c r="AI119" s="9">
        <f t="shared" si="30"/>
        <v>0</v>
      </c>
      <c r="AJ119">
        <f t="shared" si="31"/>
        <v>112</v>
      </c>
      <c r="AK119">
        <f t="shared" si="32"/>
        <v>0.70886075949367089</v>
      </c>
      <c r="AL119">
        <f t="shared" si="33"/>
        <v>0</v>
      </c>
      <c r="AM119">
        <f t="shared" si="34"/>
        <v>0</v>
      </c>
      <c r="AN119">
        <f t="shared" si="35"/>
        <v>0</v>
      </c>
      <c r="AO119">
        <f t="shared" si="36"/>
        <v>0</v>
      </c>
      <c r="AP119">
        <f t="shared" si="37"/>
        <v>0</v>
      </c>
      <c r="AQ119">
        <f t="shared" si="38"/>
        <v>0</v>
      </c>
      <c r="AR119">
        <f t="shared" si="39"/>
        <v>0</v>
      </c>
      <c r="AS119">
        <f t="shared" si="40"/>
        <v>0</v>
      </c>
      <c r="AT119">
        <f t="shared" si="41"/>
        <v>0</v>
      </c>
      <c r="AU119">
        <f t="shared" si="42"/>
        <v>0</v>
      </c>
      <c r="AV119">
        <f t="shared" si="43"/>
        <v>0</v>
      </c>
      <c r="AW119">
        <f t="shared" si="44"/>
        <v>0</v>
      </c>
      <c r="AX119">
        <f t="shared" si="45"/>
        <v>0</v>
      </c>
      <c r="AY119">
        <f t="shared" si="46"/>
        <v>0</v>
      </c>
      <c r="AZ119">
        <f>IFERROR($AL119/P119, 0)</f>
        <v>0</v>
      </c>
      <c r="BA119">
        <f>IFERROR($AL119/Q119, 0)</f>
        <v>0</v>
      </c>
      <c r="BB119">
        <f>IFERROR($AL119/R119, 0)</f>
        <v>0</v>
      </c>
      <c r="BC119">
        <f>IFERROR($AL119/D119, 0)</f>
        <v>0</v>
      </c>
      <c r="BD119">
        <f>IFERROR($AL119/E119, 0)</f>
        <v>0</v>
      </c>
      <c r="BE119">
        <f t="shared" si="47"/>
        <v>0</v>
      </c>
    </row>
    <row r="120" spans="1:57" x14ac:dyDescent="0.2">
      <c r="A120" s="5">
        <f>Periods!$A120</f>
        <v>0</v>
      </c>
      <c r="B120" s="5">
        <f>IF(ISBLANK(Periods!$AC120), Periods!$A121, Periods!$AC120)</f>
        <v>0</v>
      </c>
      <c r="C120">
        <f>IF(ISBLANK(Periods!$C120), output_periods!$AE119, Periods!$C120)</f>
        <v>113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>
        <f>IF(ISBLANK(Periods!$L120), output_periods!$AJ119, Periods!$L120)</f>
        <v>112</v>
      </c>
      <c r="M120">
        <f>IF(ISBLANK(Periods!$M120), output_periods!$M119, Periods!$M120)</f>
        <v>158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>
        <f>IF(ISBLANK(Periods!$AA120), output_periods!$AA119, Periods!$AA120)</f>
        <v>778.01</v>
      </c>
      <c r="AB120">
        <f>IF(ISBLANK(Periods!$AB120), output_periods!$AB119, Periods!$AB120)</f>
        <v>750</v>
      </c>
      <c r="AC120" s="4">
        <f t="shared" si="24"/>
        <v>0</v>
      </c>
      <c r="AD120">
        <f t="shared" si="25"/>
        <v>158</v>
      </c>
      <c r="AE120">
        <f t="shared" si="26"/>
        <v>113</v>
      </c>
      <c r="AF120">
        <f t="shared" si="27"/>
        <v>0.71518987341772156</v>
      </c>
      <c r="AG120">
        <f t="shared" si="28"/>
        <v>0</v>
      </c>
      <c r="AH120">
        <f t="shared" si="29"/>
        <v>0</v>
      </c>
      <c r="AI120" s="9">
        <f t="shared" si="30"/>
        <v>0</v>
      </c>
      <c r="AJ120">
        <f t="shared" si="31"/>
        <v>112</v>
      </c>
      <c r="AK120">
        <f t="shared" si="32"/>
        <v>0.70886075949367089</v>
      </c>
      <c r="AL120">
        <f t="shared" si="33"/>
        <v>0</v>
      </c>
      <c r="AM120">
        <f t="shared" si="34"/>
        <v>0</v>
      </c>
      <c r="AN120">
        <f t="shared" si="35"/>
        <v>0</v>
      </c>
      <c r="AO120">
        <f t="shared" si="36"/>
        <v>0</v>
      </c>
      <c r="AP120">
        <f t="shared" si="37"/>
        <v>0</v>
      </c>
      <c r="AQ120">
        <f t="shared" si="38"/>
        <v>0</v>
      </c>
      <c r="AR120">
        <f t="shared" si="39"/>
        <v>0</v>
      </c>
      <c r="AS120">
        <f t="shared" si="40"/>
        <v>0</v>
      </c>
      <c r="AT120">
        <f t="shared" si="41"/>
        <v>0</v>
      </c>
      <c r="AU120">
        <f t="shared" si="42"/>
        <v>0</v>
      </c>
      <c r="AV120">
        <f t="shared" si="43"/>
        <v>0</v>
      </c>
      <c r="AW120">
        <f t="shared" si="44"/>
        <v>0</v>
      </c>
      <c r="AX120">
        <f t="shared" si="45"/>
        <v>0</v>
      </c>
      <c r="AY120">
        <f t="shared" si="46"/>
        <v>0</v>
      </c>
      <c r="AZ120">
        <f>IFERROR($AL120/P120, 0)</f>
        <v>0</v>
      </c>
      <c r="BA120">
        <f>IFERROR($AL120/Q120, 0)</f>
        <v>0</v>
      </c>
      <c r="BB120">
        <f>IFERROR($AL120/R120, 0)</f>
        <v>0</v>
      </c>
      <c r="BC120">
        <f>IFERROR($AL120/D120, 0)</f>
        <v>0</v>
      </c>
      <c r="BD120">
        <f>IFERROR($AL120/E120, 0)</f>
        <v>0</v>
      </c>
      <c r="BE120">
        <f t="shared" si="47"/>
        <v>0</v>
      </c>
    </row>
    <row r="121" spans="1:57" x14ac:dyDescent="0.2">
      <c r="A121" s="5">
        <f>Periods!$A121</f>
        <v>0</v>
      </c>
      <c r="B121" s="5">
        <f>IF(ISBLANK(Periods!$AC121), Periods!$A122, Periods!$AC121)</f>
        <v>0</v>
      </c>
      <c r="C121">
        <f>IF(ISBLANK(Periods!$C121), output_periods!$AE120, Periods!$C121)</f>
        <v>113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>
        <f>IF(ISBLANK(Periods!$L121), output_periods!$AJ120, Periods!$L121)</f>
        <v>112</v>
      </c>
      <c r="M121">
        <f>IF(ISBLANK(Periods!$M121), output_periods!$M120, Periods!$M121)</f>
        <v>158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>
        <f>IF(ISBLANK(Periods!$AA121), output_periods!$AA120, Periods!$AA121)</f>
        <v>778.01</v>
      </c>
      <c r="AB121">
        <f>IF(ISBLANK(Periods!$AB121), output_periods!$AB120, Periods!$AB121)</f>
        <v>750</v>
      </c>
      <c r="AC121" s="4">
        <f t="shared" si="24"/>
        <v>0</v>
      </c>
      <c r="AD121">
        <f t="shared" si="25"/>
        <v>158</v>
      </c>
      <c r="AE121">
        <f t="shared" si="26"/>
        <v>113</v>
      </c>
      <c r="AF121">
        <f t="shared" si="27"/>
        <v>0.71518987341772156</v>
      </c>
      <c r="AG121">
        <f t="shared" si="28"/>
        <v>0</v>
      </c>
      <c r="AH121">
        <f t="shared" si="29"/>
        <v>0</v>
      </c>
      <c r="AI121" s="9">
        <f t="shared" si="30"/>
        <v>0</v>
      </c>
      <c r="AJ121">
        <f t="shared" si="31"/>
        <v>112</v>
      </c>
      <c r="AK121">
        <f t="shared" si="32"/>
        <v>0.70886075949367089</v>
      </c>
      <c r="AL121">
        <f t="shared" si="33"/>
        <v>0</v>
      </c>
      <c r="AM121">
        <f t="shared" si="34"/>
        <v>0</v>
      </c>
      <c r="AN121">
        <f t="shared" si="35"/>
        <v>0</v>
      </c>
      <c r="AO121">
        <f t="shared" si="36"/>
        <v>0</v>
      </c>
      <c r="AP121">
        <f t="shared" si="37"/>
        <v>0</v>
      </c>
      <c r="AQ121">
        <f t="shared" si="38"/>
        <v>0</v>
      </c>
      <c r="AR121">
        <f t="shared" si="39"/>
        <v>0</v>
      </c>
      <c r="AS121">
        <f t="shared" si="40"/>
        <v>0</v>
      </c>
      <c r="AT121">
        <f t="shared" si="41"/>
        <v>0</v>
      </c>
      <c r="AU121">
        <f t="shared" si="42"/>
        <v>0</v>
      </c>
      <c r="AV121">
        <f t="shared" si="43"/>
        <v>0</v>
      </c>
      <c r="AW121">
        <f t="shared" si="44"/>
        <v>0</v>
      </c>
      <c r="AX121">
        <f t="shared" si="45"/>
        <v>0</v>
      </c>
      <c r="AY121">
        <f t="shared" si="46"/>
        <v>0</v>
      </c>
      <c r="AZ121">
        <f>IFERROR($AL121/P121, 0)</f>
        <v>0</v>
      </c>
      <c r="BA121">
        <f>IFERROR($AL121/Q121, 0)</f>
        <v>0</v>
      </c>
      <c r="BB121">
        <f>IFERROR($AL121/R121, 0)</f>
        <v>0</v>
      </c>
      <c r="BC121">
        <f>IFERROR($AL121/D121, 0)</f>
        <v>0</v>
      </c>
      <c r="BD121">
        <f>IFERROR($AL121/E121, 0)</f>
        <v>0</v>
      </c>
      <c r="BE121">
        <f t="shared" si="47"/>
        <v>0</v>
      </c>
    </row>
    <row r="122" spans="1:57" x14ac:dyDescent="0.2">
      <c r="A122" s="5">
        <f>Periods!$A122</f>
        <v>0</v>
      </c>
      <c r="B122" s="5">
        <f>IF(ISBLANK(Periods!$AC122), Periods!$A123, Periods!$AC122)</f>
        <v>0</v>
      </c>
      <c r="C122">
        <f>IF(ISBLANK(Periods!$C122), output_periods!$AE121, Periods!$C122)</f>
        <v>113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>
        <f>IF(ISBLANK(Periods!$L122), output_periods!$AJ121, Periods!$L122)</f>
        <v>112</v>
      </c>
      <c r="M122">
        <f>IF(ISBLANK(Periods!$M122), output_periods!$M121, Periods!$M122)</f>
        <v>158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>
        <f>IF(ISBLANK(Periods!$AA122), output_periods!$AA121, Periods!$AA122)</f>
        <v>778.01</v>
      </c>
      <c r="AB122">
        <f>IF(ISBLANK(Periods!$AB122), output_periods!$AB121, Periods!$AB122)</f>
        <v>750</v>
      </c>
      <c r="AC122" s="4">
        <f t="shared" si="24"/>
        <v>0</v>
      </c>
      <c r="AD122">
        <f t="shared" si="25"/>
        <v>158</v>
      </c>
      <c r="AE122">
        <f t="shared" si="26"/>
        <v>113</v>
      </c>
      <c r="AF122">
        <f t="shared" si="27"/>
        <v>0.71518987341772156</v>
      </c>
      <c r="AG122">
        <f t="shared" si="28"/>
        <v>0</v>
      </c>
      <c r="AH122">
        <f t="shared" si="29"/>
        <v>0</v>
      </c>
      <c r="AI122" s="9">
        <f t="shared" si="30"/>
        <v>0</v>
      </c>
      <c r="AJ122">
        <f t="shared" si="31"/>
        <v>112</v>
      </c>
      <c r="AK122">
        <f t="shared" si="32"/>
        <v>0.70886075949367089</v>
      </c>
      <c r="AL122">
        <f t="shared" si="33"/>
        <v>0</v>
      </c>
      <c r="AM122">
        <f t="shared" si="34"/>
        <v>0</v>
      </c>
      <c r="AN122">
        <f t="shared" si="35"/>
        <v>0</v>
      </c>
      <c r="AO122">
        <f t="shared" si="36"/>
        <v>0</v>
      </c>
      <c r="AP122">
        <f t="shared" si="37"/>
        <v>0</v>
      </c>
      <c r="AQ122">
        <f t="shared" si="38"/>
        <v>0</v>
      </c>
      <c r="AR122">
        <f t="shared" si="39"/>
        <v>0</v>
      </c>
      <c r="AS122">
        <f t="shared" si="40"/>
        <v>0</v>
      </c>
      <c r="AT122">
        <f t="shared" si="41"/>
        <v>0</v>
      </c>
      <c r="AU122">
        <f t="shared" si="42"/>
        <v>0</v>
      </c>
      <c r="AV122">
        <f t="shared" si="43"/>
        <v>0</v>
      </c>
      <c r="AW122">
        <f t="shared" si="44"/>
        <v>0</v>
      </c>
      <c r="AX122">
        <f t="shared" si="45"/>
        <v>0</v>
      </c>
      <c r="AY122">
        <f t="shared" si="46"/>
        <v>0</v>
      </c>
      <c r="AZ122">
        <f>IFERROR($AL122/P122, 0)</f>
        <v>0</v>
      </c>
      <c r="BA122">
        <f>IFERROR($AL122/Q122, 0)</f>
        <v>0</v>
      </c>
      <c r="BB122">
        <f>IFERROR($AL122/R122, 0)</f>
        <v>0</v>
      </c>
      <c r="BC122">
        <f>IFERROR($AL122/D122, 0)</f>
        <v>0</v>
      </c>
      <c r="BD122">
        <f>IFERROR($AL122/E122, 0)</f>
        <v>0</v>
      </c>
      <c r="BE122">
        <f t="shared" si="47"/>
        <v>0</v>
      </c>
    </row>
    <row r="123" spans="1:57" x14ac:dyDescent="0.2">
      <c r="A123" s="5">
        <f>Periods!$A123</f>
        <v>0</v>
      </c>
      <c r="B123" s="5">
        <f>IF(ISBLANK(Periods!$AC123), Periods!$A124, Periods!$AC123)</f>
        <v>0</v>
      </c>
      <c r="C123">
        <f>IF(ISBLANK(Periods!$C123), output_periods!$AE122, Periods!$C123)</f>
        <v>113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>
        <f>IF(ISBLANK(Periods!$L123), output_periods!$AJ122, Periods!$L123)</f>
        <v>112</v>
      </c>
      <c r="M123">
        <f>IF(ISBLANK(Periods!$M123), output_periods!$M122, Periods!$M123)</f>
        <v>158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>
        <f>IF(ISBLANK(Periods!$AA123), output_periods!$AA122, Periods!$AA123)</f>
        <v>778.01</v>
      </c>
      <c r="AB123">
        <f>IF(ISBLANK(Periods!$AB123), output_periods!$AB122, Periods!$AB123)</f>
        <v>750</v>
      </c>
      <c r="AC123" s="4">
        <f t="shared" si="24"/>
        <v>0</v>
      </c>
      <c r="AD123">
        <f t="shared" si="25"/>
        <v>158</v>
      </c>
      <c r="AE123">
        <f t="shared" si="26"/>
        <v>113</v>
      </c>
      <c r="AF123">
        <f t="shared" si="27"/>
        <v>0.71518987341772156</v>
      </c>
      <c r="AG123">
        <f t="shared" si="28"/>
        <v>0</v>
      </c>
      <c r="AH123">
        <f t="shared" si="29"/>
        <v>0</v>
      </c>
      <c r="AI123" s="9">
        <f t="shared" si="30"/>
        <v>0</v>
      </c>
      <c r="AJ123">
        <f t="shared" si="31"/>
        <v>112</v>
      </c>
      <c r="AK123">
        <f t="shared" si="32"/>
        <v>0.70886075949367089</v>
      </c>
      <c r="AL123">
        <f t="shared" si="33"/>
        <v>0</v>
      </c>
      <c r="AM123">
        <f t="shared" si="34"/>
        <v>0</v>
      </c>
      <c r="AN123">
        <f t="shared" si="35"/>
        <v>0</v>
      </c>
      <c r="AO123">
        <f t="shared" si="36"/>
        <v>0</v>
      </c>
      <c r="AP123">
        <f t="shared" si="37"/>
        <v>0</v>
      </c>
      <c r="AQ123">
        <f t="shared" si="38"/>
        <v>0</v>
      </c>
      <c r="AR123">
        <f t="shared" si="39"/>
        <v>0</v>
      </c>
      <c r="AS123">
        <f t="shared" si="40"/>
        <v>0</v>
      </c>
      <c r="AT123">
        <f t="shared" si="41"/>
        <v>0</v>
      </c>
      <c r="AU123">
        <f t="shared" si="42"/>
        <v>0</v>
      </c>
      <c r="AV123">
        <f t="shared" si="43"/>
        <v>0</v>
      </c>
      <c r="AW123">
        <f t="shared" si="44"/>
        <v>0</v>
      </c>
      <c r="AX123">
        <f t="shared" si="45"/>
        <v>0</v>
      </c>
      <c r="AY123">
        <f t="shared" si="46"/>
        <v>0</v>
      </c>
      <c r="AZ123">
        <f>IFERROR($AL123/P123, 0)</f>
        <v>0</v>
      </c>
      <c r="BA123">
        <f>IFERROR($AL123/Q123, 0)</f>
        <v>0</v>
      </c>
      <c r="BB123">
        <f>IFERROR($AL123/R123, 0)</f>
        <v>0</v>
      </c>
      <c r="BC123">
        <f>IFERROR($AL123/D123, 0)</f>
        <v>0</v>
      </c>
      <c r="BD123">
        <f>IFERROR($AL123/E123, 0)</f>
        <v>0</v>
      </c>
      <c r="BE123">
        <f t="shared" si="47"/>
        <v>0</v>
      </c>
    </row>
    <row r="124" spans="1:57" x14ac:dyDescent="0.2">
      <c r="A124" s="5">
        <f>Periods!$A124</f>
        <v>0</v>
      </c>
      <c r="B124" s="5">
        <f>IF(ISBLANK(Periods!$AC124), Periods!$A125, Periods!$AC124)</f>
        <v>0</v>
      </c>
      <c r="C124">
        <f>IF(ISBLANK(Periods!$C124), output_periods!$AE123, Periods!$C124)</f>
        <v>113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>
        <f>IF(ISBLANK(Periods!$L124), output_periods!$AJ123, Periods!$L124)</f>
        <v>112</v>
      </c>
      <c r="M124">
        <f>IF(ISBLANK(Periods!$M124), output_periods!$M123, Periods!$M124)</f>
        <v>158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>
        <f>IF(ISBLANK(Periods!$AA124), output_periods!$AA123, Periods!$AA124)</f>
        <v>778.01</v>
      </c>
      <c r="AB124">
        <f>IF(ISBLANK(Periods!$AB124), output_periods!$AB123, Periods!$AB124)</f>
        <v>750</v>
      </c>
      <c r="AC124" s="4">
        <f t="shared" si="24"/>
        <v>0</v>
      </c>
      <c r="AD124">
        <f t="shared" si="25"/>
        <v>158</v>
      </c>
      <c r="AE124">
        <f t="shared" si="26"/>
        <v>113</v>
      </c>
      <c r="AF124">
        <f t="shared" si="27"/>
        <v>0.71518987341772156</v>
      </c>
      <c r="AG124">
        <f t="shared" si="28"/>
        <v>0</v>
      </c>
      <c r="AH124">
        <f t="shared" si="29"/>
        <v>0</v>
      </c>
      <c r="AI124" s="9">
        <f t="shared" si="30"/>
        <v>0</v>
      </c>
      <c r="AJ124">
        <f t="shared" si="31"/>
        <v>112</v>
      </c>
      <c r="AK124">
        <f t="shared" si="32"/>
        <v>0.70886075949367089</v>
      </c>
      <c r="AL124">
        <f t="shared" si="33"/>
        <v>0</v>
      </c>
      <c r="AM124">
        <f t="shared" si="34"/>
        <v>0</v>
      </c>
      <c r="AN124">
        <f t="shared" si="35"/>
        <v>0</v>
      </c>
      <c r="AO124">
        <f t="shared" si="36"/>
        <v>0</v>
      </c>
      <c r="AP124">
        <f t="shared" si="37"/>
        <v>0</v>
      </c>
      <c r="AQ124">
        <f t="shared" si="38"/>
        <v>0</v>
      </c>
      <c r="AR124">
        <f t="shared" si="39"/>
        <v>0</v>
      </c>
      <c r="AS124">
        <f t="shared" si="40"/>
        <v>0</v>
      </c>
      <c r="AT124">
        <f t="shared" si="41"/>
        <v>0</v>
      </c>
      <c r="AU124">
        <f t="shared" si="42"/>
        <v>0</v>
      </c>
      <c r="AV124">
        <f t="shared" si="43"/>
        <v>0</v>
      </c>
      <c r="AW124">
        <f t="shared" si="44"/>
        <v>0</v>
      </c>
      <c r="AX124">
        <f t="shared" si="45"/>
        <v>0</v>
      </c>
      <c r="AY124">
        <f t="shared" si="46"/>
        <v>0</v>
      </c>
      <c r="AZ124">
        <f>IFERROR($AL124/P124, 0)</f>
        <v>0</v>
      </c>
      <c r="BA124">
        <f>IFERROR($AL124/Q124, 0)</f>
        <v>0</v>
      </c>
      <c r="BB124">
        <f>IFERROR($AL124/R124, 0)</f>
        <v>0</v>
      </c>
      <c r="BC124">
        <f>IFERROR($AL124/D124, 0)</f>
        <v>0</v>
      </c>
      <c r="BD124">
        <f>IFERROR($AL124/E124, 0)</f>
        <v>0</v>
      </c>
      <c r="BE124">
        <f t="shared" si="47"/>
        <v>0</v>
      </c>
    </row>
    <row r="125" spans="1:57" x14ac:dyDescent="0.2">
      <c r="A125" s="5">
        <f>Periods!$A125</f>
        <v>0</v>
      </c>
      <c r="B125" s="5">
        <f>IF(ISBLANK(Periods!$AC125), Periods!$A126, Periods!$AC125)</f>
        <v>0</v>
      </c>
      <c r="C125">
        <f>IF(ISBLANK(Periods!$C125), output_periods!$AE124, Periods!$C125)</f>
        <v>113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>
        <f>IF(ISBLANK(Periods!$L125), output_periods!$AJ124, Periods!$L125)</f>
        <v>112</v>
      </c>
      <c r="M125">
        <f>IF(ISBLANK(Periods!$M125), output_periods!$M124, Periods!$M125)</f>
        <v>158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>
        <f>IF(ISBLANK(Periods!$AA125), output_periods!$AA124, Periods!$AA125)</f>
        <v>778.01</v>
      </c>
      <c r="AB125">
        <f>IF(ISBLANK(Periods!$AB125), output_periods!$AB124, Periods!$AB125)</f>
        <v>750</v>
      </c>
      <c r="AC125" s="4">
        <f t="shared" si="24"/>
        <v>0</v>
      </c>
      <c r="AD125">
        <f t="shared" si="25"/>
        <v>158</v>
      </c>
      <c r="AE125">
        <f t="shared" si="26"/>
        <v>113</v>
      </c>
      <c r="AF125">
        <f t="shared" si="27"/>
        <v>0.71518987341772156</v>
      </c>
      <c r="AG125">
        <f t="shared" si="28"/>
        <v>0</v>
      </c>
      <c r="AH125">
        <f t="shared" si="29"/>
        <v>0</v>
      </c>
      <c r="AI125" s="9">
        <f t="shared" si="30"/>
        <v>0</v>
      </c>
      <c r="AJ125">
        <f t="shared" si="31"/>
        <v>112</v>
      </c>
      <c r="AK125">
        <f t="shared" si="32"/>
        <v>0.70886075949367089</v>
      </c>
      <c r="AL125">
        <f t="shared" si="33"/>
        <v>0</v>
      </c>
      <c r="AM125">
        <f t="shared" si="34"/>
        <v>0</v>
      </c>
      <c r="AN125">
        <f t="shared" si="35"/>
        <v>0</v>
      </c>
      <c r="AO125">
        <f t="shared" si="36"/>
        <v>0</v>
      </c>
      <c r="AP125">
        <f t="shared" si="37"/>
        <v>0</v>
      </c>
      <c r="AQ125">
        <f t="shared" si="38"/>
        <v>0</v>
      </c>
      <c r="AR125">
        <f t="shared" si="39"/>
        <v>0</v>
      </c>
      <c r="AS125">
        <f t="shared" si="40"/>
        <v>0</v>
      </c>
      <c r="AT125">
        <f t="shared" si="41"/>
        <v>0</v>
      </c>
      <c r="AU125">
        <f t="shared" si="42"/>
        <v>0</v>
      </c>
      <c r="AV125">
        <f t="shared" si="43"/>
        <v>0</v>
      </c>
      <c r="AW125">
        <f t="shared" si="44"/>
        <v>0</v>
      </c>
      <c r="AX125">
        <f t="shared" si="45"/>
        <v>0</v>
      </c>
      <c r="AY125">
        <f t="shared" si="46"/>
        <v>0</v>
      </c>
      <c r="AZ125">
        <f>IFERROR($AL125/P125, 0)</f>
        <v>0</v>
      </c>
      <c r="BA125">
        <f>IFERROR($AL125/Q125, 0)</f>
        <v>0</v>
      </c>
      <c r="BB125">
        <f>IFERROR($AL125/R125, 0)</f>
        <v>0</v>
      </c>
      <c r="BC125">
        <f>IFERROR($AL125/D125, 0)</f>
        <v>0</v>
      </c>
      <c r="BD125">
        <f>IFERROR($AL125/E125, 0)</f>
        <v>0</v>
      </c>
      <c r="BE125">
        <f t="shared" si="47"/>
        <v>0</v>
      </c>
    </row>
    <row r="126" spans="1:57" x14ac:dyDescent="0.2">
      <c r="A126" s="5">
        <f>Periods!$A126</f>
        <v>0</v>
      </c>
      <c r="B126" s="5">
        <f>IF(ISBLANK(Periods!$AC126), Periods!$A127, Periods!$AC126)</f>
        <v>0</v>
      </c>
      <c r="C126">
        <f>IF(ISBLANK(Periods!$C126), output_periods!$AE125, Periods!$C126)</f>
        <v>113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>
        <f>IF(ISBLANK(Periods!$L126), output_periods!$AJ125, Periods!$L126)</f>
        <v>112</v>
      </c>
      <c r="M126">
        <f>IF(ISBLANK(Periods!$M126), output_periods!$M125, Periods!$M126)</f>
        <v>158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>
        <f>IF(ISBLANK(Periods!$AA126), output_periods!$AA125, Periods!$AA126)</f>
        <v>778.01</v>
      </c>
      <c r="AB126">
        <f>IF(ISBLANK(Periods!$AB126), output_periods!$AB125, Periods!$AB126)</f>
        <v>750</v>
      </c>
      <c r="AC126" s="4">
        <f t="shared" si="24"/>
        <v>0</v>
      </c>
      <c r="AD126">
        <f t="shared" si="25"/>
        <v>158</v>
      </c>
      <c r="AE126">
        <f t="shared" si="26"/>
        <v>113</v>
      </c>
      <c r="AF126">
        <f t="shared" si="27"/>
        <v>0.71518987341772156</v>
      </c>
      <c r="AG126">
        <f t="shared" si="28"/>
        <v>0</v>
      </c>
      <c r="AH126">
        <f t="shared" si="29"/>
        <v>0</v>
      </c>
      <c r="AI126" s="9">
        <f t="shared" si="30"/>
        <v>0</v>
      </c>
      <c r="AJ126">
        <f t="shared" si="31"/>
        <v>112</v>
      </c>
      <c r="AK126">
        <f t="shared" si="32"/>
        <v>0.70886075949367089</v>
      </c>
      <c r="AL126">
        <f t="shared" si="33"/>
        <v>0</v>
      </c>
      <c r="AM126">
        <f t="shared" si="34"/>
        <v>0</v>
      </c>
      <c r="AN126">
        <f t="shared" si="35"/>
        <v>0</v>
      </c>
      <c r="AO126">
        <f t="shared" si="36"/>
        <v>0</v>
      </c>
      <c r="AP126">
        <f t="shared" si="37"/>
        <v>0</v>
      </c>
      <c r="AQ126">
        <f t="shared" si="38"/>
        <v>0</v>
      </c>
      <c r="AR126">
        <f t="shared" si="39"/>
        <v>0</v>
      </c>
      <c r="AS126">
        <f t="shared" si="40"/>
        <v>0</v>
      </c>
      <c r="AT126">
        <f t="shared" si="41"/>
        <v>0</v>
      </c>
      <c r="AU126">
        <f t="shared" si="42"/>
        <v>0</v>
      </c>
      <c r="AV126">
        <f t="shared" si="43"/>
        <v>0</v>
      </c>
      <c r="AW126">
        <f t="shared" si="44"/>
        <v>0</v>
      </c>
      <c r="AX126">
        <f t="shared" si="45"/>
        <v>0</v>
      </c>
      <c r="AY126">
        <f t="shared" si="46"/>
        <v>0</v>
      </c>
      <c r="AZ126">
        <f>IFERROR($AL126/P126, 0)</f>
        <v>0</v>
      </c>
      <c r="BA126">
        <f>IFERROR($AL126/Q126, 0)</f>
        <v>0</v>
      </c>
      <c r="BB126">
        <f>IFERROR($AL126/R126, 0)</f>
        <v>0</v>
      </c>
      <c r="BC126">
        <f>IFERROR($AL126/D126, 0)</f>
        <v>0</v>
      </c>
      <c r="BD126">
        <f>IFERROR($AL126/E126, 0)</f>
        <v>0</v>
      </c>
      <c r="BE126">
        <f t="shared" si="47"/>
        <v>0</v>
      </c>
    </row>
    <row r="127" spans="1:57" x14ac:dyDescent="0.2">
      <c r="A127" s="5">
        <f>Periods!$A127</f>
        <v>0</v>
      </c>
      <c r="B127" s="5">
        <f>IF(ISBLANK(Periods!$AC127), Periods!$A128, Periods!$AC127)</f>
        <v>0</v>
      </c>
      <c r="C127">
        <f>IF(ISBLANK(Periods!$C127), output_periods!$AE126, Periods!$C127)</f>
        <v>113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>
        <f>IF(ISBLANK(Periods!$L127), output_periods!$AJ126, Periods!$L127)</f>
        <v>112</v>
      </c>
      <c r="M127">
        <f>IF(ISBLANK(Periods!$M127), output_periods!$M126, Periods!$M127)</f>
        <v>158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>
        <f>IF(ISBLANK(Periods!$AA127), output_periods!$AA126, Periods!$AA127)</f>
        <v>778.01</v>
      </c>
      <c r="AB127">
        <f>IF(ISBLANK(Periods!$AB127), output_periods!$AB126, Periods!$AB127)</f>
        <v>750</v>
      </c>
      <c r="AC127" s="4">
        <f t="shared" si="24"/>
        <v>0</v>
      </c>
      <c r="AD127">
        <f t="shared" si="25"/>
        <v>158</v>
      </c>
      <c r="AE127">
        <f t="shared" si="26"/>
        <v>113</v>
      </c>
      <c r="AF127">
        <f t="shared" si="27"/>
        <v>0.71518987341772156</v>
      </c>
      <c r="AG127">
        <f t="shared" si="28"/>
        <v>0</v>
      </c>
      <c r="AH127">
        <f t="shared" si="29"/>
        <v>0</v>
      </c>
      <c r="AI127" s="9">
        <f t="shared" si="30"/>
        <v>0</v>
      </c>
      <c r="AJ127">
        <f t="shared" si="31"/>
        <v>112</v>
      </c>
      <c r="AK127">
        <f t="shared" si="32"/>
        <v>0.70886075949367089</v>
      </c>
      <c r="AL127">
        <f t="shared" si="33"/>
        <v>0</v>
      </c>
      <c r="AM127">
        <f t="shared" si="34"/>
        <v>0</v>
      </c>
      <c r="AN127">
        <f t="shared" si="35"/>
        <v>0</v>
      </c>
      <c r="AO127">
        <f t="shared" si="36"/>
        <v>0</v>
      </c>
      <c r="AP127">
        <f t="shared" si="37"/>
        <v>0</v>
      </c>
      <c r="AQ127">
        <f t="shared" si="38"/>
        <v>0</v>
      </c>
      <c r="AR127">
        <f t="shared" si="39"/>
        <v>0</v>
      </c>
      <c r="AS127">
        <f t="shared" si="40"/>
        <v>0</v>
      </c>
      <c r="AT127">
        <f t="shared" si="41"/>
        <v>0</v>
      </c>
      <c r="AU127">
        <f t="shared" si="42"/>
        <v>0</v>
      </c>
      <c r="AV127">
        <f t="shared" si="43"/>
        <v>0</v>
      </c>
      <c r="AW127">
        <f t="shared" si="44"/>
        <v>0</v>
      </c>
      <c r="AX127">
        <f t="shared" si="45"/>
        <v>0</v>
      </c>
      <c r="AY127">
        <f t="shared" si="46"/>
        <v>0</v>
      </c>
      <c r="AZ127">
        <f>IFERROR($AL127/P127, 0)</f>
        <v>0</v>
      </c>
      <c r="BA127">
        <f>IFERROR($AL127/Q127, 0)</f>
        <v>0</v>
      </c>
      <c r="BB127">
        <f>IFERROR($AL127/R127, 0)</f>
        <v>0</v>
      </c>
      <c r="BC127">
        <f>IFERROR($AL127/D127, 0)</f>
        <v>0</v>
      </c>
      <c r="BD127">
        <f>IFERROR($AL127/E127, 0)</f>
        <v>0</v>
      </c>
      <c r="BE127">
        <f t="shared" si="47"/>
        <v>0</v>
      </c>
    </row>
    <row r="128" spans="1:57" x14ac:dyDescent="0.2">
      <c r="A128" s="5">
        <f>Periods!$A128</f>
        <v>0</v>
      </c>
      <c r="B128" s="5">
        <f>IF(ISBLANK(Periods!$AC128), Periods!$A129, Periods!$AC128)</f>
        <v>0</v>
      </c>
      <c r="C128">
        <f>IF(ISBLANK(Periods!$C128), output_periods!$AE127, Periods!$C128)</f>
        <v>113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>
        <f>IF(ISBLANK(Periods!$L128), output_periods!$AJ127, Periods!$L128)</f>
        <v>112</v>
      </c>
      <c r="M128">
        <f>IF(ISBLANK(Periods!$M128), output_periods!$M127, Periods!$M128)</f>
        <v>158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>
        <f>IF(ISBLANK(Periods!$AA128), output_periods!$AA127, Periods!$AA128)</f>
        <v>778.01</v>
      </c>
      <c r="AB128">
        <f>IF(ISBLANK(Periods!$AB128), output_periods!$AB127, Periods!$AB128)</f>
        <v>750</v>
      </c>
      <c r="AC128" s="4">
        <f t="shared" si="24"/>
        <v>0</v>
      </c>
      <c r="AD128">
        <f t="shared" si="25"/>
        <v>158</v>
      </c>
      <c r="AE128">
        <f t="shared" si="26"/>
        <v>113</v>
      </c>
      <c r="AF128">
        <f t="shared" si="27"/>
        <v>0.71518987341772156</v>
      </c>
      <c r="AG128">
        <f t="shared" si="28"/>
        <v>0</v>
      </c>
      <c r="AH128">
        <f t="shared" si="29"/>
        <v>0</v>
      </c>
      <c r="AI128" s="9">
        <f t="shared" si="30"/>
        <v>0</v>
      </c>
      <c r="AJ128">
        <f t="shared" si="31"/>
        <v>112</v>
      </c>
      <c r="AK128">
        <f t="shared" si="32"/>
        <v>0.70886075949367089</v>
      </c>
      <c r="AL128">
        <f t="shared" si="33"/>
        <v>0</v>
      </c>
      <c r="AM128">
        <f t="shared" si="34"/>
        <v>0</v>
      </c>
      <c r="AN128">
        <f t="shared" si="35"/>
        <v>0</v>
      </c>
      <c r="AO128">
        <f t="shared" si="36"/>
        <v>0</v>
      </c>
      <c r="AP128">
        <f t="shared" si="37"/>
        <v>0</v>
      </c>
      <c r="AQ128">
        <f t="shared" si="38"/>
        <v>0</v>
      </c>
      <c r="AR128">
        <f t="shared" si="39"/>
        <v>0</v>
      </c>
      <c r="AS128">
        <f t="shared" si="40"/>
        <v>0</v>
      </c>
      <c r="AT128">
        <f t="shared" si="41"/>
        <v>0</v>
      </c>
      <c r="AU128">
        <f t="shared" si="42"/>
        <v>0</v>
      </c>
      <c r="AV128">
        <f t="shared" si="43"/>
        <v>0</v>
      </c>
      <c r="AW128">
        <f t="shared" si="44"/>
        <v>0</v>
      </c>
      <c r="AX128">
        <f t="shared" si="45"/>
        <v>0</v>
      </c>
      <c r="AY128">
        <f t="shared" si="46"/>
        <v>0</v>
      </c>
      <c r="AZ128">
        <f>IFERROR($AL128/P128, 0)</f>
        <v>0</v>
      </c>
      <c r="BA128">
        <f>IFERROR($AL128/Q128, 0)</f>
        <v>0</v>
      </c>
      <c r="BB128">
        <f>IFERROR($AL128/R128, 0)</f>
        <v>0</v>
      </c>
      <c r="BC128">
        <f>IFERROR($AL128/D128, 0)</f>
        <v>0</v>
      </c>
      <c r="BD128">
        <f>IFERROR($AL128/E128, 0)</f>
        <v>0</v>
      </c>
      <c r="BE128">
        <f t="shared" si="47"/>
        <v>0</v>
      </c>
    </row>
    <row r="129" spans="1:57" x14ac:dyDescent="0.2">
      <c r="A129" s="5">
        <f>Periods!$A129</f>
        <v>0</v>
      </c>
      <c r="B129" s="5">
        <f>IF(ISBLANK(Periods!$AC129), Periods!$A130, Periods!$AC129)</f>
        <v>0</v>
      </c>
      <c r="C129">
        <f>IF(ISBLANK(Periods!$C129), output_periods!$AE128, Periods!$C129)</f>
        <v>113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>
        <f>IF(ISBLANK(Periods!$L129), output_periods!$AJ128, Periods!$L129)</f>
        <v>112</v>
      </c>
      <c r="M129">
        <f>IF(ISBLANK(Periods!$M129), output_periods!$M128, Periods!$M129)</f>
        <v>158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>
        <f>IF(ISBLANK(Periods!$AA129), output_periods!$AA128, Periods!$AA129)</f>
        <v>778.01</v>
      </c>
      <c r="AB129">
        <f>IF(ISBLANK(Periods!$AB129), output_periods!$AB128, Periods!$AB129)</f>
        <v>750</v>
      </c>
      <c r="AC129" s="4">
        <f t="shared" si="24"/>
        <v>0</v>
      </c>
      <c r="AD129">
        <f t="shared" si="25"/>
        <v>158</v>
      </c>
      <c r="AE129">
        <f t="shared" si="26"/>
        <v>113</v>
      </c>
      <c r="AF129">
        <f t="shared" si="27"/>
        <v>0.71518987341772156</v>
      </c>
      <c r="AG129">
        <f t="shared" si="28"/>
        <v>0</v>
      </c>
      <c r="AH129">
        <f t="shared" si="29"/>
        <v>0</v>
      </c>
      <c r="AI129" s="9">
        <f t="shared" si="30"/>
        <v>0</v>
      </c>
      <c r="AJ129">
        <f t="shared" si="31"/>
        <v>112</v>
      </c>
      <c r="AK129">
        <f t="shared" si="32"/>
        <v>0.70886075949367089</v>
      </c>
      <c r="AL129">
        <f t="shared" si="33"/>
        <v>0</v>
      </c>
      <c r="AM129">
        <f t="shared" si="34"/>
        <v>0</v>
      </c>
      <c r="AN129">
        <f t="shared" si="35"/>
        <v>0</v>
      </c>
      <c r="AO129">
        <f t="shared" si="36"/>
        <v>0</v>
      </c>
      <c r="AP129">
        <f t="shared" si="37"/>
        <v>0</v>
      </c>
      <c r="AQ129">
        <f t="shared" si="38"/>
        <v>0</v>
      </c>
      <c r="AR129">
        <f t="shared" si="39"/>
        <v>0</v>
      </c>
      <c r="AS129">
        <f t="shared" si="40"/>
        <v>0</v>
      </c>
      <c r="AT129">
        <f t="shared" si="41"/>
        <v>0</v>
      </c>
      <c r="AU129">
        <f t="shared" si="42"/>
        <v>0</v>
      </c>
      <c r="AV129">
        <f t="shared" si="43"/>
        <v>0</v>
      </c>
      <c r="AW129">
        <f t="shared" si="44"/>
        <v>0</v>
      </c>
      <c r="AX129">
        <f t="shared" si="45"/>
        <v>0</v>
      </c>
      <c r="AY129">
        <f t="shared" si="46"/>
        <v>0</v>
      </c>
      <c r="AZ129">
        <f>IFERROR($AL129/P129, 0)</f>
        <v>0</v>
      </c>
      <c r="BA129">
        <f>IFERROR($AL129/Q129, 0)</f>
        <v>0</v>
      </c>
      <c r="BB129">
        <f>IFERROR($AL129/R129, 0)</f>
        <v>0</v>
      </c>
      <c r="BC129">
        <f>IFERROR($AL129/D129, 0)</f>
        <v>0</v>
      </c>
      <c r="BD129">
        <f>IFERROR($AL129/E129, 0)</f>
        <v>0</v>
      </c>
      <c r="BE129">
        <f t="shared" si="47"/>
        <v>0</v>
      </c>
    </row>
    <row r="130" spans="1:57" x14ac:dyDescent="0.2">
      <c r="A130" s="5">
        <f>Periods!$A130</f>
        <v>0</v>
      </c>
      <c r="B130" s="5">
        <f>IF(ISBLANK(Periods!$AC130), Periods!$A131, Periods!$AC130)</f>
        <v>0</v>
      </c>
      <c r="C130">
        <f>IF(ISBLANK(Periods!$C130), output_periods!$AE129, Periods!$C130)</f>
        <v>113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>
        <f>IF(ISBLANK(Periods!$L130), output_periods!$AJ129, Periods!$L130)</f>
        <v>112</v>
      </c>
      <c r="M130">
        <f>IF(ISBLANK(Periods!$M130), output_periods!$M129, Periods!$M130)</f>
        <v>158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>
        <f>IF(ISBLANK(Periods!$AA130), output_periods!$AA129, Periods!$AA130)</f>
        <v>778.01</v>
      </c>
      <c r="AB130">
        <f>IF(ISBLANK(Periods!$AB130), output_periods!$AB129, Periods!$AB130)</f>
        <v>750</v>
      </c>
      <c r="AC130" s="4">
        <f t="shared" si="24"/>
        <v>0</v>
      </c>
      <c r="AD130">
        <f t="shared" si="25"/>
        <v>158</v>
      </c>
      <c r="AE130">
        <f t="shared" si="26"/>
        <v>113</v>
      </c>
      <c r="AF130">
        <f t="shared" si="27"/>
        <v>0.71518987341772156</v>
      </c>
      <c r="AG130">
        <f t="shared" si="28"/>
        <v>0</v>
      </c>
      <c r="AH130">
        <f t="shared" si="29"/>
        <v>0</v>
      </c>
      <c r="AI130" s="9">
        <f t="shared" si="30"/>
        <v>0</v>
      </c>
      <c r="AJ130">
        <f t="shared" si="31"/>
        <v>112</v>
      </c>
      <c r="AK130">
        <f t="shared" si="32"/>
        <v>0.70886075949367089</v>
      </c>
      <c r="AL130">
        <f t="shared" si="33"/>
        <v>0</v>
      </c>
      <c r="AM130">
        <f t="shared" si="34"/>
        <v>0</v>
      </c>
      <c r="AN130">
        <f t="shared" si="35"/>
        <v>0</v>
      </c>
      <c r="AO130">
        <f t="shared" si="36"/>
        <v>0</v>
      </c>
      <c r="AP130">
        <f t="shared" si="37"/>
        <v>0</v>
      </c>
      <c r="AQ130">
        <f t="shared" si="38"/>
        <v>0</v>
      </c>
      <c r="AR130">
        <f t="shared" si="39"/>
        <v>0</v>
      </c>
      <c r="AS130">
        <f t="shared" si="40"/>
        <v>0</v>
      </c>
      <c r="AT130">
        <f t="shared" si="41"/>
        <v>0</v>
      </c>
      <c r="AU130">
        <f t="shared" si="42"/>
        <v>0</v>
      </c>
      <c r="AV130">
        <f t="shared" si="43"/>
        <v>0</v>
      </c>
      <c r="AW130">
        <f t="shared" si="44"/>
        <v>0</v>
      </c>
      <c r="AX130">
        <f t="shared" si="45"/>
        <v>0</v>
      </c>
      <c r="AY130">
        <f t="shared" si="46"/>
        <v>0</v>
      </c>
      <c r="AZ130">
        <f>IFERROR($AL130/P130, 0)</f>
        <v>0</v>
      </c>
      <c r="BA130">
        <f>IFERROR($AL130/Q130, 0)</f>
        <v>0</v>
      </c>
      <c r="BB130">
        <f>IFERROR($AL130/R130, 0)</f>
        <v>0</v>
      </c>
      <c r="BC130">
        <f>IFERROR($AL130/D130, 0)</f>
        <v>0</v>
      </c>
      <c r="BD130">
        <f>IFERROR($AL130/E130, 0)</f>
        <v>0</v>
      </c>
      <c r="BE130">
        <f t="shared" si="47"/>
        <v>0</v>
      </c>
    </row>
    <row r="131" spans="1:57" x14ac:dyDescent="0.2">
      <c r="A131" s="5">
        <f>Periods!$A131</f>
        <v>0</v>
      </c>
      <c r="B131" s="5">
        <f>IF(ISBLANK(Periods!$AC131), Periods!$A132, Periods!$AC131)</f>
        <v>0</v>
      </c>
      <c r="C131">
        <f>IF(ISBLANK(Periods!$C131), output_periods!$AE130, Periods!$C131)</f>
        <v>113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>
        <f>IF(ISBLANK(Periods!$L131), output_periods!$AJ130, Periods!$L131)</f>
        <v>112</v>
      </c>
      <c r="M131">
        <f>IF(ISBLANK(Periods!$M131), output_periods!$M130, Periods!$M131)</f>
        <v>158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>
        <f>IF(ISBLANK(Periods!$AA131), output_periods!$AA130, Periods!$AA131)</f>
        <v>778.01</v>
      </c>
      <c r="AB131">
        <f>IF(ISBLANK(Periods!$AB131), output_periods!$AB130, Periods!$AB131)</f>
        <v>750</v>
      </c>
      <c r="AC131" s="4">
        <f t="shared" si="24"/>
        <v>0</v>
      </c>
      <c r="AD131">
        <f t="shared" si="25"/>
        <v>158</v>
      </c>
      <c r="AE131">
        <f t="shared" si="26"/>
        <v>113</v>
      </c>
      <c r="AF131">
        <f t="shared" si="27"/>
        <v>0.71518987341772156</v>
      </c>
      <c r="AG131">
        <f t="shared" si="28"/>
        <v>0</v>
      </c>
      <c r="AH131">
        <f t="shared" si="29"/>
        <v>0</v>
      </c>
      <c r="AI131" s="9">
        <f t="shared" si="30"/>
        <v>0</v>
      </c>
      <c r="AJ131">
        <f t="shared" si="31"/>
        <v>112</v>
      </c>
      <c r="AK131">
        <f t="shared" si="32"/>
        <v>0.70886075949367089</v>
      </c>
      <c r="AL131">
        <f t="shared" si="33"/>
        <v>0</v>
      </c>
      <c r="AM131">
        <f t="shared" si="34"/>
        <v>0</v>
      </c>
      <c r="AN131">
        <f t="shared" si="35"/>
        <v>0</v>
      </c>
      <c r="AO131">
        <f t="shared" si="36"/>
        <v>0</v>
      </c>
      <c r="AP131">
        <f t="shared" si="37"/>
        <v>0</v>
      </c>
      <c r="AQ131">
        <f t="shared" si="38"/>
        <v>0</v>
      </c>
      <c r="AR131">
        <f t="shared" si="39"/>
        <v>0</v>
      </c>
      <c r="AS131">
        <f t="shared" si="40"/>
        <v>0</v>
      </c>
      <c r="AT131">
        <f t="shared" si="41"/>
        <v>0</v>
      </c>
      <c r="AU131">
        <f t="shared" si="42"/>
        <v>0</v>
      </c>
      <c r="AV131">
        <f t="shared" si="43"/>
        <v>0</v>
      </c>
      <c r="AW131">
        <f t="shared" si="44"/>
        <v>0</v>
      </c>
      <c r="AX131">
        <f t="shared" si="45"/>
        <v>0</v>
      </c>
      <c r="AY131">
        <f t="shared" si="46"/>
        <v>0</v>
      </c>
      <c r="AZ131">
        <f>IFERROR($AL131/P131, 0)</f>
        <v>0</v>
      </c>
      <c r="BA131">
        <f>IFERROR($AL131/Q131, 0)</f>
        <v>0</v>
      </c>
      <c r="BB131">
        <f>IFERROR($AL131/R131, 0)</f>
        <v>0</v>
      </c>
      <c r="BC131">
        <f>IFERROR($AL131/D131, 0)</f>
        <v>0</v>
      </c>
      <c r="BD131">
        <f>IFERROR($AL131/E131, 0)</f>
        <v>0</v>
      </c>
      <c r="BE131">
        <f t="shared" si="47"/>
        <v>0</v>
      </c>
    </row>
    <row r="132" spans="1:57" x14ac:dyDescent="0.2">
      <c r="A132" s="5">
        <f>Periods!$A132</f>
        <v>0</v>
      </c>
      <c r="B132" s="5">
        <f>IF(ISBLANK(Periods!$AC132), Periods!$A133, Periods!$AC132)</f>
        <v>0</v>
      </c>
      <c r="C132">
        <f>IF(ISBLANK(Periods!$C132), output_periods!$AE131, Periods!$C132)</f>
        <v>113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>
        <f>IF(ISBLANK(Periods!$L132), output_periods!$AJ131, Periods!$L132)</f>
        <v>112</v>
      </c>
      <c r="M132">
        <f>IF(ISBLANK(Periods!$M132), output_periods!$M131, Periods!$M132)</f>
        <v>158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>
        <f>IF(ISBLANK(Periods!$AA132), output_periods!$AA131, Periods!$AA132)</f>
        <v>778.01</v>
      </c>
      <c r="AB132">
        <f>IF(ISBLANK(Periods!$AB132), output_periods!$AB131, Periods!$AB132)</f>
        <v>750</v>
      </c>
      <c r="AC132" s="4">
        <f t="shared" ref="AC132:AC195" si="48">E132-F132</f>
        <v>0</v>
      </c>
      <c r="AD132">
        <f t="shared" ref="AD132:AD195" si="49">M132</f>
        <v>158</v>
      </c>
      <c r="AE132">
        <f t="shared" ref="AE132:AE195" si="50">C132+AC132</f>
        <v>113</v>
      </c>
      <c r="AF132">
        <f t="shared" ref="AF132:AF195" si="51">IFERROR(AE132/AD132,0)</f>
        <v>0.71518987341772156</v>
      </c>
      <c r="AG132">
        <f t="shared" ref="AG132:AG195" si="52">J132+K132</f>
        <v>0</v>
      </c>
      <c r="AH132">
        <f t="shared" ref="AH132:AH195" si="53">IFERROR(J132/AG132, 0)</f>
        <v>0</v>
      </c>
      <c r="AI132" s="9">
        <f t="shared" ref="AI132:AI195" si="54">IFERROR(G132/D132, 0)</f>
        <v>0</v>
      </c>
      <c r="AJ132">
        <f t="shared" ref="AJ132:AJ195" si="55">L132+N132-O132</f>
        <v>112</v>
      </c>
      <c r="AK132">
        <f t="shared" ref="AK132:AK195" si="56">IFERROR(AJ132/AD132, 0)</f>
        <v>0.70886075949367089</v>
      </c>
      <c r="AL132">
        <f t="shared" ref="AL132:AL195" si="57">SUM(S132:V132)</f>
        <v>0</v>
      </c>
      <c r="AM132">
        <f t="shared" ref="AM132:AM195" si="58">SUM(W132:Z132)</f>
        <v>0</v>
      </c>
      <c r="AN132">
        <f t="shared" ref="AN132:AN195" si="59">SUM(AL132:AM132)</f>
        <v>0</v>
      </c>
      <c r="AO132">
        <f t="shared" ref="AO132:AO195" si="60">AC132*AA132*12</f>
        <v>0</v>
      </c>
      <c r="AP132">
        <f t="shared" ref="AP132:AP195" si="61">I132*AA132*12</f>
        <v>0</v>
      </c>
      <c r="AQ132">
        <f t="shared" ref="AQ132:AQ195" si="62">SUM(AO132:AP132)</f>
        <v>0</v>
      </c>
      <c r="AR132">
        <f t="shared" ref="AR132:AR195" si="63">ROUND(IFERROR(AO132/AL132, 0), 0)</f>
        <v>0</v>
      </c>
      <c r="AS132">
        <f t="shared" ref="AS132:AS195" si="64">ROUND(IFERROR(AP132/AM132, 0), 0)</f>
        <v>0</v>
      </c>
      <c r="AT132">
        <f t="shared" ref="AT132:AT195" si="65">(AR132 * IFERROR(AL132/AN132, 0)) + (AS132 * IFERROR(AM132/AO132, 0))</f>
        <v>0</v>
      </c>
      <c r="AU132">
        <f t="shared" ref="AU132:AU195" si="66">IFERROR(Q132/P132, 0)</f>
        <v>0</v>
      </c>
      <c r="AV132">
        <f t="shared" ref="AV132:AV195" si="67">IFERROR(R132/Q132, 0)</f>
        <v>0</v>
      </c>
      <c r="AW132">
        <f t="shared" ref="AW132:AW195" si="68">IFERROR(D132/R132, 0)</f>
        <v>0</v>
      </c>
      <c r="AX132">
        <f t="shared" ref="AX132:AX195" si="69">IFERROR(E132/D132, 0)</f>
        <v>0</v>
      </c>
      <c r="AY132">
        <f t="shared" ref="AY132:AY195" si="70">IFERROR(E132/P132, 0)</f>
        <v>0</v>
      </c>
      <c r="AZ132">
        <f>IFERROR($AL132/P132, 0)</f>
        <v>0</v>
      </c>
      <c r="BA132">
        <f>IFERROR($AL132/Q132, 0)</f>
        <v>0</v>
      </c>
      <c r="BB132">
        <f>IFERROR($AL132/R132, 0)</f>
        <v>0</v>
      </c>
      <c r="BC132">
        <f>IFERROR($AL132/D132, 0)</f>
        <v>0</v>
      </c>
      <c r="BD132">
        <f>IFERROR($AL132/E132, 0)</f>
        <v>0</v>
      </c>
      <c r="BE132">
        <f t="shared" ref="BE132:BE195" si="71">IFERROR(BD132/AB132, 0)</f>
        <v>0</v>
      </c>
    </row>
    <row r="133" spans="1:57" x14ac:dyDescent="0.2">
      <c r="A133" s="5">
        <f>Periods!$A133</f>
        <v>0</v>
      </c>
      <c r="B133" s="5">
        <f>IF(ISBLANK(Periods!$AC133), Periods!$A134, Periods!$AC133)</f>
        <v>0</v>
      </c>
      <c r="C133">
        <f>IF(ISBLANK(Periods!$C133), output_periods!$AE132, Periods!$C133)</f>
        <v>113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>
        <f>IF(ISBLANK(Periods!$L133), output_periods!$AJ132, Periods!$L133)</f>
        <v>112</v>
      </c>
      <c r="M133">
        <f>IF(ISBLANK(Periods!$M133), output_periods!$M132, Periods!$M133)</f>
        <v>158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>
        <f>IF(ISBLANK(Periods!$AA133), output_periods!$AA132, Periods!$AA133)</f>
        <v>778.01</v>
      </c>
      <c r="AB133">
        <f>IF(ISBLANK(Periods!$AB133), output_periods!$AB132, Periods!$AB133)</f>
        <v>750</v>
      </c>
      <c r="AC133" s="4">
        <f t="shared" si="48"/>
        <v>0</v>
      </c>
      <c r="AD133">
        <f t="shared" si="49"/>
        <v>158</v>
      </c>
      <c r="AE133">
        <f t="shared" si="50"/>
        <v>113</v>
      </c>
      <c r="AF133">
        <f t="shared" si="51"/>
        <v>0.71518987341772156</v>
      </c>
      <c r="AG133">
        <f t="shared" si="52"/>
        <v>0</v>
      </c>
      <c r="AH133">
        <f t="shared" si="53"/>
        <v>0</v>
      </c>
      <c r="AI133" s="9">
        <f t="shared" si="54"/>
        <v>0</v>
      </c>
      <c r="AJ133">
        <f t="shared" si="55"/>
        <v>112</v>
      </c>
      <c r="AK133">
        <f t="shared" si="56"/>
        <v>0.70886075949367089</v>
      </c>
      <c r="AL133">
        <f t="shared" si="57"/>
        <v>0</v>
      </c>
      <c r="AM133">
        <f t="shared" si="58"/>
        <v>0</v>
      </c>
      <c r="AN133">
        <f t="shared" si="59"/>
        <v>0</v>
      </c>
      <c r="AO133">
        <f t="shared" si="60"/>
        <v>0</v>
      </c>
      <c r="AP133">
        <f t="shared" si="61"/>
        <v>0</v>
      </c>
      <c r="AQ133">
        <f t="shared" si="62"/>
        <v>0</v>
      </c>
      <c r="AR133">
        <f t="shared" si="63"/>
        <v>0</v>
      </c>
      <c r="AS133">
        <f t="shared" si="64"/>
        <v>0</v>
      </c>
      <c r="AT133">
        <f t="shared" si="65"/>
        <v>0</v>
      </c>
      <c r="AU133">
        <f t="shared" si="66"/>
        <v>0</v>
      </c>
      <c r="AV133">
        <f t="shared" si="67"/>
        <v>0</v>
      </c>
      <c r="AW133">
        <f t="shared" si="68"/>
        <v>0</v>
      </c>
      <c r="AX133">
        <f t="shared" si="69"/>
        <v>0</v>
      </c>
      <c r="AY133">
        <f t="shared" si="70"/>
        <v>0</v>
      </c>
      <c r="AZ133">
        <f>IFERROR($AL133/P133, 0)</f>
        <v>0</v>
      </c>
      <c r="BA133">
        <f>IFERROR($AL133/Q133, 0)</f>
        <v>0</v>
      </c>
      <c r="BB133">
        <f>IFERROR($AL133/R133, 0)</f>
        <v>0</v>
      </c>
      <c r="BC133">
        <f>IFERROR($AL133/D133, 0)</f>
        <v>0</v>
      </c>
      <c r="BD133">
        <f>IFERROR($AL133/E133, 0)</f>
        <v>0</v>
      </c>
      <c r="BE133">
        <f t="shared" si="71"/>
        <v>0</v>
      </c>
    </row>
    <row r="134" spans="1:57" x14ac:dyDescent="0.2">
      <c r="A134" s="5">
        <f>Periods!$A134</f>
        <v>0</v>
      </c>
      <c r="B134" s="5">
        <f>IF(ISBLANK(Periods!$AC134), Periods!$A135, Periods!$AC134)</f>
        <v>0</v>
      </c>
      <c r="C134">
        <f>IF(ISBLANK(Periods!$C134), output_periods!$AE133, Periods!$C134)</f>
        <v>113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>
        <f>IF(ISBLANK(Periods!$L134), output_periods!$AJ133, Periods!$L134)</f>
        <v>112</v>
      </c>
      <c r="M134">
        <f>IF(ISBLANK(Periods!$M134), output_periods!$M133, Periods!$M134)</f>
        <v>158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>
        <f>IF(ISBLANK(Periods!$AA134), output_periods!$AA133, Periods!$AA134)</f>
        <v>778.01</v>
      </c>
      <c r="AB134">
        <f>IF(ISBLANK(Periods!$AB134), output_periods!$AB133, Periods!$AB134)</f>
        <v>750</v>
      </c>
      <c r="AC134" s="4">
        <f t="shared" si="48"/>
        <v>0</v>
      </c>
      <c r="AD134">
        <f t="shared" si="49"/>
        <v>158</v>
      </c>
      <c r="AE134">
        <f t="shared" si="50"/>
        <v>113</v>
      </c>
      <c r="AF134">
        <f t="shared" si="51"/>
        <v>0.71518987341772156</v>
      </c>
      <c r="AG134">
        <f t="shared" si="52"/>
        <v>0</v>
      </c>
      <c r="AH134">
        <f t="shared" si="53"/>
        <v>0</v>
      </c>
      <c r="AI134" s="9">
        <f t="shared" si="54"/>
        <v>0</v>
      </c>
      <c r="AJ134">
        <f t="shared" si="55"/>
        <v>112</v>
      </c>
      <c r="AK134">
        <f t="shared" si="56"/>
        <v>0.70886075949367089</v>
      </c>
      <c r="AL134">
        <f t="shared" si="57"/>
        <v>0</v>
      </c>
      <c r="AM134">
        <f t="shared" si="58"/>
        <v>0</v>
      </c>
      <c r="AN134">
        <f t="shared" si="59"/>
        <v>0</v>
      </c>
      <c r="AO134">
        <f t="shared" si="60"/>
        <v>0</v>
      </c>
      <c r="AP134">
        <f t="shared" si="61"/>
        <v>0</v>
      </c>
      <c r="AQ134">
        <f t="shared" si="62"/>
        <v>0</v>
      </c>
      <c r="AR134">
        <f t="shared" si="63"/>
        <v>0</v>
      </c>
      <c r="AS134">
        <f t="shared" si="64"/>
        <v>0</v>
      </c>
      <c r="AT134">
        <f t="shared" si="65"/>
        <v>0</v>
      </c>
      <c r="AU134">
        <f t="shared" si="66"/>
        <v>0</v>
      </c>
      <c r="AV134">
        <f t="shared" si="67"/>
        <v>0</v>
      </c>
      <c r="AW134">
        <f t="shared" si="68"/>
        <v>0</v>
      </c>
      <c r="AX134">
        <f t="shared" si="69"/>
        <v>0</v>
      </c>
      <c r="AY134">
        <f t="shared" si="70"/>
        <v>0</v>
      </c>
      <c r="AZ134">
        <f>IFERROR($AL134/P134, 0)</f>
        <v>0</v>
      </c>
      <c r="BA134">
        <f>IFERROR($AL134/Q134, 0)</f>
        <v>0</v>
      </c>
      <c r="BB134">
        <f>IFERROR($AL134/R134, 0)</f>
        <v>0</v>
      </c>
      <c r="BC134">
        <f>IFERROR($AL134/D134, 0)</f>
        <v>0</v>
      </c>
      <c r="BD134">
        <f>IFERROR($AL134/E134, 0)</f>
        <v>0</v>
      </c>
      <c r="BE134">
        <f t="shared" si="71"/>
        <v>0</v>
      </c>
    </row>
    <row r="135" spans="1:57" x14ac:dyDescent="0.2">
      <c r="A135" s="5">
        <f>Periods!$A135</f>
        <v>0</v>
      </c>
      <c r="B135" s="5">
        <f>IF(ISBLANK(Periods!$AC135), Periods!$A136, Periods!$AC135)</f>
        <v>0</v>
      </c>
      <c r="C135">
        <f>IF(ISBLANK(Periods!$C135), output_periods!$AE134, Periods!$C135)</f>
        <v>113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>
        <f>IF(ISBLANK(Periods!$L135), output_periods!$AJ134, Periods!$L135)</f>
        <v>112</v>
      </c>
      <c r="M135">
        <f>IF(ISBLANK(Periods!$M135), output_periods!$M134, Periods!$M135)</f>
        <v>158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>
        <f>IF(ISBLANK(Periods!$AA135), output_periods!$AA134, Periods!$AA135)</f>
        <v>778.01</v>
      </c>
      <c r="AB135">
        <f>IF(ISBLANK(Periods!$AB135), output_periods!$AB134, Periods!$AB135)</f>
        <v>750</v>
      </c>
      <c r="AC135" s="4">
        <f t="shared" si="48"/>
        <v>0</v>
      </c>
      <c r="AD135">
        <f t="shared" si="49"/>
        <v>158</v>
      </c>
      <c r="AE135">
        <f t="shared" si="50"/>
        <v>113</v>
      </c>
      <c r="AF135">
        <f t="shared" si="51"/>
        <v>0.71518987341772156</v>
      </c>
      <c r="AG135">
        <f t="shared" si="52"/>
        <v>0</v>
      </c>
      <c r="AH135">
        <f t="shared" si="53"/>
        <v>0</v>
      </c>
      <c r="AI135" s="9">
        <f t="shared" si="54"/>
        <v>0</v>
      </c>
      <c r="AJ135">
        <f t="shared" si="55"/>
        <v>112</v>
      </c>
      <c r="AK135">
        <f t="shared" si="56"/>
        <v>0.70886075949367089</v>
      </c>
      <c r="AL135">
        <f t="shared" si="57"/>
        <v>0</v>
      </c>
      <c r="AM135">
        <f t="shared" si="58"/>
        <v>0</v>
      </c>
      <c r="AN135">
        <f t="shared" si="59"/>
        <v>0</v>
      </c>
      <c r="AO135">
        <f t="shared" si="60"/>
        <v>0</v>
      </c>
      <c r="AP135">
        <f t="shared" si="61"/>
        <v>0</v>
      </c>
      <c r="AQ135">
        <f t="shared" si="62"/>
        <v>0</v>
      </c>
      <c r="AR135">
        <f t="shared" si="63"/>
        <v>0</v>
      </c>
      <c r="AS135">
        <f t="shared" si="64"/>
        <v>0</v>
      </c>
      <c r="AT135">
        <f t="shared" si="65"/>
        <v>0</v>
      </c>
      <c r="AU135">
        <f t="shared" si="66"/>
        <v>0</v>
      </c>
      <c r="AV135">
        <f t="shared" si="67"/>
        <v>0</v>
      </c>
      <c r="AW135">
        <f t="shared" si="68"/>
        <v>0</v>
      </c>
      <c r="AX135">
        <f t="shared" si="69"/>
        <v>0</v>
      </c>
      <c r="AY135">
        <f t="shared" si="70"/>
        <v>0</v>
      </c>
      <c r="AZ135">
        <f>IFERROR($AL135/P135, 0)</f>
        <v>0</v>
      </c>
      <c r="BA135">
        <f>IFERROR($AL135/Q135, 0)</f>
        <v>0</v>
      </c>
      <c r="BB135">
        <f>IFERROR($AL135/R135, 0)</f>
        <v>0</v>
      </c>
      <c r="BC135">
        <f>IFERROR($AL135/D135, 0)</f>
        <v>0</v>
      </c>
      <c r="BD135">
        <f>IFERROR($AL135/E135, 0)</f>
        <v>0</v>
      </c>
      <c r="BE135">
        <f t="shared" si="71"/>
        <v>0</v>
      </c>
    </row>
    <row r="136" spans="1:57" x14ac:dyDescent="0.2">
      <c r="A136" s="5">
        <f>Periods!$A136</f>
        <v>0</v>
      </c>
      <c r="B136" s="5">
        <f>IF(ISBLANK(Periods!$AC136), Periods!$A137, Periods!$AC136)</f>
        <v>0</v>
      </c>
      <c r="C136">
        <f>IF(ISBLANK(Periods!$C136), output_periods!$AE135, Periods!$C136)</f>
        <v>113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>
        <f>IF(ISBLANK(Periods!$L136), output_periods!$AJ135, Periods!$L136)</f>
        <v>112</v>
      </c>
      <c r="M136">
        <f>IF(ISBLANK(Periods!$M136), output_periods!$M135, Periods!$M136)</f>
        <v>158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>
        <f>IF(ISBLANK(Periods!$AA136), output_periods!$AA135, Periods!$AA136)</f>
        <v>778.01</v>
      </c>
      <c r="AB136">
        <f>IF(ISBLANK(Periods!$AB136), output_periods!$AB135, Periods!$AB136)</f>
        <v>750</v>
      </c>
      <c r="AC136" s="4">
        <f t="shared" si="48"/>
        <v>0</v>
      </c>
      <c r="AD136">
        <f t="shared" si="49"/>
        <v>158</v>
      </c>
      <c r="AE136">
        <f t="shared" si="50"/>
        <v>113</v>
      </c>
      <c r="AF136">
        <f t="shared" si="51"/>
        <v>0.71518987341772156</v>
      </c>
      <c r="AG136">
        <f t="shared" si="52"/>
        <v>0</v>
      </c>
      <c r="AH136">
        <f t="shared" si="53"/>
        <v>0</v>
      </c>
      <c r="AI136" s="9">
        <f t="shared" si="54"/>
        <v>0</v>
      </c>
      <c r="AJ136">
        <f t="shared" si="55"/>
        <v>112</v>
      </c>
      <c r="AK136">
        <f t="shared" si="56"/>
        <v>0.70886075949367089</v>
      </c>
      <c r="AL136">
        <f t="shared" si="57"/>
        <v>0</v>
      </c>
      <c r="AM136">
        <f t="shared" si="58"/>
        <v>0</v>
      </c>
      <c r="AN136">
        <f t="shared" si="59"/>
        <v>0</v>
      </c>
      <c r="AO136">
        <f t="shared" si="60"/>
        <v>0</v>
      </c>
      <c r="AP136">
        <f t="shared" si="61"/>
        <v>0</v>
      </c>
      <c r="AQ136">
        <f t="shared" si="62"/>
        <v>0</v>
      </c>
      <c r="AR136">
        <f t="shared" si="63"/>
        <v>0</v>
      </c>
      <c r="AS136">
        <f t="shared" si="64"/>
        <v>0</v>
      </c>
      <c r="AT136">
        <f t="shared" si="65"/>
        <v>0</v>
      </c>
      <c r="AU136">
        <f t="shared" si="66"/>
        <v>0</v>
      </c>
      <c r="AV136">
        <f t="shared" si="67"/>
        <v>0</v>
      </c>
      <c r="AW136">
        <f t="shared" si="68"/>
        <v>0</v>
      </c>
      <c r="AX136">
        <f t="shared" si="69"/>
        <v>0</v>
      </c>
      <c r="AY136">
        <f t="shared" si="70"/>
        <v>0</v>
      </c>
      <c r="AZ136">
        <f>IFERROR($AL136/P136, 0)</f>
        <v>0</v>
      </c>
      <c r="BA136">
        <f>IFERROR($AL136/Q136, 0)</f>
        <v>0</v>
      </c>
      <c r="BB136">
        <f>IFERROR($AL136/R136, 0)</f>
        <v>0</v>
      </c>
      <c r="BC136">
        <f>IFERROR($AL136/D136, 0)</f>
        <v>0</v>
      </c>
      <c r="BD136">
        <f>IFERROR($AL136/E136, 0)</f>
        <v>0</v>
      </c>
      <c r="BE136">
        <f t="shared" si="71"/>
        <v>0</v>
      </c>
    </row>
    <row r="137" spans="1:57" x14ac:dyDescent="0.2">
      <c r="A137" s="5">
        <f>Periods!$A137</f>
        <v>0</v>
      </c>
      <c r="B137" s="5">
        <f>IF(ISBLANK(Periods!$AC137), Periods!$A138, Periods!$AC137)</f>
        <v>0</v>
      </c>
      <c r="C137">
        <f>IF(ISBLANK(Periods!$C137), output_periods!$AE136, Periods!$C137)</f>
        <v>113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>
        <f>IF(ISBLANK(Periods!$L137), output_periods!$AJ136, Periods!$L137)</f>
        <v>112</v>
      </c>
      <c r="M137">
        <f>IF(ISBLANK(Periods!$M137), output_periods!$M136, Periods!$M137)</f>
        <v>158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>
        <f>IF(ISBLANK(Periods!$AA137), output_periods!$AA136, Periods!$AA137)</f>
        <v>778.01</v>
      </c>
      <c r="AB137">
        <f>IF(ISBLANK(Periods!$AB137), output_periods!$AB136, Periods!$AB137)</f>
        <v>750</v>
      </c>
      <c r="AC137" s="4">
        <f t="shared" si="48"/>
        <v>0</v>
      </c>
      <c r="AD137">
        <f t="shared" si="49"/>
        <v>158</v>
      </c>
      <c r="AE137">
        <f t="shared" si="50"/>
        <v>113</v>
      </c>
      <c r="AF137">
        <f t="shared" si="51"/>
        <v>0.71518987341772156</v>
      </c>
      <c r="AG137">
        <f t="shared" si="52"/>
        <v>0</v>
      </c>
      <c r="AH137">
        <f t="shared" si="53"/>
        <v>0</v>
      </c>
      <c r="AI137" s="9">
        <f t="shared" si="54"/>
        <v>0</v>
      </c>
      <c r="AJ137">
        <f t="shared" si="55"/>
        <v>112</v>
      </c>
      <c r="AK137">
        <f t="shared" si="56"/>
        <v>0.70886075949367089</v>
      </c>
      <c r="AL137">
        <f t="shared" si="57"/>
        <v>0</v>
      </c>
      <c r="AM137">
        <f t="shared" si="58"/>
        <v>0</v>
      </c>
      <c r="AN137">
        <f t="shared" si="59"/>
        <v>0</v>
      </c>
      <c r="AO137">
        <f t="shared" si="60"/>
        <v>0</v>
      </c>
      <c r="AP137">
        <f t="shared" si="61"/>
        <v>0</v>
      </c>
      <c r="AQ137">
        <f t="shared" si="62"/>
        <v>0</v>
      </c>
      <c r="AR137">
        <f t="shared" si="63"/>
        <v>0</v>
      </c>
      <c r="AS137">
        <f t="shared" si="64"/>
        <v>0</v>
      </c>
      <c r="AT137">
        <f t="shared" si="65"/>
        <v>0</v>
      </c>
      <c r="AU137">
        <f t="shared" si="66"/>
        <v>0</v>
      </c>
      <c r="AV137">
        <f t="shared" si="67"/>
        <v>0</v>
      </c>
      <c r="AW137">
        <f t="shared" si="68"/>
        <v>0</v>
      </c>
      <c r="AX137">
        <f t="shared" si="69"/>
        <v>0</v>
      </c>
      <c r="AY137">
        <f t="shared" si="70"/>
        <v>0</v>
      </c>
      <c r="AZ137">
        <f>IFERROR($AL137/P137, 0)</f>
        <v>0</v>
      </c>
      <c r="BA137">
        <f>IFERROR($AL137/Q137, 0)</f>
        <v>0</v>
      </c>
      <c r="BB137">
        <f>IFERROR($AL137/R137, 0)</f>
        <v>0</v>
      </c>
      <c r="BC137">
        <f>IFERROR($AL137/D137, 0)</f>
        <v>0</v>
      </c>
      <c r="BD137">
        <f>IFERROR($AL137/E137, 0)</f>
        <v>0</v>
      </c>
      <c r="BE137">
        <f t="shared" si="71"/>
        <v>0</v>
      </c>
    </row>
    <row r="138" spans="1:57" x14ac:dyDescent="0.2">
      <c r="A138" s="5">
        <f>Periods!$A138</f>
        <v>0</v>
      </c>
      <c r="B138" s="5">
        <f>IF(ISBLANK(Periods!$AC138), Periods!$A139, Periods!$AC138)</f>
        <v>0</v>
      </c>
      <c r="C138">
        <f>IF(ISBLANK(Periods!$C138), output_periods!$AE137, Periods!$C138)</f>
        <v>113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>
        <f>IF(ISBLANK(Periods!$L138), output_periods!$AJ137, Periods!$L138)</f>
        <v>112</v>
      </c>
      <c r="M138">
        <f>IF(ISBLANK(Periods!$M138), output_periods!$M137, Periods!$M138)</f>
        <v>158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>
        <f>IF(ISBLANK(Periods!$AA138), output_periods!$AA137, Periods!$AA138)</f>
        <v>778.01</v>
      </c>
      <c r="AB138">
        <f>IF(ISBLANK(Periods!$AB138), output_periods!$AB137, Periods!$AB138)</f>
        <v>750</v>
      </c>
      <c r="AC138" s="4">
        <f t="shared" si="48"/>
        <v>0</v>
      </c>
      <c r="AD138">
        <f t="shared" si="49"/>
        <v>158</v>
      </c>
      <c r="AE138">
        <f t="shared" si="50"/>
        <v>113</v>
      </c>
      <c r="AF138">
        <f t="shared" si="51"/>
        <v>0.71518987341772156</v>
      </c>
      <c r="AG138">
        <f t="shared" si="52"/>
        <v>0</v>
      </c>
      <c r="AH138">
        <f t="shared" si="53"/>
        <v>0</v>
      </c>
      <c r="AI138" s="9">
        <f t="shared" si="54"/>
        <v>0</v>
      </c>
      <c r="AJ138">
        <f t="shared" si="55"/>
        <v>112</v>
      </c>
      <c r="AK138">
        <f t="shared" si="56"/>
        <v>0.70886075949367089</v>
      </c>
      <c r="AL138">
        <f t="shared" si="57"/>
        <v>0</v>
      </c>
      <c r="AM138">
        <f t="shared" si="58"/>
        <v>0</v>
      </c>
      <c r="AN138">
        <f t="shared" si="59"/>
        <v>0</v>
      </c>
      <c r="AO138">
        <f t="shared" si="60"/>
        <v>0</v>
      </c>
      <c r="AP138">
        <f t="shared" si="61"/>
        <v>0</v>
      </c>
      <c r="AQ138">
        <f t="shared" si="62"/>
        <v>0</v>
      </c>
      <c r="AR138">
        <f t="shared" si="63"/>
        <v>0</v>
      </c>
      <c r="AS138">
        <f t="shared" si="64"/>
        <v>0</v>
      </c>
      <c r="AT138">
        <f t="shared" si="65"/>
        <v>0</v>
      </c>
      <c r="AU138">
        <f t="shared" si="66"/>
        <v>0</v>
      </c>
      <c r="AV138">
        <f t="shared" si="67"/>
        <v>0</v>
      </c>
      <c r="AW138">
        <f t="shared" si="68"/>
        <v>0</v>
      </c>
      <c r="AX138">
        <f t="shared" si="69"/>
        <v>0</v>
      </c>
      <c r="AY138">
        <f t="shared" si="70"/>
        <v>0</v>
      </c>
      <c r="AZ138">
        <f>IFERROR($AL138/P138, 0)</f>
        <v>0</v>
      </c>
      <c r="BA138">
        <f>IFERROR($AL138/Q138, 0)</f>
        <v>0</v>
      </c>
      <c r="BB138">
        <f>IFERROR($AL138/R138, 0)</f>
        <v>0</v>
      </c>
      <c r="BC138">
        <f>IFERROR($AL138/D138, 0)</f>
        <v>0</v>
      </c>
      <c r="BD138">
        <f>IFERROR($AL138/E138, 0)</f>
        <v>0</v>
      </c>
      <c r="BE138">
        <f t="shared" si="71"/>
        <v>0</v>
      </c>
    </row>
    <row r="139" spans="1:57" x14ac:dyDescent="0.2">
      <c r="A139" s="5">
        <f>Periods!$A139</f>
        <v>0</v>
      </c>
      <c r="B139" s="5">
        <f>IF(ISBLANK(Periods!$AC139), Periods!$A140, Periods!$AC139)</f>
        <v>0</v>
      </c>
      <c r="C139">
        <f>IF(ISBLANK(Periods!$C139), output_periods!$AE138, Periods!$C139)</f>
        <v>113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>
        <f>IF(ISBLANK(Periods!$L139), output_periods!$AJ138, Periods!$L139)</f>
        <v>112</v>
      </c>
      <c r="M139">
        <f>IF(ISBLANK(Periods!$M139), output_periods!$M138, Periods!$M139)</f>
        <v>158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>
        <f>IF(ISBLANK(Periods!$AA139), output_periods!$AA138, Periods!$AA139)</f>
        <v>778.01</v>
      </c>
      <c r="AB139">
        <f>IF(ISBLANK(Periods!$AB139), output_periods!$AB138, Periods!$AB139)</f>
        <v>750</v>
      </c>
      <c r="AC139" s="4">
        <f t="shared" si="48"/>
        <v>0</v>
      </c>
      <c r="AD139">
        <f t="shared" si="49"/>
        <v>158</v>
      </c>
      <c r="AE139">
        <f t="shared" si="50"/>
        <v>113</v>
      </c>
      <c r="AF139">
        <f t="shared" si="51"/>
        <v>0.71518987341772156</v>
      </c>
      <c r="AG139">
        <f t="shared" si="52"/>
        <v>0</v>
      </c>
      <c r="AH139">
        <f t="shared" si="53"/>
        <v>0</v>
      </c>
      <c r="AI139" s="9">
        <f t="shared" si="54"/>
        <v>0</v>
      </c>
      <c r="AJ139">
        <f t="shared" si="55"/>
        <v>112</v>
      </c>
      <c r="AK139">
        <f t="shared" si="56"/>
        <v>0.70886075949367089</v>
      </c>
      <c r="AL139">
        <f t="shared" si="57"/>
        <v>0</v>
      </c>
      <c r="AM139">
        <f t="shared" si="58"/>
        <v>0</v>
      </c>
      <c r="AN139">
        <f t="shared" si="59"/>
        <v>0</v>
      </c>
      <c r="AO139">
        <f t="shared" si="60"/>
        <v>0</v>
      </c>
      <c r="AP139">
        <f t="shared" si="61"/>
        <v>0</v>
      </c>
      <c r="AQ139">
        <f t="shared" si="62"/>
        <v>0</v>
      </c>
      <c r="AR139">
        <f t="shared" si="63"/>
        <v>0</v>
      </c>
      <c r="AS139">
        <f t="shared" si="64"/>
        <v>0</v>
      </c>
      <c r="AT139">
        <f t="shared" si="65"/>
        <v>0</v>
      </c>
      <c r="AU139">
        <f t="shared" si="66"/>
        <v>0</v>
      </c>
      <c r="AV139">
        <f t="shared" si="67"/>
        <v>0</v>
      </c>
      <c r="AW139">
        <f t="shared" si="68"/>
        <v>0</v>
      </c>
      <c r="AX139">
        <f t="shared" si="69"/>
        <v>0</v>
      </c>
      <c r="AY139">
        <f t="shared" si="70"/>
        <v>0</v>
      </c>
      <c r="AZ139">
        <f>IFERROR($AL139/P139, 0)</f>
        <v>0</v>
      </c>
      <c r="BA139">
        <f>IFERROR($AL139/Q139, 0)</f>
        <v>0</v>
      </c>
      <c r="BB139">
        <f>IFERROR($AL139/R139, 0)</f>
        <v>0</v>
      </c>
      <c r="BC139">
        <f>IFERROR($AL139/D139, 0)</f>
        <v>0</v>
      </c>
      <c r="BD139">
        <f>IFERROR($AL139/E139, 0)</f>
        <v>0</v>
      </c>
      <c r="BE139">
        <f t="shared" si="71"/>
        <v>0</v>
      </c>
    </row>
    <row r="140" spans="1:57" x14ac:dyDescent="0.2">
      <c r="A140" s="5">
        <f>Periods!$A140</f>
        <v>0</v>
      </c>
      <c r="B140" s="5">
        <f>IF(ISBLANK(Periods!$AC140), Periods!$A141, Periods!$AC140)</f>
        <v>0</v>
      </c>
      <c r="C140">
        <f>IF(ISBLANK(Periods!$C140), output_periods!$AE139, Periods!$C140)</f>
        <v>113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>
        <f>IF(ISBLANK(Periods!$L140), output_periods!$AJ139, Periods!$L140)</f>
        <v>112</v>
      </c>
      <c r="M140">
        <f>IF(ISBLANK(Periods!$M140), output_periods!$M139, Periods!$M140)</f>
        <v>158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>
        <f>IF(ISBLANK(Periods!$AA140), output_periods!$AA139, Periods!$AA140)</f>
        <v>778.01</v>
      </c>
      <c r="AB140">
        <f>IF(ISBLANK(Periods!$AB140), output_periods!$AB139, Periods!$AB140)</f>
        <v>750</v>
      </c>
      <c r="AC140" s="4">
        <f t="shared" si="48"/>
        <v>0</v>
      </c>
      <c r="AD140">
        <f t="shared" si="49"/>
        <v>158</v>
      </c>
      <c r="AE140">
        <f t="shared" si="50"/>
        <v>113</v>
      </c>
      <c r="AF140">
        <f t="shared" si="51"/>
        <v>0.71518987341772156</v>
      </c>
      <c r="AG140">
        <f t="shared" si="52"/>
        <v>0</v>
      </c>
      <c r="AH140">
        <f t="shared" si="53"/>
        <v>0</v>
      </c>
      <c r="AI140" s="9">
        <f t="shared" si="54"/>
        <v>0</v>
      </c>
      <c r="AJ140">
        <f t="shared" si="55"/>
        <v>112</v>
      </c>
      <c r="AK140">
        <f t="shared" si="56"/>
        <v>0.70886075949367089</v>
      </c>
      <c r="AL140">
        <f t="shared" si="57"/>
        <v>0</v>
      </c>
      <c r="AM140">
        <f t="shared" si="58"/>
        <v>0</v>
      </c>
      <c r="AN140">
        <f t="shared" si="59"/>
        <v>0</v>
      </c>
      <c r="AO140">
        <f t="shared" si="60"/>
        <v>0</v>
      </c>
      <c r="AP140">
        <f t="shared" si="61"/>
        <v>0</v>
      </c>
      <c r="AQ140">
        <f t="shared" si="62"/>
        <v>0</v>
      </c>
      <c r="AR140">
        <f t="shared" si="63"/>
        <v>0</v>
      </c>
      <c r="AS140">
        <f t="shared" si="64"/>
        <v>0</v>
      </c>
      <c r="AT140">
        <f t="shared" si="65"/>
        <v>0</v>
      </c>
      <c r="AU140">
        <f t="shared" si="66"/>
        <v>0</v>
      </c>
      <c r="AV140">
        <f t="shared" si="67"/>
        <v>0</v>
      </c>
      <c r="AW140">
        <f t="shared" si="68"/>
        <v>0</v>
      </c>
      <c r="AX140">
        <f t="shared" si="69"/>
        <v>0</v>
      </c>
      <c r="AY140">
        <f t="shared" si="70"/>
        <v>0</v>
      </c>
      <c r="AZ140">
        <f>IFERROR($AL140/P140, 0)</f>
        <v>0</v>
      </c>
      <c r="BA140">
        <f>IFERROR($AL140/Q140, 0)</f>
        <v>0</v>
      </c>
      <c r="BB140">
        <f>IFERROR($AL140/R140, 0)</f>
        <v>0</v>
      </c>
      <c r="BC140">
        <f>IFERROR($AL140/D140, 0)</f>
        <v>0</v>
      </c>
      <c r="BD140">
        <f>IFERROR($AL140/E140, 0)</f>
        <v>0</v>
      </c>
      <c r="BE140">
        <f t="shared" si="71"/>
        <v>0</v>
      </c>
    </row>
    <row r="141" spans="1:57" x14ac:dyDescent="0.2">
      <c r="A141" s="5">
        <f>Periods!$A141</f>
        <v>0</v>
      </c>
      <c r="B141" s="5">
        <f>IF(ISBLANK(Periods!$AC141), Periods!$A142, Periods!$AC141)</f>
        <v>0</v>
      </c>
      <c r="C141">
        <f>IF(ISBLANK(Periods!$C141), output_periods!$AE140, Periods!$C141)</f>
        <v>113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>
        <f>IF(ISBLANK(Periods!$L141), output_periods!$AJ140, Periods!$L141)</f>
        <v>112</v>
      </c>
      <c r="M141">
        <f>IF(ISBLANK(Periods!$M141), output_periods!$M140, Periods!$M141)</f>
        <v>158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>
        <f>IF(ISBLANK(Periods!$AA141), output_periods!$AA140, Periods!$AA141)</f>
        <v>778.01</v>
      </c>
      <c r="AB141">
        <f>IF(ISBLANK(Periods!$AB141), output_periods!$AB140, Periods!$AB141)</f>
        <v>750</v>
      </c>
      <c r="AC141" s="4">
        <f t="shared" si="48"/>
        <v>0</v>
      </c>
      <c r="AD141">
        <f t="shared" si="49"/>
        <v>158</v>
      </c>
      <c r="AE141">
        <f t="shared" si="50"/>
        <v>113</v>
      </c>
      <c r="AF141">
        <f t="shared" si="51"/>
        <v>0.71518987341772156</v>
      </c>
      <c r="AG141">
        <f t="shared" si="52"/>
        <v>0</v>
      </c>
      <c r="AH141">
        <f t="shared" si="53"/>
        <v>0</v>
      </c>
      <c r="AI141" s="9">
        <f t="shared" si="54"/>
        <v>0</v>
      </c>
      <c r="AJ141">
        <f t="shared" si="55"/>
        <v>112</v>
      </c>
      <c r="AK141">
        <f t="shared" si="56"/>
        <v>0.70886075949367089</v>
      </c>
      <c r="AL141">
        <f t="shared" si="57"/>
        <v>0</v>
      </c>
      <c r="AM141">
        <f t="shared" si="58"/>
        <v>0</v>
      </c>
      <c r="AN141">
        <f t="shared" si="59"/>
        <v>0</v>
      </c>
      <c r="AO141">
        <f t="shared" si="60"/>
        <v>0</v>
      </c>
      <c r="AP141">
        <f t="shared" si="61"/>
        <v>0</v>
      </c>
      <c r="AQ141">
        <f t="shared" si="62"/>
        <v>0</v>
      </c>
      <c r="AR141">
        <f t="shared" si="63"/>
        <v>0</v>
      </c>
      <c r="AS141">
        <f t="shared" si="64"/>
        <v>0</v>
      </c>
      <c r="AT141">
        <f t="shared" si="65"/>
        <v>0</v>
      </c>
      <c r="AU141">
        <f t="shared" si="66"/>
        <v>0</v>
      </c>
      <c r="AV141">
        <f t="shared" si="67"/>
        <v>0</v>
      </c>
      <c r="AW141">
        <f t="shared" si="68"/>
        <v>0</v>
      </c>
      <c r="AX141">
        <f t="shared" si="69"/>
        <v>0</v>
      </c>
      <c r="AY141">
        <f t="shared" si="70"/>
        <v>0</v>
      </c>
      <c r="AZ141">
        <f>IFERROR($AL141/P141, 0)</f>
        <v>0</v>
      </c>
      <c r="BA141">
        <f>IFERROR($AL141/Q141, 0)</f>
        <v>0</v>
      </c>
      <c r="BB141">
        <f>IFERROR($AL141/R141, 0)</f>
        <v>0</v>
      </c>
      <c r="BC141">
        <f>IFERROR($AL141/D141, 0)</f>
        <v>0</v>
      </c>
      <c r="BD141">
        <f>IFERROR($AL141/E141, 0)</f>
        <v>0</v>
      </c>
      <c r="BE141">
        <f t="shared" si="71"/>
        <v>0</v>
      </c>
    </row>
    <row r="142" spans="1:57" x14ac:dyDescent="0.2">
      <c r="A142" s="5">
        <f>Periods!$A142</f>
        <v>0</v>
      </c>
      <c r="B142" s="5">
        <f>IF(ISBLANK(Periods!$AC142), Periods!$A143, Periods!$AC142)</f>
        <v>0</v>
      </c>
      <c r="C142">
        <f>IF(ISBLANK(Periods!$C142), output_periods!$AE141, Periods!$C142)</f>
        <v>113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>
        <f>IF(ISBLANK(Periods!$L142), output_periods!$AJ141, Periods!$L142)</f>
        <v>112</v>
      </c>
      <c r="M142">
        <f>IF(ISBLANK(Periods!$M142), output_periods!$M141, Periods!$M142)</f>
        <v>158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>
        <f>IF(ISBLANK(Periods!$AA142), output_periods!$AA141, Periods!$AA142)</f>
        <v>778.01</v>
      </c>
      <c r="AB142">
        <f>IF(ISBLANK(Periods!$AB142), output_periods!$AB141, Periods!$AB142)</f>
        <v>750</v>
      </c>
      <c r="AC142" s="4">
        <f t="shared" si="48"/>
        <v>0</v>
      </c>
      <c r="AD142">
        <f t="shared" si="49"/>
        <v>158</v>
      </c>
      <c r="AE142">
        <f t="shared" si="50"/>
        <v>113</v>
      </c>
      <c r="AF142">
        <f t="shared" si="51"/>
        <v>0.71518987341772156</v>
      </c>
      <c r="AG142">
        <f t="shared" si="52"/>
        <v>0</v>
      </c>
      <c r="AH142">
        <f t="shared" si="53"/>
        <v>0</v>
      </c>
      <c r="AI142" s="9">
        <f t="shared" si="54"/>
        <v>0</v>
      </c>
      <c r="AJ142">
        <f t="shared" si="55"/>
        <v>112</v>
      </c>
      <c r="AK142">
        <f t="shared" si="56"/>
        <v>0.70886075949367089</v>
      </c>
      <c r="AL142">
        <f t="shared" si="57"/>
        <v>0</v>
      </c>
      <c r="AM142">
        <f t="shared" si="58"/>
        <v>0</v>
      </c>
      <c r="AN142">
        <f t="shared" si="59"/>
        <v>0</v>
      </c>
      <c r="AO142">
        <f t="shared" si="60"/>
        <v>0</v>
      </c>
      <c r="AP142">
        <f t="shared" si="61"/>
        <v>0</v>
      </c>
      <c r="AQ142">
        <f t="shared" si="62"/>
        <v>0</v>
      </c>
      <c r="AR142">
        <f t="shared" si="63"/>
        <v>0</v>
      </c>
      <c r="AS142">
        <f t="shared" si="64"/>
        <v>0</v>
      </c>
      <c r="AT142">
        <f t="shared" si="65"/>
        <v>0</v>
      </c>
      <c r="AU142">
        <f t="shared" si="66"/>
        <v>0</v>
      </c>
      <c r="AV142">
        <f t="shared" si="67"/>
        <v>0</v>
      </c>
      <c r="AW142">
        <f t="shared" si="68"/>
        <v>0</v>
      </c>
      <c r="AX142">
        <f t="shared" si="69"/>
        <v>0</v>
      </c>
      <c r="AY142">
        <f t="shared" si="70"/>
        <v>0</v>
      </c>
      <c r="AZ142">
        <f>IFERROR($AL142/P142, 0)</f>
        <v>0</v>
      </c>
      <c r="BA142">
        <f>IFERROR($AL142/Q142, 0)</f>
        <v>0</v>
      </c>
      <c r="BB142">
        <f>IFERROR($AL142/R142, 0)</f>
        <v>0</v>
      </c>
      <c r="BC142">
        <f>IFERROR($AL142/D142, 0)</f>
        <v>0</v>
      </c>
      <c r="BD142">
        <f>IFERROR($AL142/E142, 0)</f>
        <v>0</v>
      </c>
      <c r="BE142">
        <f t="shared" si="71"/>
        <v>0</v>
      </c>
    </row>
    <row r="143" spans="1:57" x14ac:dyDescent="0.2">
      <c r="A143" s="5">
        <f>Periods!$A143</f>
        <v>0</v>
      </c>
      <c r="B143" s="5">
        <f>IF(ISBLANK(Periods!$AC143), Periods!$A144, Periods!$AC143)</f>
        <v>0</v>
      </c>
      <c r="C143">
        <f>IF(ISBLANK(Periods!$C143), output_periods!$AE142, Periods!$C143)</f>
        <v>113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>
        <f>IF(ISBLANK(Periods!$L143), output_periods!$AJ142, Periods!$L143)</f>
        <v>112</v>
      </c>
      <c r="M143">
        <f>IF(ISBLANK(Periods!$M143), output_periods!$M142, Periods!$M143)</f>
        <v>158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>
        <f>IF(ISBLANK(Periods!$AA143), output_periods!$AA142, Periods!$AA143)</f>
        <v>778.01</v>
      </c>
      <c r="AB143">
        <f>IF(ISBLANK(Periods!$AB143), output_periods!$AB142, Periods!$AB143)</f>
        <v>750</v>
      </c>
      <c r="AC143" s="4">
        <f t="shared" si="48"/>
        <v>0</v>
      </c>
      <c r="AD143">
        <f t="shared" si="49"/>
        <v>158</v>
      </c>
      <c r="AE143">
        <f t="shared" si="50"/>
        <v>113</v>
      </c>
      <c r="AF143">
        <f t="shared" si="51"/>
        <v>0.71518987341772156</v>
      </c>
      <c r="AG143">
        <f t="shared" si="52"/>
        <v>0</v>
      </c>
      <c r="AH143">
        <f t="shared" si="53"/>
        <v>0</v>
      </c>
      <c r="AI143" s="9">
        <f t="shared" si="54"/>
        <v>0</v>
      </c>
      <c r="AJ143">
        <f t="shared" si="55"/>
        <v>112</v>
      </c>
      <c r="AK143">
        <f t="shared" si="56"/>
        <v>0.70886075949367089</v>
      </c>
      <c r="AL143">
        <f t="shared" si="57"/>
        <v>0</v>
      </c>
      <c r="AM143">
        <f t="shared" si="58"/>
        <v>0</v>
      </c>
      <c r="AN143">
        <f t="shared" si="59"/>
        <v>0</v>
      </c>
      <c r="AO143">
        <f t="shared" si="60"/>
        <v>0</v>
      </c>
      <c r="AP143">
        <f t="shared" si="61"/>
        <v>0</v>
      </c>
      <c r="AQ143">
        <f t="shared" si="62"/>
        <v>0</v>
      </c>
      <c r="AR143">
        <f t="shared" si="63"/>
        <v>0</v>
      </c>
      <c r="AS143">
        <f t="shared" si="64"/>
        <v>0</v>
      </c>
      <c r="AT143">
        <f t="shared" si="65"/>
        <v>0</v>
      </c>
      <c r="AU143">
        <f t="shared" si="66"/>
        <v>0</v>
      </c>
      <c r="AV143">
        <f t="shared" si="67"/>
        <v>0</v>
      </c>
      <c r="AW143">
        <f t="shared" si="68"/>
        <v>0</v>
      </c>
      <c r="AX143">
        <f t="shared" si="69"/>
        <v>0</v>
      </c>
      <c r="AY143">
        <f t="shared" si="70"/>
        <v>0</v>
      </c>
      <c r="AZ143">
        <f>IFERROR($AL143/P143, 0)</f>
        <v>0</v>
      </c>
      <c r="BA143">
        <f>IFERROR($AL143/Q143, 0)</f>
        <v>0</v>
      </c>
      <c r="BB143">
        <f>IFERROR($AL143/R143, 0)</f>
        <v>0</v>
      </c>
      <c r="BC143">
        <f>IFERROR($AL143/D143, 0)</f>
        <v>0</v>
      </c>
      <c r="BD143">
        <f>IFERROR($AL143/E143, 0)</f>
        <v>0</v>
      </c>
      <c r="BE143">
        <f t="shared" si="71"/>
        <v>0</v>
      </c>
    </row>
    <row r="144" spans="1:57" x14ac:dyDescent="0.2">
      <c r="A144" s="5">
        <f>Periods!$A144</f>
        <v>0</v>
      </c>
      <c r="B144" s="5">
        <f>IF(ISBLANK(Periods!$AC144), Periods!$A145, Periods!$AC144)</f>
        <v>0</v>
      </c>
      <c r="C144">
        <f>IF(ISBLANK(Periods!$C144), output_periods!$AE143, Periods!$C144)</f>
        <v>113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>
        <f>IF(ISBLANK(Periods!$L144), output_periods!$AJ143, Periods!$L144)</f>
        <v>112</v>
      </c>
      <c r="M144">
        <f>IF(ISBLANK(Periods!$M144), output_periods!$M143, Periods!$M144)</f>
        <v>158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>
        <f>IF(ISBLANK(Periods!$AA144), output_periods!$AA143, Periods!$AA144)</f>
        <v>778.01</v>
      </c>
      <c r="AB144">
        <f>IF(ISBLANK(Periods!$AB144), output_periods!$AB143, Periods!$AB144)</f>
        <v>750</v>
      </c>
      <c r="AC144" s="4">
        <f t="shared" si="48"/>
        <v>0</v>
      </c>
      <c r="AD144">
        <f t="shared" si="49"/>
        <v>158</v>
      </c>
      <c r="AE144">
        <f t="shared" si="50"/>
        <v>113</v>
      </c>
      <c r="AF144">
        <f t="shared" si="51"/>
        <v>0.71518987341772156</v>
      </c>
      <c r="AG144">
        <f t="shared" si="52"/>
        <v>0</v>
      </c>
      <c r="AH144">
        <f t="shared" si="53"/>
        <v>0</v>
      </c>
      <c r="AI144" s="9">
        <f t="shared" si="54"/>
        <v>0</v>
      </c>
      <c r="AJ144">
        <f t="shared" si="55"/>
        <v>112</v>
      </c>
      <c r="AK144">
        <f t="shared" si="56"/>
        <v>0.70886075949367089</v>
      </c>
      <c r="AL144">
        <f t="shared" si="57"/>
        <v>0</v>
      </c>
      <c r="AM144">
        <f t="shared" si="58"/>
        <v>0</v>
      </c>
      <c r="AN144">
        <f t="shared" si="59"/>
        <v>0</v>
      </c>
      <c r="AO144">
        <f t="shared" si="60"/>
        <v>0</v>
      </c>
      <c r="AP144">
        <f t="shared" si="61"/>
        <v>0</v>
      </c>
      <c r="AQ144">
        <f t="shared" si="62"/>
        <v>0</v>
      </c>
      <c r="AR144">
        <f t="shared" si="63"/>
        <v>0</v>
      </c>
      <c r="AS144">
        <f t="shared" si="64"/>
        <v>0</v>
      </c>
      <c r="AT144">
        <f t="shared" si="65"/>
        <v>0</v>
      </c>
      <c r="AU144">
        <f t="shared" si="66"/>
        <v>0</v>
      </c>
      <c r="AV144">
        <f t="shared" si="67"/>
        <v>0</v>
      </c>
      <c r="AW144">
        <f t="shared" si="68"/>
        <v>0</v>
      </c>
      <c r="AX144">
        <f t="shared" si="69"/>
        <v>0</v>
      </c>
      <c r="AY144">
        <f t="shared" si="70"/>
        <v>0</v>
      </c>
      <c r="AZ144">
        <f>IFERROR($AL144/P144, 0)</f>
        <v>0</v>
      </c>
      <c r="BA144">
        <f>IFERROR($AL144/Q144, 0)</f>
        <v>0</v>
      </c>
      <c r="BB144">
        <f>IFERROR($AL144/R144, 0)</f>
        <v>0</v>
      </c>
      <c r="BC144">
        <f>IFERROR($AL144/D144, 0)</f>
        <v>0</v>
      </c>
      <c r="BD144">
        <f>IFERROR($AL144/E144, 0)</f>
        <v>0</v>
      </c>
      <c r="BE144">
        <f t="shared" si="71"/>
        <v>0</v>
      </c>
    </row>
    <row r="145" spans="1:57" x14ac:dyDescent="0.2">
      <c r="A145" s="5">
        <f>Periods!$A145</f>
        <v>0</v>
      </c>
      <c r="B145" s="5">
        <f>IF(ISBLANK(Periods!$AC145), Periods!$A146, Periods!$AC145)</f>
        <v>0</v>
      </c>
      <c r="C145">
        <f>IF(ISBLANK(Periods!$C145), output_periods!$AE144, Periods!$C145)</f>
        <v>113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>
        <f>IF(ISBLANK(Periods!$L145), output_periods!$AJ144, Periods!$L145)</f>
        <v>112</v>
      </c>
      <c r="M145">
        <f>IF(ISBLANK(Periods!$M145), output_periods!$M144, Periods!$M145)</f>
        <v>158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>
        <f>IF(ISBLANK(Periods!$AA145), output_periods!$AA144, Periods!$AA145)</f>
        <v>778.01</v>
      </c>
      <c r="AB145">
        <f>IF(ISBLANK(Periods!$AB145), output_periods!$AB144, Periods!$AB145)</f>
        <v>750</v>
      </c>
      <c r="AC145" s="4">
        <f t="shared" si="48"/>
        <v>0</v>
      </c>
      <c r="AD145">
        <f t="shared" si="49"/>
        <v>158</v>
      </c>
      <c r="AE145">
        <f t="shared" si="50"/>
        <v>113</v>
      </c>
      <c r="AF145">
        <f t="shared" si="51"/>
        <v>0.71518987341772156</v>
      </c>
      <c r="AG145">
        <f t="shared" si="52"/>
        <v>0</v>
      </c>
      <c r="AH145">
        <f t="shared" si="53"/>
        <v>0</v>
      </c>
      <c r="AI145" s="9">
        <f t="shared" si="54"/>
        <v>0</v>
      </c>
      <c r="AJ145">
        <f t="shared" si="55"/>
        <v>112</v>
      </c>
      <c r="AK145">
        <f t="shared" si="56"/>
        <v>0.70886075949367089</v>
      </c>
      <c r="AL145">
        <f t="shared" si="57"/>
        <v>0</v>
      </c>
      <c r="AM145">
        <f t="shared" si="58"/>
        <v>0</v>
      </c>
      <c r="AN145">
        <f t="shared" si="59"/>
        <v>0</v>
      </c>
      <c r="AO145">
        <f t="shared" si="60"/>
        <v>0</v>
      </c>
      <c r="AP145">
        <f t="shared" si="61"/>
        <v>0</v>
      </c>
      <c r="AQ145">
        <f t="shared" si="62"/>
        <v>0</v>
      </c>
      <c r="AR145">
        <f t="shared" si="63"/>
        <v>0</v>
      </c>
      <c r="AS145">
        <f t="shared" si="64"/>
        <v>0</v>
      </c>
      <c r="AT145">
        <f t="shared" si="65"/>
        <v>0</v>
      </c>
      <c r="AU145">
        <f t="shared" si="66"/>
        <v>0</v>
      </c>
      <c r="AV145">
        <f t="shared" si="67"/>
        <v>0</v>
      </c>
      <c r="AW145">
        <f t="shared" si="68"/>
        <v>0</v>
      </c>
      <c r="AX145">
        <f t="shared" si="69"/>
        <v>0</v>
      </c>
      <c r="AY145">
        <f t="shared" si="70"/>
        <v>0</v>
      </c>
      <c r="AZ145">
        <f>IFERROR($AL145/P145, 0)</f>
        <v>0</v>
      </c>
      <c r="BA145">
        <f>IFERROR($AL145/Q145, 0)</f>
        <v>0</v>
      </c>
      <c r="BB145">
        <f>IFERROR($AL145/R145, 0)</f>
        <v>0</v>
      </c>
      <c r="BC145">
        <f>IFERROR($AL145/D145, 0)</f>
        <v>0</v>
      </c>
      <c r="BD145">
        <f>IFERROR($AL145/E145, 0)</f>
        <v>0</v>
      </c>
      <c r="BE145">
        <f t="shared" si="71"/>
        <v>0</v>
      </c>
    </row>
    <row r="146" spans="1:57" x14ac:dyDescent="0.2">
      <c r="A146" s="5">
        <f>Periods!$A146</f>
        <v>0</v>
      </c>
      <c r="B146" s="5">
        <f>IF(ISBLANK(Periods!$AC146), Periods!$A147, Periods!$AC146)</f>
        <v>0</v>
      </c>
      <c r="C146">
        <f>IF(ISBLANK(Periods!$C146), output_periods!$AE145, Periods!$C146)</f>
        <v>113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>
        <f>IF(ISBLANK(Periods!$L146), output_periods!$AJ145, Periods!$L146)</f>
        <v>112</v>
      </c>
      <c r="M146">
        <f>IF(ISBLANK(Periods!$M146), output_periods!$M145, Periods!$M146)</f>
        <v>158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>
        <f>IF(ISBLANK(Periods!$AA146), output_periods!$AA145, Periods!$AA146)</f>
        <v>778.01</v>
      </c>
      <c r="AB146">
        <f>IF(ISBLANK(Periods!$AB146), output_periods!$AB145, Periods!$AB146)</f>
        <v>750</v>
      </c>
      <c r="AC146" s="4">
        <f t="shared" si="48"/>
        <v>0</v>
      </c>
      <c r="AD146">
        <f t="shared" si="49"/>
        <v>158</v>
      </c>
      <c r="AE146">
        <f t="shared" si="50"/>
        <v>113</v>
      </c>
      <c r="AF146">
        <f t="shared" si="51"/>
        <v>0.71518987341772156</v>
      </c>
      <c r="AG146">
        <f t="shared" si="52"/>
        <v>0</v>
      </c>
      <c r="AH146">
        <f t="shared" si="53"/>
        <v>0</v>
      </c>
      <c r="AI146" s="9">
        <f t="shared" si="54"/>
        <v>0</v>
      </c>
      <c r="AJ146">
        <f t="shared" si="55"/>
        <v>112</v>
      </c>
      <c r="AK146">
        <f t="shared" si="56"/>
        <v>0.70886075949367089</v>
      </c>
      <c r="AL146">
        <f t="shared" si="57"/>
        <v>0</v>
      </c>
      <c r="AM146">
        <f t="shared" si="58"/>
        <v>0</v>
      </c>
      <c r="AN146">
        <f t="shared" si="59"/>
        <v>0</v>
      </c>
      <c r="AO146">
        <f t="shared" si="60"/>
        <v>0</v>
      </c>
      <c r="AP146">
        <f t="shared" si="61"/>
        <v>0</v>
      </c>
      <c r="AQ146">
        <f t="shared" si="62"/>
        <v>0</v>
      </c>
      <c r="AR146">
        <f t="shared" si="63"/>
        <v>0</v>
      </c>
      <c r="AS146">
        <f t="shared" si="64"/>
        <v>0</v>
      </c>
      <c r="AT146">
        <f t="shared" si="65"/>
        <v>0</v>
      </c>
      <c r="AU146">
        <f t="shared" si="66"/>
        <v>0</v>
      </c>
      <c r="AV146">
        <f t="shared" si="67"/>
        <v>0</v>
      </c>
      <c r="AW146">
        <f t="shared" si="68"/>
        <v>0</v>
      </c>
      <c r="AX146">
        <f t="shared" si="69"/>
        <v>0</v>
      </c>
      <c r="AY146">
        <f t="shared" si="70"/>
        <v>0</v>
      </c>
      <c r="AZ146">
        <f>IFERROR($AL146/P146, 0)</f>
        <v>0</v>
      </c>
      <c r="BA146">
        <f>IFERROR($AL146/Q146, 0)</f>
        <v>0</v>
      </c>
      <c r="BB146">
        <f>IFERROR($AL146/R146, 0)</f>
        <v>0</v>
      </c>
      <c r="BC146">
        <f>IFERROR($AL146/D146, 0)</f>
        <v>0</v>
      </c>
      <c r="BD146">
        <f>IFERROR($AL146/E146, 0)</f>
        <v>0</v>
      </c>
      <c r="BE146">
        <f t="shared" si="71"/>
        <v>0</v>
      </c>
    </row>
    <row r="147" spans="1:57" x14ac:dyDescent="0.2">
      <c r="A147" s="5">
        <f>Periods!$A147</f>
        <v>0</v>
      </c>
      <c r="B147" s="5">
        <f>IF(ISBLANK(Periods!$AC147), Periods!$A148, Periods!$AC147)</f>
        <v>0</v>
      </c>
      <c r="C147">
        <f>IF(ISBLANK(Periods!$C147), output_periods!$AE146, Periods!$C147)</f>
        <v>113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>
        <f>IF(ISBLANK(Periods!$L147), output_periods!$AJ146, Periods!$L147)</f>
        <v>112</v>
      </c>
      <c r="M147">
        <f>IF(ISBLANK(Periods!$M147), output_periods!$M146, Periods!$M147)</f>
        <v>158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>
        <f>IF(ISBLANK(Periods!$AA147), output_periods!$AA146, Periods!$AA147)</f>
        <v>778.01</v>
      </c>
      <c r="AB147">
        <f>IF(ISBLANK(Periods!$AB147), output_periods!$AB146, Periods!$AB147)</f>
        <v>750</v>
      </c>
      <c r="AC147" s="4">
        <f t="shared" si="48"/>
        <v>0</v>
      </c>
      <c r="AD147">
        <f t="shared" si="49"/>
        <v>158</v>
      </c>
      <c r="AE147">
        <f t="shared" si="50"/>
        <v>113</v>
      </c>
      <c r="AF147">
        <f t="shared" si="51"/>
        <v>0.71518987341772156</v>
      </c>
      <c r="AG147">
        <f t="shared" si="52"/>
        <v>0</v>
      </c>
      <c r="AH147">
        <f t="shared" si="53"/>
        <v>0</v>
      </c>
      <c r="AI147" s="9">
        <f t="shared" si="54"/>
        <v>0</v>
      </c>
      <c r="AJ147">
        <f t="shared" si="55"/>
        <v>112</v>
      </c>
      <c r="AK147">
        <f t="shared" si="56"/>
        <v>0.70886075949367089</v>
      </c>
      <c r="AL147">
        <f t="shared" si="57"/>
        <v>0</v>
      </c>
      <c r="AM147">
        <f t="shared" si="58"/>
        <v>0</v>
      </c>
      <c r="AN147">
        <f t="shared" si="59"/>
        <v>0</v>
      </c>
      <c r="AO147">
        <f t="shared" si="60"/>
        <v>0</v>
      </c>
      <c r="AP147">
        <f t="shared" si="61"/>
        <v>0</v>
      </c>
      <c r="AQ147">
        <f t="shared" si="62"/>
        <v>0</v>
      </c>
      <c r="AR147">
        <f t="shared" si="63"/>
        <v>0</v>
      </c>
      <c r="AS147">
        <f t="shared" si="64"/>
        <v>0</v>
      </c>
      <c r="AT147">
        <f t="shared" si="65"/>
        <v>0</v>
      </c>
      <c r="AU147">
        <f t="shared" si="66"/>
        <v>0</v>
      </c>
      <c r="AV147">
        <f t="shared" si="67"/>
        <v>0</v>
      </c>
      <c r="AW147">
        <f t="shared" si="68"/>
        <v>0</v>
      </c>
      <c r="AX147">
        <f t="shared" si="69"/>
        <v>0</v>
      </c>
      <c r="AY147">
        <f t="shared" si="70"/>
        <v>0</v>
      </c>
      <c r="AZ147">
        <f>IFERROR($AL147/P147, 0)</f>
        <v>0</v>
      </c>
      <c r="BA147">
        <f>IFERROR($AL147/Q147, 0)</f>
        <v>0</v>
      </c>
      <c r="BB147">
        <f>IFERROR($AL147/R147, 0)</f>
        <v>0</v>
      </c>
      <c r="BC147">
        <f>IFERROR($AL147/D147, 0)</f>
        <v>0</v>
      </c>
      <c r="BD147">
        <f>IFERROR($AL147/E147, 0)</f>
        <v>0</v>
      </c>
      <c r="BE147">
        <f t="shared" si="71"/>
        <v>0</v>
      </c>
    </row>
    <row r="148" spans="1:57" x14ac:dyDescent="0.2">
      <c r="A148" s="5">
        <f>Periods!$A148</f>
        <v>0</v>
      </c>
      <c r="B148" s="5">
        <f>IF(ISBLANK(Periods!$AC148), Periods!$A149, Periods!$AC148)</f>
        <v>0</v>
      </c>
      <c r="C148">
        <f>IF(ISBLANK(Periods!$C148), output_periods!$AE147, Periods!$C148)</f>
        <v>113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>
        <f>IF(ISBLANK(Periods!$L148), output_periods!$AJ147, Periods!$L148)</f>
        <v>112</v>
      </c>
      <c r="M148">
        <f>IF(ISBLANK(Periods!$M148), output_periods!$M147, Periods!$M148)</f>
        <v>158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>
        <f>IF(ISBLANK(Periods!$AA148), output_periods!$AA147, Periods!$AA148)</f>
        <v>778.01</v>
      </c>
      <c r="AB148">
        <f>IF(ISBLANK(Periods!$AB148), output_periods!$AB147, Periods!$AB148)</f>
        <v>750</v>
      </c>
      <c r="AC148" s="4">
        <f t="shared" si="48"/>
        <v>0</v>
      </c>
      <c r="AD148">
        <f t="shared" si="49"/>
        <v>158</v>
      </c>
      <c r="AE148">
        <f t="shared" si="50"/>
        <v>113</v>
      </c>
      <c r="AF148">
        <f t="shared" si="51"/>
        <v>0.71518987341772156</v>
      </c>
      <c r="AG148">
        <f t="shared" si="52"/>
        <v>0</v>
      </c>
      <c r="AH148">
        <f t="shared" si="53"/>
        <v>0</v>
      </c>
      <c r="AI148" s="9">
        <f t="shared" si="54"/>
        <v>0</v>
      </c>
      <c r="AJ148">
        <f t="shared" si="55"/>
        <v>112</v>
      </c>
      <c r="AK148">
        <f t="shared" si="56"/>
        <v>0.70886075949367089</v>
      </c>
      <c r="AL148">
        <f t="shared" si="57"/>
        <v>0</v>
      </c>
      <c r="AM148">
        <f t="shared" si="58"/>
        <v>0</v>
      </c>
      <c r="AN148">
        <f t="shared" si="59"/>
        <v>0</v>
      </c>
      <c r="AO148">
        <f t="shared" si="60"/>
        <v>0</v>
      </c>
      <c r="AP148">
        <f t="shared" si="61"/>
        <v>0</v>
      </c>
      <c r="AQ148">
        <f t="shared" si="62"/>
        <v>0</v>
      </c>
      <c r="AR148">
        <f t="shared" si="63"/>
        <v>0</v>
      </c>
      <c r="AS148">
        <f t="shared" si="64"/>
        <v>0</v>
      </c>
      <c r="AT148">
        <f t="shared" si="65"/>
        <v>0</v>
      </c>
      <c r="AU148">
        <f t="shared" si="66"/>
        <v>0</v>
      </c>
      <c r="AV148">
        <f t="shared" si="67"/>
        <v>0</v>
      </c>
      <c r="AW148">
        <f t="shared" si="68"/>
        <v>0</v>
      </c>
      <c r="AX148">
        <f t="shared" si="69"/>
        <v>0</v>
      </c>
      <c r="AY148">
        <f t="shared" si="70"/>
        <v>0</v>
      </c>
      <c r="AZ148">
        <f>IFERROR($AL148/P148, 0)</f>
        <v>0</v>
      </c>
      <c r="BA148">
        <f>IFERROR($AL148/Q148, 0)</f>
        <v>0</v>
      </c>
      <c r="BB148">
        <f>IFERROR($AL148/R148, 0)</f>
        <v>0</v>
      </c>
      <c r="BC148">
        <f>IFERROR($AL148/D148, 0)</f>
        <v>0</v>
      </c>
      <c r="BD148">
        <f>IFERROR($AL148/E148, 0)</f>
        <v>0</v>
      </c>
      <c r="BE148">
        <f t="shared" si="71"/>
        <v>0</v>
      </c>
    </row>
    <row r="149" spans="1:57" x14ac:dyDescent="0.2">
      <c r="A149" s="5">
        <f>Periods!$A149</f>
        <v>0</v>
      </c>
      <c r="B149" s="5">
        <f>IF(ISBLANK(Periods!$AC149), Periods!$A150, Periods!$AC149)</f>
        <v>0</v>
      </c>
      <c r="C149">
        <f>IF(ISBLANK(Periods!$C149), output_periods!$AE148, Periods!$C149)</f>
        <v>113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>
        <f>IF(ISBLANK(Periods!$L149), output_periods!$AJ148, Periods!$L149)</f>
        <v>112</v>
      </c>
      <c r="M149">
        <f>IF(ISBLANK(Periods!$M149), output_periods!$M148, Periods!$M149)</f>
        <v>158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>
        <f>IF(ISBLANK(Periods!$AA149), output_periods!$AA148, Periods!$AA149)</f>
        <v>778.01</v>
      </c>
      <c r="AB149">
        <f>IF(ISBLANK(Periods!$AB149), output_periods!$AB148, Periods!$AB149)</f>
        <v>750</v>
      </c>
      <c r="AC149" s="4">
        <f t="shared" si="48"/>
        <v>0</v>
      </c>
      <c r="AD149">
        <f t="shared" si="49"/>
        <v>158</v>
      </c>
      <c r="AE149">
        <f t="shared" si="50"/>
        <v>113</v>
      </c>
      <c r="AF149">
        <f t="shared" si="51"/>
        <v>0.71518987341772156</v>
      </c>
      <c r="AG149">
        <f t="shared" si="52"/>
        <v>0</v>
      </c>
      <c r="AH149">
        <f t="shared" si="53"/>
        <v>0</v>
      </c>
      <c r="AI149" s="9">
        <f t="shared" si="54"/>
        <v>0</v>
      </c>
      <c r="AJ149">
        <f t="shared" si="55"/>
        <v>112</v>
      </c>
      <c r="AK149">
        <f t="shared" si="56"/>
        <v>0.70886075949367089</v>
      </c>
      <c r="AL149">
        <f t="shared" si="57"/>
        <v>0</v>
      </c>
      <c r="AM149">
        <f t="shared" si="58"/>
        <v>0</v>
      </c>
      <c r="AN149">
        <f t="shared" si="59"/>
        <v>0</v>
      </c>
      <c r="AO149">
        <f t="shared" si="60"/>
        <v>0</v>
      </c>
      <c r="AP149">
        <f t="shared" si="61"/>
        <v>0</v>
      </c>
      <c r="AQ149">
        <f t="shared" si="62"/>
        <v>0</v>
      </c>
      <c r="AR149">
        <f t="shared" si="63"/>
        <v>0</v>
      </c>
      <c r="AS149">
        <f t="shared" si="64"/>
        <v>0</v>
      </c>
      <c r="AT149">
        <f t="shared" si="65"/>
        <v>0</v>
      </c>
      <c r="AU149">
        <f t="shared" si="66"/>
        <v>0</v>
      </c>
      <c r="AV149">
        <f t="shared" si="67"/>
        <v>0</v>
      </c>
      <c r="AW149">
        <f t="shared" si="68"/>
        <v>0</v>
      </c>
      <c r="AX149">
        <f t="shared" si="69"/>
        <v>0</v>
      </c>
      <c r="AY149">
        <f t="shared" si="70"/>
        <v>0</v>
      </c>
      <c r="AZ149">
        <f>IFERROR($AL149/P149, 0)</f>
        <v>0</v>
      </c>
      <c r="BA149">
        <f>IFERROR($AL149/Q149, 0)</f>
        <v>0</v>
      </c>
      <c r="BB149">
        <f>IFERROR($AL149/R149, 0)</f>
        <v>0</v>
      </c>
      <c r="BC149">
        <f>IFERROR($AL149/D149, 0)</f>
        <v>0</v>
      </c>
      <c r="BD149">
        <f>IFERROR($AL149/E149, 0)</f>
        <v>0</v>
      </c>
      <c r="BE149">
        <f t="shared" si="71"/>
        <v>0</v>
      </c>
    </row>
    <row r="150" spans="1:57" x14ac:dyDescent="0.2">
      <c r="A150" s="5">
        <f>Periods!$A150</f>
        <v>0</v>
      </c>
      <c r="B150" s="5">
        <f>IF(ISBLANK(Periods!$AC150), Periods!$A151, Periods!$AC150)</f>
        <v>0</v>
      </c>
      <c r="C150">
        <f>IF(ISBLANK(Periods!$C150), output_periods!$AE149, Periods!$C150)</f>
        <v>113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>
        <f>IF(ISBLANK(Periods!$L150), output_periods!$AJ149, Periods!$L150)</f>
        <v>112</v>
      </c>
      <c r="M150">
        <f>IF(ISBLANK(Periods!$M150), output_periods!$M149, Periods!$M150)</f>
        <v>158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>
        <f>IF(ISBLANK(Periods!$AA150), output_periods!$AA149, Periods!$AA150)</f>
        <v>778.01</v>
      </c>
      <c r="AB150">
        <f>IF(ISBLANK(Periods!$AB150), output_periods!$AB149, Periods!$AB150)</f>
        <v>750</v>
      </c>
      <c r="AC150" s="4">
        <f t="shared" si="48"/>
        <v>0</v>
      </c>
      <c r="AD150">
        <f t="shared" si="49"/>
        <v>158</v>
      </c>
      <c r="AE150">
        <f t="shared" si="50"/>
        <v>113</v>
      </c>
      <c r="AF150">
        <f t="shared" si="51"/>
        <v>0.71518987341772156</v>
      </c>
      <c r="AG150">
        <f t="shared" si="52"/>
        <v>0</v>
      </c>
      <c r="AH150">
        <f t="shared" si="53"/>
        <v>0</v>
      </c>
      <c r="AI150" s="9">
        <f t="shared" si="54"/>
        <v>0</v>
      </c>
      <c r="AJ150">
        <f t="shared" si="55"/>
        <v>112</v>
      </c>
      <c r="AK150">
        <f t="shared" si="56"/>
        <v>0.70886075949367089</v>
      </c>
      <c r="AL150">
        <f t="shared" si="57"/>
        <v>0</v>
      </c>
      <c r="AM150">
        <f t="shared" si="58"/>
        <v>0</v>
      </c>
      <c r="AN150">
        <f t="shared" si="59"/>
        <v>0</v>
      </c>
      <c r="AO150">
        <f t="shared" si="60"/>
        <v>0</v>
      </c>
      <c r="AP150">
        <f t="shared" si="61"/>
        <v>0</v>
      </c>
      <c r="AQ150">
        <f t="shared" si="62"/>
        <v>0</v>
      </c>
      <c r="AR150">
        <f t="shared" si="63"/>
        <v>0</v>
      </c>
      <c r="AS150">
        <f t="shared" si="64"/>
        <v>0</v>
      </c>
      <c r="AT150">
        <f t="shared" si="65"/>
        <v>0</v>
      </c>
      <c r="AU150">
        <f t="shared" si="66"/>
        <v>0</v>
      </c>
      <c r="AV150">
        <f t="shared" si="67"/>
        <v>0</v>
      </c>
      <c r="AW150">
        <f t="shared" si="68"/>
        <v>0</v>
      </c>
      <c r="AX150">
        <f t="shared" si="69"/>
        <v>0</v>
      </c>
      <c r="AY150">
        <f t="shared" si="70"/>
        <v>0</v>
      </c>
      <c r="AZ150">
        <f>IFERROR($AL150/P150, 0)</f>
        <v>0</v>
      </c>
      <c r="BA150">
        <f>IFERROR($AL150/Q150, 0)</f>
        <v>0</v>
      </c>
      <c r="BB150">
        <f>IFERROR($AL150/R150, 0)</f>
        <v>0</v>
      </c>
      <c r="BC150">
        <f>IFERROR($AL150/D150, 0)</f>
        <v>0</v>
      </c>
      <c r="BD150">
        <f>IFERROR($AL150/E150, 0)</f>
        <v>0</v>
      </c>
      <c r="BE150">
        <f t="shared" si="71"/>
        <v>0</v>
      </c>
    </row>
    <row r="151" spans="1:57" x14ac:dyDescent="0.2">
      <c r="A151" s="5">
        <f>Periods!$A151</f>
        <v>0</v>
      </c>
      <c r="B151" s="5">
        <f>IF(ISBLANK(Periods!$AC151), Periods!$A152, Periods!$AC151)</f>
        <v>0</v>
      </c>
      <c r="C151">
        <f>IF(ISBLANK(Periods!$C151), output_periods!$AE150, Periods!$C151)</f>
        <v>113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>
        <f>IF(ISBLANK(Periods!$L151), output_periods!$AJ150, Periods!$L151)</f>
        <v>112</v>
      </c>
      <c r="M151">
        <f>IF(ISBLANK(Periods!$M151), output_periods!$M150, Periods!$M151)</f>
        <v>158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>
        <f>IF(ISBLANK(Periods!$AA151), output_periods!$AA150, Periods!$AA151)</f>
        <v>778.01</v>
      </c>
      <c r="AB151">
        <f>IF(ISBLANK(Periods!$AB151), output_periods!$AB150, Periods!$AB151)</f>
        <v>750</v>
      </c>
      <c r="AC151" s="4">
        <f t="shared" si="48"/>
        <v>0</v>
      </c>
      <c r="AD151">
        <f t="shared" si="49"/>
        <v>158</v>
      </c>
      <c r="AE151">
        <f t="shared" si="50"/>
        <v>113</v>
      </c>
      <c r="AF151">
        <f t="shared" si="51"/>
        <v>0.71518987341772156</v>
      </c>
      <c r="AG151">
        <f t="shared" si="52"/>
        <v>0</v>
      </c>
      <c r="AH151">
        <f t="shared" si="53"/>
        <v>0</v>
      </c>
      <c r="AI151" s="9">
        <f t="shared" si="54"/>
        <v>0</v>
      </c>
      <c r="AJ151">
        <f t="shared" si="55"/>
        <v>112</v>
      </c>
      <c r="AK151">
        <f t="shared" si="56"/>
        <v>0.70886075949367089</v>
      </c>
      <c r="AL151">
        <f t="shared" si="57"/>
        <v>0</v>
      </c>
      <c r="AM151">
        <f t="shared" si="58"/>
        <v>0</v>
      </c>
      <c r="AN151">
        <f t="shared" si="59"/>
        <v>0</v>
      </c>
      <c r="AO151">
        <f t="shared" si="60"/>
        <v>0</v>
      </c>
      <c r="AP151">
        <f t="shared" si="61"/>
        <v>0</v>
      </c>
      <c r="AQ151">
        <f t="shared" si="62"/>
        <v>0</v>
      </c>
      <c r="AR151">
        <f t="shared" si="63"/>
        <v>0</v>
      </c>
      <c r="AS151">
        <f t="shared" si="64"/>
        <v>0</v>
      </c>
      <c r="AT151">
        <f t="shared" si="65"/>
        <v>0</v>
      </c>
      <c r="AU151">
        <f t="shared" si="66"/>
        <v>0</v>
      </c>
      <c r="AV151">
        <f t="shared" si="67"/>
        <v>0</v>
      </c>
      <c r="AW151">
        <f t="shared" si="68"/>
        <v>0</v>
      </c>
      <c r="AX151">
        <f t="shared" si="69"/>
        <v>0</v>
      </c>
      <c r="AY151">
        <f t="shared" si="70"/>
        <v>0</v>
      </c>
      <c r="AZ151">
        <f>IFERROR($AL151/P151, 0)</f>
        <v>0</v>
      </c>
      <c r="BA151">
        <f>IFERROR($AL151/Q151, 0)</f>
        <v>0</v>
      </c>
      <c r="BB151">
        <f>IFERROR($AL151/R151, 0)</f>
        <v>0</v>
      </c>
      <c r="BC151">
        <f>IFERROR($AL151/D151, 0)</f>
        <v>0</v>
      </c>
      <c r="BD151">
        <f>IFERROR($AL151/E151, 0)</f>
        <v>0</v>
      </c>
      <c r="BE151">
        <f t="shared" si="71"/>
        <v>0</v>
      </c>
    </row>
    <row r="152" spans="1:57" x14ac:dyDescent="0.2">
      <c r="A152" s="5">
        <f>Periods!$A152</f>
        <v>0</v>
      </c>
      <c r="B152" s="5">
        <f>IF(ISBLANK(Periods!$AC152), Periods!$A153, Periods!$AC152)</f>
        <v>0</v>
      </c>
      <c r="C152">
        <f>IF(ISBLANK(Periods!$C152), output_periods!$AE151, Periods!$C152)</f>
        <v>113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>
        <f>IF(ISBLANK(Periods!$L152), output_periods!$AJ151, Periods!$L152)</f>
        <v>112</v>
      </c>
      <c r="M152">
        <f>IF(ISBLANK(Periods!$M152), output_periods!$M151, Periods!$M152)</f>
        <v>158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>
        <f>IF(ISBLANK(Periods!$AA152), output_periods!$AA151, Periods!$AA152)</f>
        <v>778.01</v>
      </c>
      <c r="AB152">
        <f>IF(ISBLANK(Periods!$AB152), output_periods!$AB151, Periods!$AB152)</f>
        <v>750</v>
      </c>
      <c r="AC152" s="4">
        <f t="shared" si="48"/>
        <v>0</v>
      </c>
      <c r="AD152">
        <f t="shared" si="49"/>
        <v>158</v>
      </c>
      <c r="AE152">
        <f t="shared" si="50"/>
        <v>113</v>
      </c>
      <c r="AF152">
        <f t="shared" si="51"/>
        <v>0.71518987341772156</v>
      </c>
      <c r="AG152">
        <f t="shared" si="52"/>
        <v>0</v>
      </c>
      <c r="AH152">
        <f t="shared" si="53"/>
        <v>0</v>
      </c>
      <c r="AI152" s="9">
        <f t="shared" si="54"/>
        <v>0</v>
      </c>
      <c r="AJ152">
        <f t="shared" si="55"/>
        <v>112</v>
      </c>
      <c r="AK152">
        <f t="shared" si="56"/>
        <v>0.70886075949367089</v>
      </c>
      <c r="AL152">
        <f t="shared" si="57"/>
        <v>0</v>
      </c>
      <c r="AM152">
        <f t="shared" si="58"/>
        <v>0</v>
      </c>
      <c r="AN152">
        <f t="shared" si="59"/>
        <v>0</v>
      </c>
      <c r="AO152">
        <f t="shared" si="60"/>
        <v>0</v>
      </c>
      <c r="AP152">
        <f t="shared" si="61"/>
        <v>0</v>
      </c>
      <c r="AQ152">
        <f t="shared" si="62"/>
        <v>0</v>
      </c>
      <c r="AR152">
        <f t="shared" si="63"/>
        <v>0</v>
      </c>
      <c r="AS152">
        <f t="shared" si="64"/>
        <v>0</v>
      </c>
      <c r="AT152">
        <f t="shared" si="65"/>
        <v>0</v>
      </c>
      <c r="AU152">
        <f t="shared" si="66"/>
        <v>0</v>
      </c>
      <c r="AV152">
        <f t="shared" si="67"/>
        <v>0</v>
      </c>
      <c r="AW152">
        <f t="shared" si="68"/>
        <v>0</v>
      </c>
      <c r="AX152">
        <f t="shared" si="69"/>
        <v>0</v>
      </c>
      <c r="AY152">
        <f t="shared" si="70"/>
        <v>0</v>
      </c>
      <c r="AZ152">
        <f>IFERROR($AL152/P152, 0)</f>
        <v>0</v>
      </c>
      <c r="BA152">
        <f>IFERROR($AL152/Q152, 0)</f>
        <v>0</v>
      </c>
      <c r="BB152">
        <f>IFERROR($AL152/R152, 0)</f>
        <v>0</v>
      </c>
      <c r="BC152">
        <f>IFERROR($AL152/D152, 0)</f>
        <v>0</v>
      </c>
      <c r="BD152">
        <f>IFERROR($AL152/E152, 0)</f>
        <v>0</v>
      </c>
      <c r="BE152">
        <f t="shared" si="71"/>
        <v>0</v>
      </c>
    </row>
    <row r="153" spans="1:57" x14ac:dyDescent="0.2">
      <c r="A153" s="5">
        <f>Periods!$A153</f>
        <v>0</v>
      </c>
      <c r="B153" s="5">
        <f>IF(ISBLANK(Periods!$AC153), Periods!$A154, Periods!$AC153)</f>
        <v>0</v>
      </c>
      <c r="C153">
        <f>IF(ISBLANK(Periods!$C153), output_periods!$AE152, Periods!$C153)</f>
        <v>113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>
        <f>IF(ISBLANK(Periods!$L153), output_periods!$AJ152, Periods!$L153)</f>
        <v>112</v>
      </c>
      <c r="M153">
        <f>IF(ISBLANK(Periods!$M153), output_periods!$M152, Periods!$M153)</f>
        <v>158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>
        <f>IF(ISBLANK(Periods!$AA153), output_periods!$AA152, Periods!$AA153)</f>
        <v>778.01</v>
      </c>
      <c r="AB153">
        <f>IF(ISBLANK(Periods!$AB153), output_periods!$AB152, Periods!$AB153)</f>
        <v>750</v>
      </c>
      <c r="AC153" s="4">
        <f t="shared" si="48"/>
        <v>0</v>
      </c>
      <c r="AD153">
        <f t="shared" si="49"/>
        <v>158</v>
      </c>
      <c r="AE153">
        <f t="shared" si="50"/>
        <v>113</v>
      </c>
      <c r="AF153">
        <f t="shared" si="51"/>
        <v>0.71518987341772156</v>
      </c>
      <c r="AG153">
        <f t="shared" si="52"/>
        <v>0</v>
      </c>
      <c r="AH153">
        <f t="shared" si="53"/>
        <v>0</v>
      </c>
      <c r="AI153" s="9">
        <f t="shared" si="54"/>
        <v>0</v>
      </c>
      <c r="AJ153">
        <f t="shared" si="55"/>
        <v>112</v>
      </c>
      <c r="AK153">
        <f t="shared" si="56"/>
        <v>0.70886075949367089</v>
      </c>
      <c r="AL153">
        <f t="shared" si="57"/>
        <v>0</v>
      </c>
      <c r="AM153">
        <f t="shared" si="58"/>
        <v>0</v>
      </c>
      <c r="AN153">
        <f t="shared" si="59"/>
        <v>0</v>
      </c>
      <c r="AO153">
        <f t="shared" si="60"/>
        <v>0</v>
      </c>
      <c r="AP153">
        <f t="shared" si="61"/>
        <v>0</v>
      </c>
      <c r="AQ153">
        <f t="shared" si="62"/>
        <v>0</v>
      </c>
      <c r="AR153">
        <f t="shared" si="63"/>
        <v>0</v>
      </c>
      <c r="AS153">
        <f t="shared" si="64"/>
        <v>0</v>
      </c>
      <c r="AT153">
        <f t="shared" si="65"/>
        <v>0</v>
      </c>
      <c r="AU153">
        <f t="shared" si="66"/>
        <v>0</v>
      </c>
      <c r="AV153">
        <f t="shared" si="67"/>
        <v>0</v>
      </c>
      <c r="AW153">
        <f t="shared" si="68"/>
        <v>0</v>
      </c>
      <c r="AX153">
        <f t="shared" si="69"/>
        <v>0</v>
      </c>
      <c r="AY153">
        <f t="shared" si="70"/>
        <v>0</v>
      </c>
      <c r="AZ153">
        <f>IFERROR($AL153/P153, 0)</f>
        <v>0</v>
      </c>
      <c r="BA153">
        <f>IFERROR($AL153/Q153, 0)</f>
        <v>0</v>
      </c>
      <c r="BB153">
        <f>IFERROR($AL153/R153, 0)</f>
        <v>0</v>
      </c>
      <c r="BC153">
        <f>IFERROR($AL153/D153, 0)</f>
        <v>0</v>
      </c>
      <c r="BD153">
        <f>IFERROR($AL153/E153, 0)</f>
        <v>0</v>
      </c>
      <c r="BE153">
        <f t="shared" si="71"/>
        <v>0</v>
      </c>
    </row>
    <row r="154" spans="1:57" x14ac:dyDescent="0.2">
      <c r="A154" s="5">
        <f>Periods!$A154</f>
        <v>0</v>
      </c>
      <c r="B154" s="5">
        <f>IF(ISBLANK(Periods!$AC154), Periods!$A155, Periods!$AC154)</f>
        <v>0</v>
      </c>
      <c r="C154">
        <f>IF(ISBLANK(Periods!$C154), output_periods!$AE153, Periods!$C154)</f>
        <v>113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>
        <f>IF(ISBLANK(Periods!$L154), output_periods!$AJ153, Periods!$L154)</f>
        <v>112</v>
      </c>
      <c r="M154">
        <f>IF(ISBLANK(Periods!$M154), output_periods!$M153, Periods!$M154)</f>
        <v>158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>
        <f>IF(ISBLANK(Periods!$AA154), output_periods!$AA153, Periods!$AA154)</f>
        <v>778.01</v>
      </c>
      <c r="AB154">
        <f>IF(ISBLANK(Periods!$AB154), output_periods!$AB153, Periods!$AB154)</f>
        <v>750</v>
      </c>
      <c r="AC154" s="4">
        <f t="shared" si="48"/>
        <v>0</v>
      </c>
      <c r="AD154">
        <f t="shared" si="49"/>
        <v>158</v>
      </c>
      <c r="AE154">
        <f t="shared" si="50"/>
        <v>113</v>
      </c>
      <c r="AF154">
        <f t="shared" si="51"/>
        <v>0.71518987341772156</v>
      </c>
      <c r="AG154">
        <f t="shared" si="52"/>
        <v>0</v>
      </c>
      <c r="AH154">
        <f t="shared" si="53"/>
        <v>0</v>
      </c>
      <c r="AI154" s="9">
        <f t="shared" si="54"/>
        <v>0</v>
      </c>
      <c r="AJ154">
        <f t="shared" si="55"/>
        <v>112</v>
      </c>
      <c r="AK154">
        <f t="shared" si="56"/>
        <v>0.70886075949367089</v>
      </c>
      <c r="AL154">
        <f t="shared" si="57"/>
        <v>0</v>
      </c>
      <c r="AM154">
        <f t="shared" si="58"/>
        <v>0</v>
      </c>
      <c r="AN154">
        <f t="shared" si="59"/>
        <v>0</v>
      </c>
      <c r="AO154">
        <f t="shared" si="60"/>
        <v>0</v>
      </c>
      <c r="AP154">
        <f t="shared" si="61"/>
        <v>0</v>
      </c>
      <c r="AQ154">
        <f t="shared" si="62"/>
        <v>0</v>
      </c>
      <c r="AR154">
        <f t="shared" si="63"/>
        <v>0</v>
      </c>
      <c r="AS154">
        <f t="shared" si="64"/>
        <v>0</v>
      </c>
      <c r="AT154">
        <f t="shared" si="65"/>
        <v>0</v>
      </c>
      <c r="AU154">
        <f t="shared" si="66"/>
        <v>0</v>
      </c>
      <c r="AV154">
        <f t="shared" si="67"/>
        <v>0</v>
      </c>
      <c r="AW154">
        <f t="shared" si="68"/>
        <v>0</v>
      </c>
      <c r="AX154">
        <f t="shared" si="69"/>
        <v>0</v>
      </c>
      <c r="AY154">
        <f t="shared" si="70"/>
        <v>0</v>
      </c>
      <c r="AZ154">
        <f>IFERROR($AL154/P154, 0)</f>
        <v>0</v>
      </c>
      <c r="BA154">
        <f>IFERROR($AL154/Q154, 0)</f>
        <v>0</v>
      </c>
      <c r="BB154">
        <f>IFERROR($AL154/R154, 0)</f>
        <v>0</v>
      </c>
      <c r="BC154">
        <f>IFERROR($AL154/D154, 0)</f>
        <v>0</v>
      </c>
      <c r="BD154">
        <f>IFERROR($AL154/E154, 0)</f>
        <v>0</v>
      </c>
      <c r="BE154">
        <f t="shared" si="71"/>
        <v>0</v>
      </c>
    </row>
    <row r="155" spans="1:57" x14ac:dyDescent="0.2">
      <c r="A155" s="5">
        <f>Periods!$A155</f>
        <v>0</v>
      </c>
      <c r="B155" s="5">
        <f>IF(ISBLANK(Periods!$AC155), Periods!$A156, Periods!$AC155)</f>
        <v>0</v>
      </c>
      <c r="C155">
        <f>IF(ISBLANK(Periods!$C155), output_periods!$AE154, Periods!$C155)</f>
        <v>113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>
        <f>IF(ISBLANK(Periods!$L155), output_periods!$AJ154, Periods!$L155)</f>
        <v>112</v>
      </c>
      <c r="M155">
        <f>IF(ISBLANK(Periods!$M155), output_periods!$M154, Periods!$M155)</f>
        <v>158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>
        <f>IF(ISBLANK(Periods!$AA155), output_periods!$AA154, Periods!$AA155)</f>
        <v>778.01</v>
      </c>
      <c r="AB155">
        <f>IF(ISBLANK(Periods!$AB155), output_periods!$AB154, Periods!$AB155)</f>
        <v>750</v>
      </c>
      <c r="AC155" s="4">
        <f t="shared" si="48"/>
        <v>0</v>
      </c>
      <c r="AD155">
        <f t="shared" si="49"/>
        <v>158</v>
      </c>
      <c r="AE155">
        <f t="shared" si="50"/>
        <v>113</v>
      </c>
      <c r="AF155">
        <f t="shared" si="51"/>
        <v>0.71518987341772156</v>
      </c>
      <c r="AG155">
        <f t="shared" si="52"/>
        <v>0</v>
      </c>
      <c r="AH155">
        <f t="shared" si="53"/>
        <v>0</v>
      </c>
      <c r="AI155" s="9">
        <f t="shared" si="54"/>
        <v>0</v>
      </c>
      <c r="AJ155">
        <f t="shared" si="55"/>
        <v>112</v>
      </c>
      <c r="AK155">
        <f t="shared" si="56"/>
        <v>0.70886075949367089</v>
      </c>
      <c r="AL155">
        <f t="shared" si="57"/>
        <v>0</v>
      </c>
      <c r="AM155">
        <f t="shared" si="58"/>
        <v>0</v>
      </c>
      <c r="AN155">
        <f t="shared" si="59"/>
        <v>0</v>
      </c>
      <c r="AO155">
        <f t="shared" si="60"/>
        <v>0</v>
      </c>
      <c r="AP155">
        <f t="shared" si="61"/>
        <v>0</v>
      </c>
      <c r="AQ155">
        <f t="shared" si="62"/>
        <v>0</v>
      </c>
      <c r="AR155">
        <f t="shared" si="63"/>
        <v>0</v>
      </c>
      <c r="AS155">
        <f t="shared" si="64"/>
        <v>0</v>
      </c>
      <c r="AT155">
        <f t="shared" si="65"/>
        <v>0</v>
      </c>
      <c r="AU155">
        <f t="shared" si="66"/>
        <v>0</v>
      </c>
      <c r="AV155">
        <f t="shared" si="67"/>
        <v>0</v>
      </c>
      <c r="AW155">
        <f t="shared" si="68"/>
        <v>0</v>
      </c>
      <c r="AX155">
        <f t="shared" si="69"/>
        <v>0</v>
      </c>
      <c r="AY155">
        <f t="shared" si="70"/>
        <v>0</v>
      </c>
      <c r="AZ155">
        <f>IFERROR($AL155/P155, 0)</f>
        <v>0</v>
      </c>
      <c r="BA155">
        <f>IFERROR($AL155/Q155, 0)</f>
        <v>0</v>
      </c>
      <c r="BB155">
        <f>IFERROR($AL155/R155, 0)</f>
        <v>0</v>
      </c>
      <c r="BC155">
        <f>IFERROR($AL155/D155, 0)</f>
        <v>0</v>
      </c>
      <c r="BD155">
        <f>IFERROR($AL155/E155, 0)</f>
        <v>0</v>
      </c>
      <c r="BE155">
        <f t="shared" si="71"/>
        <v>0</v>
      </c>
    </row>
    <row r="156" spans="1:57" x14ac:dyDescent="0.2">
      <c r="A156" s="5">
        <f>Periods!$A156</f>
        <v>0</v>
      </c>
      <c r="B156" s="5">
        <f>IF(ISBLANK(Periods!$AC156), Periods!$A157, Periods!$AC156)</f>
        <v>0</v>
      </c>
      <c r="C156">
        <f>IF(ISBLANK(Periods!$C156), output_periods!$AE155, Periods!$C156)</f>
        <v>113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>
        <f>IF(ISBLANK(Periods!$L156), output_periods!$AJ155, Periods!$L156)</f>
        <v>112</v>
      </c>
      <c r="M156">
        <f>IF(ISBLANK(Periods!$M156), output_periods!$M155, Periods!$M156)</f>
        <v>158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>
        <f>IF(ISBLANK(Periods!$AA156), output_periods!$AA155, Periods!$AA156)</f>
        <v>778.01</v>
      </c>
      <c r="AB156">
        <f>IF(ISBLANK(Periods!$AB156), output_periods!$AB155, Periods!$AB156)</f>
        <v>750</v>
      </c>
      <c r="AC156" s="4">
        <f t="shared" si="48"/>
        <v>0</v>
      </c>
      <c r="AD156">
        <f t="shared" si="49"/>
        <v>158</v>
      </c>
      <c r="AE156">
        <f t="shared" si="50"/>
        <v>113</v>
      </c>
      <c r="AF156">
        <f t="shared" si="51"/>
        <v>0.71518987341772156</v>
      </c>
      <c r="AG156">
        <f t="shared" si="52"/>
        <v>0</v>
      </c>
      <c r="AH156">
        <f t="shared" si="53"/>
        <v>0</v>
      </c>
      <c r="AI156" s="9">
        <f t="shared" si="54"/>
        <v>0</v>
      </c>
      <c r="AJ156">
        <f t="shared" si="55"/>
        <v>112</v>
      </c>
      <c r="AK156">
        <f t="shared" si="56"/>
        <v>0.70886075949367089</v>
      </c>
      <c r="AL156">
        <f t="shared" si="57"/>
        <v>0</v>
      </c>
      <c r="AM156">
        <f t="shared" si="58"/>
        <v>0</v>
      </c>
      <c r="AN156">
        <f t="shared" si="59"/>
        <v>0</v>
      </c>
      <c r="AO156">
        <f t="shared" si="60"/>
        <v>0</v>
      </c>
      <c r="AP156">
        <f t="shared" si="61"/>
        <v>0</v>
      </c>
      <c r="AQ156">
        <f t="shared" si="62"/>
        <v>0</v>
      </c>
      <c r="AR156">
        <f t="shared" si="63"/>
        <v>0</v>
      </c>
      <c r="AS156">
        <f t="shared" si="64"/>
        <v>0</v>
      </c>
      <c r="AT156">
        <f t="shared" si="65"/>
        <v>0</v>
      </c>
      <c r="AU156">
        <f t="shared" si="66"/>
        <v>0</v>
      </c>
      <c r="AV156">
        <f t="shared" si="67"/>
        <v>0</v>
      </c>
      <c r="AW156">
        <f t="shared" si="68"/>
        <v>0</v>
      </c>
      <c r="AX156">
        <f t="shared" si="69"/>
        <v>0</v>
      </c>
      <c r="AY156">
        <f t="shared" si="70"/>
        <v>0</v>
      </c>
      <c r="AZ156">
        <f>IFERROR($AL156/P156, 0)</f>
        <v>0</v>
      </c>
      <c r="BA156">
        <f>IFERROR($AL156/Q156, 0)</f>
        <v>0</v>
      </c>
      <c r="BB156">
        <f>IFERROR($AL156/R156, 0)</f>
        <v>0</v>
      </c>
      <c r="BC156">
        <f>IFERROR($AL156/D156, 0)</f>
        <v>0</v>
      </c>
      <c r="BD156">
        <f>IFERROR($AL156/E156, 0)</f>
        <v>0</v>
      </c>
      <c r="BE156">
        <f t="shared" si="71"/>
        <v>0</v>
      </c>
    </row>
    <row r="157" spans="1:57" x14ac:dyDescent="0.2">
      <c r="A157" s="5">
        <f>Periods!$A157</f>
        <v>0</v>
      </c>
      <c r="B157" s="5">
        <f>IF(ISBLANK(Periods!$AC157), Periods!$A158, Periods!$AC157)</f>
        <v>0</v>
      </c>
      <c r="C157">
        <f>IF(ISBLANK(Periods!$C157), output_periods!$AE156, Periods!$C157)</f>
        <v>113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>
        <f>IF(ISBLANK(Periods!$L157), output_periods!$AJ156, Periods!$L157)</f>
        <v>112</v>
      </c>
      <c r="M157">
        <f>IF(ISBLANK(Periods!$M157), output_periods!$M156, Periods!$M157)</f>
        <v>158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>
        <f>IF(ISBLANK(Periods!$AA157), output_periods!$AA156, Periods!$AA157)</f>
        <v>778.01</v>
      </c>
      <c r="AB157">
        <f>IF(ISBLANK(Periods!$AB157), output_periods!$AB156, Periods!$AB157)</f>
        <v>750</v>
      </c>
      <c r="AC157" s="4">
        <f t="shared" si="48"/>
        <v>0</v>
      </c>
      <c r="AD157">
        <f t="shared" si="49"/>
        <v>158</v>
      </c>
      <c r="AE157">
        <f t="shared" si="50"/>
        <v>113</v>
      </c>
      <c r="AF157">
        <f t="shared" si="51"/>
        <v>0.71518987341772156</v>
      </c>
      <c r="AG157">
        <f t="shared" si="52"/>
        <v>0</v>
      </c>
      <c r="AH157">
        <f t="shared" si="53"/>
        <v>0</v>
      </c>
      <c r="AI157" s="9">
        <f t="shared" si="54"/>
        <v>0</v>
      </c>
      <c r="AJ157">
        <f t="shared" si="55"/>
        <v>112</v>
      </c>
      <c r="AK157">
        <f t="shared" si="56"/>
        <v>0.70886075949367089</v>
      </c>
      <c r="AL157">
        <f t="shared" si="57"/>
        <v>0</v>
      </c>
      <c r="AM157">
        <f t="shared" si="58"/>
        <v>0</v>
      </c>
      <c r="AN157">
        <f t="shared" si="59"/>
        <v>0</v>
      </c>
      <c r="AO157">
        <f t="shared" si="60"/>
        <v>0</v>
      </c>
      <c r="AP157">
        <f t="shared" si="61"/>
        <v>0</v>
      </c>
      <c r="AQ157">
        <f t="shared" si="62"/>
        <v>0</v>
      </c>
      <c r="AR157">
        <f t="shared" si="63"/>
        <v>0</v>
      </c>
      <c r="AS157">
        <f t="shared" si="64"/>
        <v>0</v>
      </c>
      <c r="AT157">
        <f t="shared" si="65"/>
        <v>0</v>
      </c>
      <c r="AU157">
        <f t="shared" si="66"/>
        <v>0</v>
      </c>
      <c r="AV157">
        <f t="shared" si="67"/>
        <v>0</v>
      </c>
      <c r="AW157">
        <f t="shared" si="68"/>
        <v>0</v>
      </c>
      <c r="AX157">
        <f t="shared" si="69"/>
        <v>0</v>
      </c>
      <c r="AY157">
        <f t="shared" si="70"/>
        <v>0</v>
      </c>
      <c r="AZ157">
        <f>IFERROR($AL157/P157, 0)</f>
        <v>0</v>
      </c>
      <c r="BA157">
        <f>IFERROR($AL157/Q157, 0)</f>
        <v>0</v>
      </c>
      <c r="BB157">
        <f>IFERROR($AL157/R157, 0)</f>
        <v>0</v>
      </c>
      <c r="BC157">
        <f>IFERROR($AL157/D157, 0)</f>
        <v>0</v>
      </c>
      <c r="BD157">
        <f>IFERROR($AL157/E157, 0)</f>
        <v>0</v>
      </c>
      <c r="BE157">
        <f t="shared" si="71"/>
        <v>0</v>
      </c>
    </row>
    <row r="158" spans="1:57" x14ac:dyDescent="0.2">
      <c r="A158" s="5">
        <f>Periods!$A158</f>
        <v>0</v>
      </c>
      <c r="B158" s="5">
        <f>IF(ISBLANK(Periods!$AC158), Periods!$A159, Periods!$AC158)</f>
        <v>0</v>
      </c>
      <c r="C158">
        <f>IF(ISBLANK(Periods!$C158), output_periods!$AE157, Periods!$C158)</f>
        <v>113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>
        <f>IF(ISBLANK(Periods!$L158), output_periods!$AJ157, Periods!$L158)</f>
        <v>112</v>
      </c>
      <c r="M158">
        <f>IF(ISBLANK(Periods!$M158), output_periods!$M157, Periods!$M158)</f>
        <v>158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>
        <f>IF(ISBLANK(Periods!$AA158), output_periods!$AA157, Periods!$AA158)</f>
        <v>778.01</v>
      </c>
      <c r="AB158">
        <f>IF(ISBLANK(Periods!$AB158), output_periods!$AB157, Periods!$AB158)</f>
        <v>750</v>
      </c>
      <c r="AC158" s="4">
        <f t="shared" si="48"/>
        <v>0</v>
      </c>
      <c r="AD158">
        <f t="shared" si="49"/>
        <v>158</v>
      </c>
      <c r="AE158">
        <f t="shared" si="50"/>
        <v>113</v>
      </c>
      <c r="AF158">
        <f t="shared" si="51"/>
        <v>0.71518987341772156</v>
      </c>
      <c r="AG158">
        <f t="shared" si="52"/>
        <v>0</v>
      </c>
      <c r="AH158">
        <f t="shared" si="53"/>
        <v>0</v>
      </c>
      <c r="AI158" s="9">
        <f t="shared" si="54"/>
        <v>0</v>
      </c>
      <c r="AJ158">
        <f t="shared" si="55"/>
        <v>112</v>
      </c>
      <c r="AK158">
        <f t="shared" si="56"/>
        <v>0.70886075949367089</v>
      </c>
      <c r="AL158">
        <f t="shared" si="57"/>
        <v>0</v>
      </c>
      <c r="AM158">
        <f t="shared" si="58"/>
        <v>0</v>
      </c>
      <c r="AN158">
        <f t="shared" si="59"/>
        <v>0</v>
      </c>
      <c r="AO158">
        <f t="shared" si="60"/>
        <v>0</v>
      </c>
      <c r="AP158">
        <f t="shared" si="61"/>
        <v>0</v>
      </c>
      <c r="AQ158">
        <f t="shared" si="62"/>
        <v>0</v>
      </c>
      <c r="AR158">
        <f t="shared" si="63"/>
        <v>0</v>
      </c>
      <c r="AS158">
        <f t="shared" si="64"/>
        <v>0</v>
      </c>
      <c r="AT158">
        <f t="shared" si="65"/>
        <v>0</v>
      </c>
      <c r="AU158">
        <f t="shared" si="66"/>
        <v>0</v>
      </c>
      <c r="AV158">
        <f t="shared" si="67"/>
        <v>0</v>
      </c>
      <c r="AW158">
        <f t="shared" si="68"/>
        <v>0</v>
      </c>
      <c r="AX158">
        <f t="shared" si="69"/>
        <v>0</v>
      </c>
      <c r="AY158">
        <f t="shared" si="70"/>
        <v>0</v>
      </c>
      <c r="AZ158">
        <f>IFERROR($AL158/P158, 0)</f>
        <v>0</v>
      </c>
      <c r="BA158">
        <f>IFERROR($AL158/Q158, 0)</f>
        <v>0</v>
      </c>
      <c r="BB158">
        <f>IFERROR($AL158/R158, 0)</f>
        <v>0</v>
      </c>
      <c r="BC158">
        <f>IFERROR($AL158/D158, 0)</f>
        <v>0</v>
      </c>
      <c r="BD158">
        <f>IFERROR($AL158/E158, 0)</f>
        <v>0</v>
      </c>
      <c r="BE158">
        <f t="shared" si="71"/>
        <v>0</v>
      </c>
    </row>
    <row r="159" spans="1:57" x14ac:dyDescent="0.2">
      <c r="A159" s="5">
        <f>Periods!$A159</f>
        <v>0</v>
      </c>
      <c r="B159" s="5">
        <f>IF(ISBLANK(Periods!$AC159), Periods!$A160, Periods!$AC159)</f>
        <v>0</v>
      </c>
      <c r="C159">
        <f>IF(ISBLANK(Periods!$C159), output_periods!$AE158, Periods!$C159)</f>
        <v>113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>
        <f>IF(ISBLANK(Periods!$L159), output_periods!$AJ158, Periods!$L159)</f>
        <v>112</v>
      </c>
      <c r="M159">
        <f>IF(ISBLANK(Periods!$M159), output_periods!$M158, Periods!$M159)</f>
        <v>158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>
        <f>IF(ISBLANK(Periods!$AA159), output_periods!$AA158, Periods!$AA159)</f>
        <v>778.01</v>
      </c>
      <c r="AB159">
        <f>IF(ISBLANK(Periods!$AB159), output_periods!$AB158, Periods!$AB159)</f>
        <v>750</v>
      </c>
      <c r="AC159" s="4">
        <f t="shared" si="48"/>
        <v>0</v>
      </c>
      <c r="AD159">
        <f t="shared" si="49"/>
        <v>158</v>
      </c>
      <c r="AE159">
        <f t="shared" si="50"/>
        <v>113</v>
      </c>
      <c r="AF159">
        <f t="shared" si="51"/>
        <v>0.71518987341772156</v>
      </c>
      <c r="AG159">
        <f t="shared" si="52"/>
        <v>0</v>
      </c>
      <c r="AH159">
        <f t="shared" si="53"/>
        <v>0</v>
      </c>
      <c r="AI159" s="9">
        <f t="shared" si="54"/>
        <v>0</v>
      </c>
      <c r="AJ159">
        <f t="shared" si="55"/>
        <v>112</v>
      </c>
      <c r="AK159">
        <f t="shared" si="56"/>
        <v>0.70886075949367089</v>
      </c>
      <c r="AL159">
        <f t="shared" si="57"/>
        <v>0</v>
      </c>
      <c r="AM159">
        <f t="shared" si="58"/>
        <v>0</v>
      </c>
      <c r="AN159">
        <f t="shared" si="59"/>
        <v>0</v>
      </c>
      <c r="AO159">
        <f t="shared" si="60"/>
        <v>0</v>
      </c>
      <c r="AP159">
        <f t="shared" si="61"/>
        <v>0</v>
      </c>
      <c r="AQ159">
        <f t="shared" si="62"/>
        <v>0</v>
      </c>
      <c r="AR159">
        <f t="shared" si="63"/>
        <v>0</v>
      </c>
      <c r="AS159">
        <f t="shared" si="64"/>
        <v>0</v>
      </c>
      <c r="AT159">
        <f t="shared" si="65"/>
        <v>0</v>
      </c>
      <c r="AU159">
        <f t="shared" si="66"/>
        <v>0</v>
      </c>
      <c r="AV159">
        <f t="shared" si="67"/>
        <v>0</v>
      </c>
      <c r="AW159">
        <f t="shared" si="68"/>
        <v>0</v>
      </c>
      <c r="AX159">
        <f t="shared" si="69"/>
        <v>0</v>
      </c>
      <c r="AY159">
        <f t="shared" si="70"/>
        <v>0</v>
      </c>
      <c r="AZ159">
        <f>IFERROR($AL159/P159, 0)</f>
        <v>0</v>
      </c>
      <c r="BA159">
        <f>IFERROR($AL159/Q159, 0)</f>
        <v>0</v>
      </c>
      <c r="BB159">
        <f>IFERROR($AL159/R159, 0)</f>
        <v>0</v>
      </c>
      <c r="BC159">
        <f>IFERROR($AL159/D159, 0)</f>
        <v>0</v>
      </c>
      <c r="BD159">
        <f>IFERROR($AL159/E159, 0)</f>
        <v>0</v>
      </c>
      <c r="BE159">
        <f t="shared" si="71"/>
        <v>0</v>
      </c>
    </row>
    <row r="160" spans="1:57" x14ac:dyDescent="0.2">
      <c r="A160" s="5">
        <f>Periods!$A160</f>
        <v>0</v>
      </c>
      <c r="B160" s="5">
        <f>IF(ISBLANK(Periods!$AC160), Periods!$A161, Periods!$AC160)</f>
        <v>0</v>
      </c>
      <c r="C160">
        <f>IF(ISBLANK(Periods!$C160), output_periods!$AE159, Periods!$C160)</f>
        <v>113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>
        <f>IF(ISBLANK(Periods!$L160), output_periods!$AJ159, Periods!$L160)</f>
        <v>112</v>
      </c>
      <c r="M160">
        <f>IF(ISBLANK(Periods!$M160), output_periods!$M159, Periods!$M160)</f>
        <v>158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>
        <f>IF(ISBLANK(Periods!$AA160), output_periods!$AA159, Periods!$AA160)</f>
        <v>778.01</v>
      </c>
      <c r="AB160">
        <f>IF(ISBLANK(Periods!$AB160), output_periods!$AB159, Periods!$AB160)</f>
        <v>750</v>
      </c>
      <c r="AC160" s="4">
        <f t="shared" si="48"/>
        <v>0</v>
      </c>
      <c r="AD160">
        <f t="shared" si="49"/>
        <v>158</v>
      </c>
      <c r="AE160">
        <f t="shared" si="50"/>
        <v>113</v>
      </c>
      <c r="AF160">
        <f t="shared" si="51"/>
        <v>0.71518987341772156</v>
      </c>
      <c r="AG160">
        <f t="shared" si="52"/>
        <v>0</v>
      </c>
      <c r="AH160">
        <f t="shared" si="53"/>
        <v>0</v>
      </c>
      <c r="AI160" s="9">
        <f t="shared" si="54"/>
        <v>0</v>
      </c>
      <c r="AJ160">
        <f t="shared" si="55"/>
        <v>112</v>
      </c>
      <c r="AK160">
        <f t="shared" si="56"/>
        <v>0.70886075949367089</v>
      </c>
      <c r="AL160">
        <f t="shared" si="57"/>
        <v>0</v>
      </c>
      <c r="AM160">
        <f t="shared" si="58"/>
        <v>0</v>
      </c>
      <c r="AN160">
        <f t="shared" si="59"/>
        <v>0</v>
      </c>
      <c r="AO160">
        <f t="shared" si="60"/>
        <v>0</v>
      </c>
      <c r="AP160">
        <f t="shared" si="61"/>
        <v>0</v>
      </c>
      <c r="AQ160">
        <f t="shared" si="62"/>
        <v>0</v>
      </c>
      <c r="AR160">
        <f t="shared" si="63"/>
        <v>0</v>
      </c>
      <c r="AS160">
        <f t="shared" si="64"/>
        <v>0</v>
      </c>
      <c r="AT160">
        <f t="shared" si="65"/>
        <v>0</v>
      </c>
      <c r="AU160">
        <f t="shared" si="66"/>
        <v>0</v>
      </c>
      <c r="AV160">
        <f t="shared" si="67"/>
        <v>0</v>
      </c>
      <c r="AW160">
        <f t="shared" si="68"/>
        <v>0</v>
      </c>
      <c r="AX160">
        <f t="shared" si="69"/>
        <v>0</v>
      </c>
      <c r="AY160">
        <f t="shared" si="70"/>
        <v>0</v>
      </c>
      <c r="AZ160">
        <f>IFERROR($AL160/P160, 0)</f>
        <v>0</v>
      </c>
      <c r="BA160">
        <f>IFERROR($AL160/Q160, 0)</f>
        <v>0</v>
      </c>
      <c r="BB160">
        <f>IFERROR($AL160/R160, 0)</f>
        <v>0</v>
      </c>
      <c r="BC160">
        <f>IFERROR($AL160/D160, 0)</f>
        <v>0</v>
      </c>
      <c r="BD160">
        <f>IFERROR($AL160/E160, 0)</f>
        <v>0</v>
      </c>
      <c r="BE160">
        <f t="shared" si="71"/>
        <v>0</v>
      </c>
    </row>
    <row r="161" spans="1:57" x14ac:dyDescent="0.2">
      <c r="A161" s="5">
        <f>Periods!$A161</f>
        <v>0</v>
      </c>
      <c r="B161" s="5">
        <f>IF(ISBLANK(Periods!$AC161), Periods!$A162, Periods!$AC161)</f>
        <v>0</v>
      </c>
      <c r="C161">
        <f>IF(ISBLANK(Periods!$C161), output_periods!$AE160, Periods!$C161)</f>
        <v>113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>
        <f>IF(ISBLANK(Periods!$L161), output_periods!$AJ160, Periods!$L161)</f>
        <v>112</v>
      </c>
      <c r="M161">
        <f>IF(ISBLANK(Periods!$M161), output_periods!$M160, Periods!$M161)</f>
        <v>158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>
        <f>IF(ISBLANK(Periods!$AA161), output_periods!$AA160, Periods!$AA161)</f>
        <v>778.01</v>
      </c>
      <c r="AB161">
        <f>IF(ISBLANK(Periods!$AB161), output_periods!$AB160, Periods!$AB161)</f>
        <v>750</v>
      </c>
      <c r="AC161" s="4">
        <f t="shared" si="48"/>
        <v>0</v>
      </c>
      <c r="AD161">
        <f t="shared" si="49"/>
        <v>158</v>
      </c>
      <c r="AE161">
        <f t="shared" si="50"/>
        <v>113</v>
      </c>
      <c r="AF161">
        <f t="shared" si="51"/>
        <v>0.71518987341772156</v>
      </c>
      <c r="AG161">
        <f t="shared" si="52"/>
        <v>0</v>
      </c>
      <c r="AH161">
        <f t="shared" si="53"/>
        <v>0</v>
      </c>
      <c r="AI161" s="9">
        <f t="shared" si="54"/>
        <v>0</v>
      </c>
      <c r="AJ161">
        <f t="shared" si="55"/>
        <v>112</v>
      </c>
      <c r="AK161">
        <f t="shared" si="56"/>
        <v>0.70886075949367089</v>
      </c>
      <c r="AL161">
        <f t="shared" si="57"/>
        <v>0</v>
      </c>
      <c r="AM161">
        <f t="shared" si="58"/>
        <v>0</v>
      </c>
      <c r="AN161">
        <f t="shared" si="59"/>
        <v>0</v>
      </c>
      <c r="AO161">
        <f t="shared" si="60"/>
        <v>0</v>
      </c>
      <c r="AP161">
        <f t="shared" si="61"/>
        <v>0</v>
      </c>
      <c r="AQ161">
        <f t="shared" si="62"/>
        <v>0</v>
      </c>
      <c r="AR161">
        <f t="shared" si="63"/>
        <v>0</v>
      </c>
      <c r="AS161">
        <f t="shared" si="64"/>
        <v>0</v>
      </c>
      <c r="AT161">
        <f t="shared" si="65"/>
        <v>0</v>
      </c>
      <c r="AU161">
        <f t="shared" si="66"/>
        <v>0</v>
      </c>
      <c r="AV161">
        <f t="shared" si="67"/>
        <v>0</v>
      </c>
      <c r="AW161">
        <f t="shared" si="68"/>
        <v>0</v>
      </c>
      <c r="AX161">
        <f t="shared" si="69"/>
        <v>0</v>
      </c>
      <c r="AY161">
        <f t="shared" si="70"/>
        <v>0</v>
      </c>
      <c r="AZ161">
        <f>IFERROR($AL161/P161, 0)</f>
        <v>0</v>
      </c>
      <c r="BA161">
        <f>IFERROR($AL161/Q161, 0)</f>
        <v>0</v>
      </c>
      <c r="BB161">
        <f>IFERROR($AL161/R161, 0)</f>
        <v>0</v>
      </c>
      <c r="BC161">
        <f>IFERROR($AL161/D161, 0)</f>
        <v>0</v>
      </c>
      <c r="BD161">
        <f>IFERROR($AL161/E161, 0)</f>
        <v>0</v>
      </c>
      <c r="BE161">
        <f t="shared" si="71"/>
        <v>0</v>
      </c>
    </row>
    <row r="162" spans="1:57" x14ac:dyDescent="0.2">
      <c r="A162" s="5">
        <f>Periods!$A162</f>
        <v>0</v>
      </c>
      <c r="B162" s="5">
        <f>IF(ISBLANK(Periods!$AC162), Periods!$A163, Periods!$AC162)</f>
        <v>0</v>
      </c>
      <c r="C162">
        <f>IF(ISBLANK(Periods!$C162), output_periods!$AE161, Periods!$C162)</f>
        <v>113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>
        <f>IF(ISBLANK(Periods!$L162), output_periods!$AJ161, Periods!$L162)</f>
        <v>112</v>
      </c>
      <c r="M162">
        <f>IF(ISBLANK(Periods!$M162), output_periods!$M161, Periods!$M162)</f>
        <v>158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>
        <f>IF(ISBLANK(Periods!$AA162), output_periods!$AA161, Periods!$AA162)</f>
        <v>778.01</v>
      </c>
      <c r="AB162">
        <f>IF(ISBLANK(Periods!$AB162), output_periods!$AB161, Periods!$AB162)</f>
        <v>750</v>
      </c>
      <c r="AC162" s="4">
        <f t="shared" si="48"/>
        <v>0</v>
      </c>
      <c r="AD162">
        <f t="shared" si="49"/>
        <v>158</v>
      </c>
      <c r="AE162">
        <f t="shared" si="50"/>
        <v>113</v>
      </c>
      <c r="AF162">
        <f t="shared" si="51"/>
        <v>0.71518987341772156</v>
      </c>
      <c r="AG162">
        <f t="shared" si="52"/>
        <v>0</v>
      </c>
      <c r="AH162">
        <f t="shared" si="53"/>
        <v>0</v>
      </c>
      <c r="AI162" s="9">
        <f t="shared" si="54"/>
        <v>0</v>
      </c>
      <c r="AJ162">
        <f t="shared" si="55"/>
        <v>112</v>
      </c>
      <c r="AK162">
        <f t="shared" si="56"/>
        <v>0.70886075949367089</v>
      </c>
      <c r="AL162">
        <f t="shared" si="57"/>
        <v>0</v>
      </c>
      <c r="AM162">
        <f t="shared" si="58"/>
        <v>0</v>
      </c>
      <c r="AN162">
        <f t="shared" si="59"/>
        <v>0</v>
      </c>
      <c r="AO162">
        <f t="shared" si="60"/>
        <v>0</v>
      </c>
      <c r="AP162">
        <f t="shared" si="61"/>
        <v>0</v>
      </c>
      <c r="AQ162">
        <f t="shared" si="62"/>
        <v>0</v>
      </c>
      <c r="AR162">
        <f t="shared" si="63"/>
        <v>0</v>
      </c>
      <c r="AS162">
        <f t="shared" si="64"/>
        <v>0</v>
      </c>
      <c r="AT162">
        <f t="shared" si="65"/>
        <v>0</v>
      </c>
      <c r="AU162">
        <f t="shared" si="66"/>
        <v>0</v>
      </c>
      <c r="AV162">
        <f t="shared" si="67"/>
        <v>0</v>
      </c>
      <c r="AW162">
        <f t="shared" si="68"/>
        <v>0</v>
      </c>
      <c r="AX162">
        <f t="shared" si="69"/>
        <v>0</v>
      </c>
      <c r="AY162">
        <f t="shared" si="70"/>
        <v>0</v>
      </c>
      <c r="AZ162">
        <f>IFERROR($AL162/P162, 0)</f>
        <v>0</v>
      </c>
      <c r="BA162">
        <f>IFERROR($AL162/Q162, 0)</f>
        <v>0</v>
      </c>
      <c r="BB162">
        <f>IFERROR($AL162/R162, 0)</f>
        <v>0</v>
      </c>
      <c r="BC162">
        <f>IFERROR($AL162/D162, 0)</f>
        <v>0</v>
      </c>
      <c r="BD162">
        <f>IFERROR($AL162/E162, 0)</f>
        <v>0</v>
      </c>
      <c r="BE162">
        <f t="shared" si="71"/>
        <v>0</v>
      </c>
    </row>
    <row r="163" spans="1:57" x14ac:dyDescent="0.2">
      <c r="A163" s="5">
        <f>Periods!$A163</f>
        <v>0</v>
      </c>
      <c r="B163" s="5">
        <f>IF(ISBLANK(Periods!$AC163), Periods!$A164, Periods!$AC163)</f>
        <v>0</v>
      </c>
      <c r="C163">
        <f>IF(ISBLANK(Periods!$C163), output_periods!$AE162, Periods!$C163)</f>
        <v>113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>
        <f>IF(ISBLANK(Periods!$L163), output_periods!$AJ162, Periods!$L163)</f>
        <v>112</v>
      </c>
      <c r="M163">
        <f>IF(ISBLANK(Periods!$M163), output_periods!$M162, Periods!$M163)</f>
        <v>158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>
        <f>IF(ISBLANK(Periods!$AA163), output_periods!$AA162, Periods!$AA163)</f>
        <v>778.01</v>
      </c>
      <c r="AB163">
        <f>IF(ISBLANK(Periods!$AB163), output_periods!$AB162, Periods!$AB163)</f>
        <v>750</v>
      </c>
      <c r="AC163" s="4">
        <f t="shared" si="48"/>
        <v>0</v>
      </c>
      <c r="AD163">
        <f t="shared" si="49"/>
        <v>158</v>
      </c>
      <c r="AE163">
        <f t="shared" si="50"/>
        <v>113</v>
      </c>
      <c r="AF163">
        <f t="shared" si="51"/>
        <v>0.71518987341772156</v>
      </c>
      <c r="AG163">
        <f t="shared" si="52"/>
        <v>0</v>
      </c>
      <c r="AH163">
        <f t="shared" si="53"/>
        <v>0</v>
      </c>
      <c r="AI163" s="9">
        <f t="shared" si="54"/>
        <v>0</v>
      </c>
      <c r="AJ163">
        <f t="shared" si="55"/>
        <v>112</v>
      </c>
      <c r="AK163">
        <f t="shared" si="56"/>
        <v>0.70886075949367089</v>
      </c>
      <c r="AL163">
        <f t="shared" si="57"/>
        <v>0</v>
      </c>
      <c r="AM163">
        <f t="shared" si="58"/>
        <v>0</v>
      </c>
      <c r="AN163">
        <f t="shared" si="59"/>
        <v>0</v>
      </c>
      <c r="AO163">
        <f t="shared" si="60"/>
        <v>0</v>
      </c>
      <c r="AP163">
        <f t="shared" si="61"/>
        <v>0</v>
      </c>
      <c r="AQ163">
        <f t="shared" si="62"/>
        <v>0</v>
      </c>
      <c r="AR163">
        <f t="shared" si="63"/>
        <v>0</v>
      </c>
      <c r="AS163">
        <f t="shared" si="64"/>
        <v>0</v>
      </c>
      <c r="AT163">
        <f t="shared" si="65"/>
        <v>0</v>
      </c>
      <c r="AU163">
        <f t="shared" si="66"/>
        <v>0</v>
      </c>
      <c r="AV163">
        <f t="shared" si="67"/>
        <v>0</v>
      </c>
      <c r="AW163">
        <f t="shared" si="68"/>
        <v>0</v>
      </c>
      <c r="AX163">
        <f t="shared" si="69"/>
        <v>0</v>
      </c>
      <c r="AY163">
        <f t="shared" si="70"/>
        <v>0</v>
      </c>
      <c r="AZ163">
        <f>IFERROR($AL163/P163, 0)</f>
        <v>0</v>
      </c>
      <c r="BA163">
        <f>IFERROR($AL163/Q163, 0)</f>
        <v>0</v>
      </c>
      <c r="BB163">
        <f>IFERROR($AL163/R163, 0)</f>
        <v>0</v>
      </c>
      <c r="BC163">
        <f>IFERROR($AL163/D163, 0)</f>
        <v>0</v>
      </c>
      <c r="BD163">
        <f>IFERROR($AL163/E163, 0)</f>
        <v>0</v>
      </c>
      <c r="BE163">
        <f t="shared" si="71"/>
        <v>0</v>
      </c>
    </row>
    <row r="164" spans="1:57" x14ac:dyDescent="0.2">
      <c r="A164" s="5">
        <f>Periods!$A164</f>
        <v>0</v>
      </c>
      <c r="B164" s="5">
        <f>IF(ISBLANK(Periods!$AC164), Periods!$A165, Periods!$AC164)</f>
        <v>0</v>
      </c>
      <c r="C164">
        <f>IF(ISBLANK(Periods!$C164), output_periods!$AE163, Periods!$C164)</f>
        <v>113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>
        <f>IF(ISBLANK(Periods!$L164), output_periods!$AJ163, Periods!$L164)</f>
        <v>112</v>
      </c>
      <c r="M164">
        <f>IF(ISBLANK(Periods!$M164), output_periods!$M163, Periods!$M164)</f>
        <v>158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>
        <f>IF(ISBLANK(Periods!$AA164), output_periods!$AA163, Periods!$AA164)</f>
        <v>778.01</v>
      </c>
      <c r="AB164">
        <f>IF(ISBLANK(Periods!$AB164), output_periods!$AB163, Periods!$AB164)</f>
        <v>750</v>
      </c>
      <c r="AC164" s="4">
        <f t="shared" si="48"/>
        <v>0</v>
      </c>
      <c r="AD164">
        <f t="shared" si="49"/>
        <v>158</v>
      </c>
      <c r="AE164">
        <f t="shared" si="50"/>
        <v>113</v>
      </c>
      <c r="AF164">
        <f t="shared" si="51"/>
        <v>0.71518987341772156</v>
      </c>
      <c r="AG164">
        <f t="shared" si="52"/>
        <v>0</v>
      </c>
      <c r="AH164">
        <f t="shared" si="53"/>
        <v>0</v>
      </c>
      <c r="AI164" s="9">
        <f t="shared" si="54"/>
        <v>0</v>
      </c>
      <c r="AJ164">
        <f t="shared" si="55"/>
        <v>112</v>
      </c>
      <c r="AK164">
        <f t="shared" si="56"/>
        <v>0.70886075949367089</v>
      </c>
      <c r="AL164">
        <f t="shared" si="57"/>
        <v>0</v>
      </c>
      <c r="AM164">
        <f t="shared" si="58"/>
        <v>0</v>
      </c>
      <c r="AN164">
        <f t="shared" si="59"/>
        <v>0</v>
      </c>
      <c r="AO164">
        <f t="shared" si="60"/>
        <v>0</v>
      </c>
      <c r="AP164">
        <f t="shared" si="61"/>
        <v>0</v>
      </c>
      <c r="AQ164">
        <f t="shared" si="62"/>
        <v>0</v>
      </c>
      <c r="AR164">
        <f t="shared" si="63"/>
        <v>0</v>
      </c>
      <c r="AS164">
        <f t="shared" si="64"/>
        <v>0</v>
      </c>
      <c r="AT164">
        <f t="shared" si="65"/>
        <v>0</v>
      </c>
      <c r="AU164">
        <f t="shared" si="66"/>
        <v>0</v>
      </c>
      <c r="AV164">
        <f t="shared" si="67"/>
        <v>0</v>
      </c>
      <c r="AW164">
        <f t="shared" si="68"/>
        <v>0</v>
      </c>
      <c r="AX164">
        <f t="shared" si="69"/>
        <v>0</v>
      </c>
      <c r="AY164">
        <f t="shared" si="70"/>
        <v>0</v>
      </c>
      <c r="AZ164">
        <f>IFERROR($AL164/P164, 0)</f>
        <v>0</v>
      </c>
      <c r="BA164">
        <f>IFERROR($AL164/Q164, 0)</f>
        <v>0</v>
      </c>
      <c r="BB164">
        <f>IFERROR($AL164/R164, 0)</f>
        <v>0</v>
      </c>
      <c r="BC164">
        <f>IFERROR($AL164/D164, 0)</f>
        <v>0</v>
      </c>
      <c r="BD164">
        <f>IFERROR($AL164/E164, 0)</f>
        <v>0</v>
      </c>
      <c r="BE164">
        <f t="shared" si="71"/>
        <v>0</v>
      </c>
    </row>
    <row r="165" spans="1:57" x14ac:dyDescent="0.2">
      <c r="A165" s="5">
        <f>Periods!$A165</f>
        <v>0</v>
      </c>
      <c r="B165" s="5">
        <f>IF(ISBLANK(Periods!$AC165), Periods!$A166, Periods!$AC165)</f>
        <v>0</v>
      </c>
      <c r="C165">
        <f>IF(ISBLANK(Periods!$C165), output_periods!$AE164, Periods!$C165)</f>
        <v>113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>
        <f>IF(ISBLANK(Periods!$L165), output_periods!$AJ164, Periods!$L165)</f>
        <v>112</v>
      </c>
      <c r="M165">
        <f>IF(ISBLANK(Periods!$M165), output_periods!$M164, Periods!$M165)</f>
        <v>158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>
        <f>IF(ISBLANK(Periods!$AA165), output_periods!$AA164, Periods!$AA165)</f>
        <v>778.01</v>
      </c>
      <c r="AB165">
        <f>IF(ISBLANK(Periods!$AB165), output_periods!$AB164, Periods!$AB165)</f>
        <v>750</v>
      </c>
      <c r="AC165" s="4">
        <f t="shared" si="48"/>
        <v>0</v>
      </c>
      <c r="AD165">
        <f t="shared" si="49"/>
        <v>158</v>
      </c>
      <c r="AE165">
        <f t="shared" si="50"/>
        <v>113</v>
      </c>
      <c r="AF165">
        <f t="shared" si="51"/>
        <v>0.71518987341772156</v>
      </c>
      <c r="AG165">
        <f t="shared" si="52"/>
        <v>0</v>
      </c>
      <c r="AH165">
        <f t="shared" si="53"/>
        <v>0</v>
      </c>
      <c r="AI165" s="9">
        <f t="shared" si="54"/>
        <v>0</v>
      </c>
      <c r="AJ165">
        <f t="shared" si="55"/>
        <v>112</v>
      </c>
      <c r="AK165">
        <f t="shared" si="56"/>
        <v>0.70886075949367089</v>
      </c>
      <c r="AL165">
        <f t="shared" si="57"/>
        <v>0</v>
      </c>
      <c r="AM165">
        <f t="shared" si="58"/>
        <v>0</v>
      </c>
      <c r="AN165">
        <f t="shared" si="59"/>
        <v>0</v>
      </c>
      <c r="AO165">
        <f t="shared" si="60"/>
        <v>0</v>
      </c>
      <c r="AP165">
        <f t="shared" si="61"/>
        <v>0</v>
      </c>
      <c r="AQ165">
        <f t="shared" si="62"/>
        <v>0</v>
      </c>
      <c r="AR165">
        <f t="shared" si="63"/>
        <v>0</v>
      </c>
      <c r="AS165">
        <f t="shared" si="64"/>
        <v>0</v>
      </c>
      <c r="AT165">
        <f t="shared" si="65"/>
        <v>0</v>
      </c>
      <c r="AU165">
        <f t="shared" si="66"/>
        <v>0</v>
      </c>
      <c r="AV165">
        <f t="shared" si="67"/>
        <v>0</v>
      </c>
      <c r="AW165">
        <f t="shared" si="68"/>
        <v>0</v>
      </c>
      <c r="AX165">
        <f t="shared" si="69"/>
        <v>0</v>
      </c>
      <c r="AY165">
        <f t="shared" si="70"/>
        <v>0</v>
      </c>
      <c r="AZ165">
        <f>IFERROR($AL165/P165, 0)</f>
        <v>0</v>
      </c>
      <c r="BA165">
        <f>IFERROR($AL165/Q165, 0)</f>
        <v>0</v>
      </c>
      <c r="BB165">
        <f>IFERROR($AL165/R165, 0)</f>
        <v>0</v>
      </c>
      <c r="BC165">
        <f>IFERROR($AL165/D165, 0)</f>
        <v>0</v>
      </c>
      <c r="BD165">
        <f>IFERROR($AL165/E165, 0)</f>
        <v>0</v>
      </c>
      <c r="BE165">
        <f t="shared" si="71"/>
        <v>0</v>
      </c>
    </row>
    <row r="166" spans="1:57" x14ac:dyDescent="0.2">
      <c r="A166" s="5">
        <f>Periods!$A166</f>
        <v>0</v>
      </c>
      <c r="B166" s="5">
        <f>IF(ISBLANK(Periods!$AC166), Periods!$A167, Periods!$AC166)</f>
        <v>0</v>
      </c>
      <c r="C166">
        <f>IF(ISBLANK(Periods!$C166), output_periods!$AE165, Periods!$C166)</f>
        <v>113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>
        <f>IF(ISBLANK(Periods!$L166), output_periods!$AJ165, Periods!$L166)</f>
        <v>112</v>
      </c>
      <c r="M166">
        <f>IF(ISBLANK(Periods!$M166), output_periods!$M165, Periods!$M166)</f>
        <v>158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>
        <f>IF(ISBLANK(Periods!$AA166), output_periods!$AA165, Periods!$AA166)</f>
        <v>778.01</v>
      </c>
      <c r="AB166">
        <f>IF(ISBLANK(Periods!$AB166), output_periods!$AB165, Periods!$AB166)</f>
        <v>750</v>
      </c>
      <c r="AC166" s="4">
        <f t="shared" si="48"/>
        <v>0</v>
      </c>
      <c r="AD166">
        <f t="shared" si="49"/>
        <v>158</v>
      </c>
      <c r="AE166">
        <f t="shared" si="50"/>
        <v>113</v>
      </c>
      <c r="AF166">
        <f t="shared" si="51"/>
        <v>0.71518987341772156</v>
      </c>
      <c r="AG166">
        <f t="shared" si="52"/>
        <v>0</v>
      </c>
      <c r="AH166">
        <f t="shared" si="53"/>
        <v>0</v>
      </c>
      <c r="AI166" s="9">
        <f t="shared" si="54"/>
        <v>0</v>
      </c>
      <c r="AJ166">
        <f t="shared" si="55"/>
        <v>112</v>
      </c>
      <c r="AK166">
        <f t="shared" si="56"/>
        <v>0.70886075949367089</v>
      </c>
      <c r="AL166">
        <f t="shared" si="57"/>
        <v>0</v>
      </c>
      <c r="AM166">
        <f t="shared" si="58"/>
        <v>0</v>
      </c>
      <c r="AN166">
        <f t="shared" si="59"/>
        <v>0</v>
      </c>
      <c r="AO166">
        <f t="shared" si="60"/>
        <v>0</v>
      </c>
      <c r="AP166">
        <f t="shared" si="61"/>
        <v>0</v>
      </c>
      <c r="AQ166">
        <f t="shared" si="62"/>
        <v>0</v>
      </c>
      <c r="AR166">
        <f t="shared" si="63"/>
        <v>0</v>
      </c>
      <c r="AS166">
        <f t="shared" si="64"/>
        <v>0</v>
      </c>
      <c r="AT166">
        <f t="shared" si="65"/>
        <v>0</v>
      </c>
      <c r="AU166">
        <f t="shared" si="66"/>
        <v>0</v>
      </c>
      <c r="AV166">
        <f t="shared" si="67"/>
        <v>0</v>
      </c>
      <c r="AW166">
        <f t="shared" si="68"/>
        <v>0</v>
      </c>
      <c r="AX166">
        <f t="shared" si="69"/>
        <v>0</v>
      </c>
      <c r="AY166">
        <f t="shared" si="70"/>
        <v>0</v>
      </c>
      <c r="AZ166">
        <f>IFERROR($AL166/P166, 0)</f>
        <v>0</v>
      </c>
      <c r="BA166">
        <f>IFERROR($AL166/Q166, 0)</f>
        <v>0</v>
      </c>
      <c r="BB166">
        <f>IFERROR($AL166/R166, 0)</f>
        <v>0</v>
      </c>
      <c r="BC166">
        <f>IFERROR($AL166/D166, 0)</f>
        <v>0</v>
      </c>
      <c r="BD166">
        <f>IFERROR($AL166/E166, 0)</f>
        <v>0</v>
      </c>
      <c r="BE166">
        <f t="shared" si="71"/>
        <v>0</v>
      </c>
    </row>
    <row r="167" spans="1:57" x14ac:dyDescent="0.2">
      <c r="A167" s="5">
        <f>Periods!$A167</f>
        <v>0</v>
      </c>
      <c r="B167" s="5">
        <f>IF(ISBLANK(Periods!$AC167), Periods!$A168, Periods!$AC167)</f>
        <v>0</v>
      </c>
      <c r="C167">
        <f>IF(ISBLANK(Periods!$C167), output_periods!$AE166, Periods!$C167)</f>
        <v>113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>
        <f>IF(ISBLANK(Periods!$L167), output_periods!$AJ166, Periods!$L167)</f>
        <v>112</v>
      </c>
      <c r="M167">
        <f>IF(ISBLANK(Periods!$M167), output_periods!$M166, Periods!$M167)</f>
        <v>158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>
        <f>IF(ISBLANK(Periods!$AA167), output_periods!$AA166, Periods!$AA167)</f>
        <v>778.01</v>
      </c>
      <c r="AB167">
        <f>IF(ISBLANK(Periods!$AB167), output_periods!$AB166, Periods!$AB167)</f>
        <v>750</v>
      </c>
      <c r="AC167" s="4">
        <f t="shared" si="48"/>
        <v>0</v>
      </c>
      <c r="AD167">
        <f t="shared" si="49"/>
        <v>158</v>
      </c>
      <c r="AE167">
        <f t="shared" si="50"/>
        <v>113</v>
      </c>
      <c r="AF167">
        <f t="shared" si="51"/>
        <v>0.71518987341772156</v>
      </c>
      <c r="AG167">
        <f t="shared" si="52"/>
        <v>0</v>
      </c>
      <c r="AH167">
        <f t="shared" si="53"/>
        <v>0</v>
      </c>
      <c r="AI167" s="9">
        <f t="shared" si="54"/>
        <v>0</v>
      </c>
      <c r="AJ167">
        <f t="shared" si="55"/>
        <v>112</v>
      </c>
      <c r="AK167">
        <f t="shared" si="56"/>
        <v>0.70886075949367089</v>
      </c>
      <c r="AL167">
        <f t="shared" si="57"/>
        <v>0</v>
      </c>
      <c r="AM167">
        <f t="shared" si="58"/>
        <v>0</v>
      </c>
      <c r="AN167">
        <f t="shared" si="59"/>
        <v>0</v>
      </c>
      <c r="AO167">
        <f t="shared" si="60"/>
        <v>0</v>
      </c>
      <c r="AP167">
        <f t="shared" si="61"/>
        <v>0</v>
      </c>
      <c r="AQ167">
        <f t="shared" si="62"/>
        <v>0</v>
      </c>
      <c r="AR167">
        <f t="shared" si="63"/>
        <v>0</v>
      </c>
      <c r="AS167">
        <f t="shared" si="64"/>
        <v>0</v>
      </c>
      <c r="AT167">
        <f t="shared" si="65"/>
        <v>0</v>
      </c>
      <c r="AU167">
        <f t="shared" si="66"/>
        <v>0</v>
      </c>
      <c r="AV167">
        <f t="shared" si="67"/>
        <v>0</v>
      </c>
      <c r="AW167">
        <f t="shared" si="68"/>
        <v>0</v>
      </c>
      <c r="AX167">
        <f t="shared" si="69"/>
        <v>0</v>
      </c>
      <c r="AY167">
        <f t="shared" si="70"/>
        <v>0</v>
      </c>
      <c r="AZ167">
        <f>IFERROR($AL167/P167, 0)</f>
        <v>0</v>
      </c>
      <c r="BA167">
        <f>IFERROR($AL167/Q167, 0)</f>
        <v>0</v>
      </c>
      <c r="BB167">
        <f>IFERROR($AL167/R167, 0)</f>
        <v>0</v>
      </c>
      <c r="BC167">
        <f>IFERROR($AL167/D167, 0)</f>
        <v>0</v>
      </c>
      <c r="BD167">
        <f>IFERROR($AL167/E167, 0)</f>
        <v>0</v>
      </c>
      <c r="BE167">
        <f t="shared" si="71"/>
        <v>0</v>
      </c>
    </row>
    <row r="168" spans="1:57" x14ac:dyDescent="0.2">
      <c r="A168" s="5">
        <f>Periods!$A168</f>
        <v>0</v>
      </c>
      <c r="B168" s="5">
        <f>IF(ISBLANK(Periods!$AC168), Periods!$A169, Periods!$AC168)</f>
        <v>0</v>
      </c>
      <c r="C168">
        <f>IF(ISBLANK(Periods!$C168), output_periods!$AE167, Periods!$C168)</f>
        <v>113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>
        <f>IF(ISBLANK(Periods!$L168), output_periods!$AJ167, Periods!$L168)</f>
        <v>112</v>
      </c>
      <c r="M168">
        <f>IF(ISBLANK(Periods!$M168), output_periods!$M167, Periods!$M168)</f>
        <v>158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>
        <f>IF(ISBLANK(Periods!$AA168), output_periods!$AA167, Periods!$AA168)</f>
        <v>778.01</v>
      </c>
      <c r="AB168">
        <f>IF(ISBLANK(Periods!$AB168), output_periods!$AB167, Periods!$AB168)</f>
        <v>750</v>
      </c>
      <c r="AC168" s="4">
        <f t="shared" si="48"/>
        <v>0</v>
      </c>
      <c r="AD168">
        <f t="shared" si="49"/>
        <v>158</v>
      </c>
      <c r="AE168">
        <f t="shared" si="50"/>
        <v>113</v>
      </c>
      <c r="AF168">
        <f t="shared" si="51"/>
        <v>0.71518987341772156</v>
      </c>
      <c r="AG168">
        <f t="shared" si="52"/>
        <v>0</v>
      </c>
      <c r="AH168">
        <f t="shared" si="53"/>
        <v>0</v>
      </c>
      <c r="AI168" s="9">
        <f t="shared" si="54"/>
        <v>0</v>
      </c>
      <c r="AJ168">
        <f t="shared" si="55"/>
        <v>112</v>
      </c>
      <c r="AK168">
        <f t="shared" si="56"/>
        <v>0.70886075949367089</v>
      </c>
      <c r="AL168">
        <f t="shared" si="57"/>
        <v>0</v>
      </c>
      <c r="AM168">
        <f t="shared" si="58"/>
        <v>0</v>
      </c>
      <c r="AN168">
        <f t="shared" si="59"/>
        <v>0</v>
      </c>
      <c r="AO168">
        <f t="shared" si="60"/>
        <v>0</v>
      </c>
      <c r="AP168">
        <f t="shared" si="61"/>
        <v>0</v>
      </c>
      <c r="AQ168">
        <f t="shared" si="62"/>
        <v>0</v>
      </c>
      <c r="AR168">
        <f t="shared" si="63"/>
        <v>0</v>
      </c>
      <c r="AS168">
        <f t="shared" si="64"/>
        <v>0</v>
      </c>
      <c r="AT168">
        <f t="shared" si="65"/>
        <v>0</v>
      </c>
      <c r="AU168">
        <f t="shared" si="66"/>
        <v>0</v>
      </c>
      <c r="AV168">
        <f t="shared" si="67"/>
        <v>0</v>
      </c>
      <c r="AW168">
        <f t="shared" si="68"/>
        <v>0</v>
      </c>
      <c r="AX168">
        <f t="shared" si="69"/>
        <v>0</v>
      </c>
      <c r="AY168">
        <f t="shared" si="70"/>
        <v>0</v>
      </c>
      <c r="AZ168">
        <f>IFERROR($AL168/P168, 0)</f>
        <v>0</v>
      </c>
      <c r="BA168">
        <f>IFERROR($AL168/Q168, 0)</f>
        <v>0</v>
      </c>
      <c r="BB168">
        <f>IFERROR($AL168/R168, 0)</f>
        <v>0</v>
      </c>
      <c r="BC168">
        <f>IFERROR($AL168/D168, 0)</f>
        <v>0</v>
      </c>
      <c r="BD168">
        <f>IFERROR($AL168/E168, 0)</f>
        <v>0</v>
      </c>
      <c r="BE168">
        <f t="shared" si="71"/>
        <v>0</v>
      </c>
    </row>
    <row r="169" spans="1:57" x14ac:dyDescent="0.2">
      <c r="A169" s="5">
        <f>Periods!$A169</f>
        <v>0</v>
      </c>
      <c r="B169" s="5">
        <f>IF(ISBLANK(Periods!$AC169), Periods!$A170, Periods!$AC169)</f>
        <v>0</v>
      </c>
      <c r="C169">
        <f>IF(ISBLANK(Periods!$C169), output_periods!$AE168, Periods!$C169)</f>
        <v>113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>
        <f>IF(ISBLANK(Periods!$L169), output_periods!$AJ168, Periods!$L169)</f>
        <v>112</v>
      </c>
      <c r="M169">
        <f>IF(ISBLANK(Periods!$M169), output_periods!$M168, Periods!$M169)</f>
        <v>158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>
        <f>IF(ISBLANK(Periods!$AA169), output_periods!$AA168, Periods!$AA169)</f>
        <v>778.01</v>
      </c>
      <c r="AB169">
        <f>IF(ISBLANK(Periods!$AB169), output_periods!$AB168, Periods!$AB169)</f>
        <v>750</v>
      </c>
      <c r="AC169" s="4">
        <f t="shared" si="48"/>
        <v>0</v>
      </c>
      <c r="AD169">
        <f t="shared" si="49"/>
        <v>158</v>
      </c>
      <c r="AE169">
        <f t="shared" si="50"/>
        <v>113</v>
      </c>
      <c r="AF169">
        <f t="shared" si="51"/>
        <v>0.71518987341772156</v>
      </c>
      <c r="AG169">
        <f t="shared" si="52"/>
        <v>0</v>
      </c>
      <c r="AH169">
        <f t="shared" si="53"/>
        <v>0</v>
      </c>
      <c r="AI169" s="9">
        <f t="shared" si="54"/>
        <v>0</v>
      </c>
      <c r="AJ169">
        <f t="shared" si="55"/>
        <v>112</v>
      </c>
      <c r="AK169">
        <f t="shared" si="56"/>
        <v>0.70886075949367089</v>
      </c>
      <c r="AL169">
        <f t="shared" si="57"/>
        <v>0</v>
      </c>
      <c r="AM169">
        <f t="shared" si="58"/>
        <v>0</v>
      </c>
      <c r="AN169">
        <f t="shared" si="59"/>
        <v>0</v>
      </c>
      <c r="AO169">
        <f t="shared" si="60"/>
        <v>0</v>
      </c>
      <c r="AP169">
        <f t="shared" si="61"/>
        <v>0</v>
      </c>
      <c r="AQ169">
        <f t="shared" si="62"/>
        <v>0</v>
      </c>
      <c r="AR169">
        <f t="shared" si="63"/>
        <v>0</v>
      </c>
      <c r="AS169">
        <f t="shared" si="64"/>
        <v>0</v>
      </c>
      <c r="AT169">
        <f t="shared" si="65"/>
        <v>0</v>
      </c>
      <c r="AU169">
        <f t="shared" si="66"/>
        <v>0</v>
      </c>
      <c r="AV169">
        <f t="shared" si="67"/>
        <v>0</v>
      </c>
      <c r="AW169">
        <f t="shared" si="68"/>
        <v>0</v>
      </c>
      <c r="AX169">
        <f t="shared" si="69"/>
        <v>0</v>
      </c>
      <c r="AY169">
        <f t="shared" si="70"/>
        <v>0</v>
      </c>
      <c r="AZ169">
        <f>IFERROR($AL169/P169, 0)</f>
        <v>0</v>
      </c>
      <c r="BA169">
        <f>IFERROR($AL169/Q169, 0)</f>
        <v>0</v>
      </c>
      <c r="BB169">
        <f>IFERROR($AL169/R169, 0)</f>
        <v>0</v>
      </c>
      <c r="BC169">
        <f>IFERROR($AL169/D169, 0)</f>
        <v>0</v>
      </c>
      <c r="BD169">
        <f>IFERROR($AL169/E169, 0)</f>
        <v>0</v>
      </c>
      <c r="BE169">
        <f t="shared" si="71"/>
        <v>0</v>
      </c>
    </row>
    <row r="170" spans="1:57" x14ac:dyDescent="0.2">
      <c r="A170" s="5">
        <f>Periods!$A170</f>
        <v>0</v>
      </c>
      <c r="B170" s="5">
        <f>IF(ISBLANK(Periods!$AC170), Periods!$A171, Periods!$AC170)</f>
        <v>0</v>
      </c>
      <c r="C170">
        <f>IF(ISBLANK(Periods!$C170), output_periods!$AE169, Periods!$C170)</f>
        <v>113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>
        <f>IF(ISBLANK(Periods!$L170), output_periods!$AJ169, Periods!$L170)</f>
        <v>112</v>
      </c>
      <c r="M170">
        <f>IF(ISBLANK(Periods!$M170), output_periods!$M169, Periods!$M170)</f>
        <v>158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>
        <f>IF(ISBLANK(Periods!$AA170), output_periods!$AA169, Periods!$AA170)</f>
        <v>778.01</v>
      </c>
      <c r="AB170">
        <f>IF(ISBLANK(Periods!$AB170), output_periods!$AB169, Periods!$AB170)</f>
        <v>750</v>
      </c>
      <c r="AC170" s="4">
        <f t="shared" si="48"/>
        <v>0</v>
      </c>
      <c r="AD170">
        <f t="shared" si="49"/>
        <v>158</v>
      </c>
      <c r="AE170">
        <f t="shared" si="50"/>
        <v>113</v>
      </c>
      <c r="AF170">
        <f t="shared" si="51"/>
        <v>0.71518987341772156</v>
      </c>
      <c r="AG170">
        <f t="shared" si="52"/>
        <v>0</v>
      </c>
      <c r="AH170">
        <f t="shared" si="53"/>
        <v>0</v>
      </c>
      <c r="AI170" s="9">
        <f t="shared" si="54"/>
        <v>0</v>
      </c>
      <c r="AJ170">
        <f t="shared" si="55"/>
        <v>112</v>
      </c>
      <c r="AK170">
        <f t="shared" si="56"/>
        <v>0.70886075949367089</v>
      </c>
      <c r="AL170">
        <f t="shared" si="57"/>
        <v>0</v>
      </c>
      <c r="AM170">
        <f t="shared" si="58"/>
        <v>0</v>
      </c>
      <c r="AN170">
        <f t="shared" si="59"/>
        <v>0</v>
      </c>
      <c r="AO170">
        <f t="shared" si="60"/>
        <v>0</v>
      </c>
      <c r="AP170">
        <f t="shared" si="61"/>
        <v>0</v>
      </c>
      <c r="AQ170">
        <f t="shared" si="62"/>
        <v>0</v>
      </c>
      <c r="AR170">
        <f t="shared" si="63"/>
        <v>0</v>
      </c>
      <c r="AS170">
        <f t="shared" si="64"/>
        <v>0</v>
      </c>
      <c r="AT170">
        <f t="shared" si="65"/>
        <v>0</v>
      </c>
      <c r="AU170">
        <f t="shared" si="66"/>
        <v>0</v>
      </c>
      <c r="AV170">
        <f t="shared" si="67"/>
        <v>0</v>
      </c>
      <c r="AW170">
        <f t="shared" si="68"/>
        <v>0</v>
      </c>
      <c r="AX170">
        <f t="shared" si="69"/>
        <v>0</v>
      </c>
      <c r="AY170">
        <f t="shared" si="70"/>
        <v>0</v>
      </c>
      <c r="AZ170">
        <f>IFERROR($AL170/P170, 0)</f>
        <v>0</v>
      </c>
      <c r="BA170">
        <f>IFERROR($AL170/Q170, 0)</f>
        <v>0</v>
      </c>
      <c r="BB170">
        <f>IFERROR($AL170/R170, 0)</f>
        <v>0</v>
      </c>
      <c r="BC170">
        <f>IFERROR($AL170/D170, 0)</f>
        <v>0</v>
      </c>
      <c r="BD170">
        <f>IFERROR($AL170/E170, 0)</f>
        <v>0</v>
      </c>
      <c r="BE170">
        <f t="shared" si="71"/>
        <v>0</v>
      </c>
    </row>
    <row r="171" spans="1:57" x14ac:dyDescent="0.2">
      <c r="A171" s="5">
        <f>Periods!$A171</f>
        <v>0</v>
      </c>
      <c r="B171" s="5">
        <f>IF(ISBLANK(Periods!$AC171), Periods!$A172, Periods!$AC171)</f>
        <v>0</v>
      </c>
      <c r="C171">
        <f>IF(ISBLANK(Periods!$C171), output_periods!$AE170, Periods!$C171)</f>
        <v>113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>
        <f>IF(ISBLANK(Periods!$L171), output_periods!$AJ170, Periods!$L171)</f>
        <v>112</v>
      </c>
      <c r="M171">
        <f>IF(ISBLANK(Periods!$M171), output_periods!$M170, Periods!$M171)</f>
        <v>158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>
        <f>IF(ISBLANK(Periods!$AA171), output_periods!$AA170, Periods!$AA171)</f>
        <v>778.01</v>
      </c>
      <c r="AB171">
        <f>IF(ISBLANK(Periods!$AB171), output_periods!$AB170, Periods!$AB171)</f>
        <v>750</v>
      </c>
      <c r="AC171" s="4">
        <f t="shared" si="48"/>
        <v>0</v>
      </c>
      <c r="AD171">
        <f t="shared" si="49"/>
        <v>158</v>
      </c>
      <c r="AE171">
        <f t="shared" si="50"/>
        <v>113</v>
      </c>
      <c r="AF171">
        <f t="shared" si="51"/>
        <v>0.71518987341772156</v>
      </c>
      <c r="AG171">
        <f t="shared" si="52"/>
        <v>0</v>
      </c>
      <c r="AH171">
        <f t="shared" si="53"/>
        <v>0</v>
      </c>
      <c r="AI171" s="9">
        <f t="shared" si="54"/>
        <v>0</v>
      </c>
      <c r="AJ171">
        <f t="shared" si="55"/>
        <v>112</v>
      </c>
      <c r="AK171">
        <f t="shared" si="56"/>
        <v>0.70886075949367089</v>
      </c>
      <c r="AL171">
        <f t="shared" si="57"/>
        <v>0</v>
      </c>
      <c r="AM171">
        <f t="shared" si="58"/>
        <v>0</v>
      </c>
      <c r="AN171">
        <f t="shared" si="59"/>
        <v>0</v>
      </c>
      <c r="AO171">
        <f t="shared" si="60"/>
        <v>0</v>
      </c>
      <c r="AP171">
        <f t="shared" si="61"/>
        <v>0</v>
      </c>
      <c r="AQ171">
        <f t="shared" si="62"/>
        <v>0</v>
      </c>
      <c r="AR171">
        <f t="shared" si="63"/>
        <v>0</v>
      </c>
      <c r="AS171">
        <f t="shared" si="64"/>
        <v>0</v>
      </c>
      <c r="AT171">
        <f t="shared" si="65"/>
        <v>0</v>
      </c>
      <c r="AU171">
        <f t="shared" si="66"/>
        <v>0</v>
      </c>
      <c r="AV171">
        <f t="shared" si="67"/>
        <v>0</v>
      </c>
      <c r="AW171">
        <f t="shared" si="68"/>
        <v>0</v>
      </c>
      <c r="AX171">
        <f t="shared" si="69"/>
        <v>0</v>
      </c>
      <c r="AY171">
        <f t="shared" si="70"/>
        <v>0</v>
      </c>
      <c r="AZ171">
        <f>IFERROR($AL171/P171, 0)</f>
        <v>0</v>
      </c>
      <c r="BA171">
        <f>IFERROR($AL171/Q171, 0)</f>
        <v>0</v>
      </c>
      <c r="BB171">
        <f>IFERROR($AL171/R171, 0)</f>
        <v>0</v>
      </c>
      <c r="BC171">
        <f>IFERROR($AL171/D171, 0)</f>
        <v>0</v>
      </c>
      <c r="BD171">
        <f>IFERROR($AL171/E171, 0)</f>
        <v>0</v>
      </c>
      <c r="BE171">
        <f t="shared" si="71"/>
        <v>0</v>
      </c>
    </row>
    <row r="172" spans="1:57" x14ac:dyDescent="0.2">
      <c r="A172" s="5">
        <f>Periods!$A172</f>
        <v>0</v>
      </c>
      <c r="B172" s="5">
        <f>IF(ISBLANK(Periods!$AC172), Periods!$A173, Periods!$AC172)</f>
        <v>0</v>
      </c>
      <c r="C172">
        <f>IF(ISBLANK(Periods!$C172), output_periods!$AE171, Periods!$C172)</f>
        <v>113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>
        <f>IF(ISBLANK(Periods!$L172), output_periods!$AJ171, Periods!$L172)</f>
        <v>112</v>
      </c>
      <c r="M172">
        <f>IF(ISBLANK(Periods!$M172), output_periods!$M171, Periods!$M172)</f>
        <v>158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>
        <f>IF(ISBLANK(Periods!$AA172), output_periods!$AA171, Periods!$AA172)</f>
        <v>778.01</v>
      </c>
      <c r="AB172">
        <f>IF(ISBLANK(Periods!$AB172), output_periods!$AB171, Periods!$AB172)</f>
        <v>750</v>
      </c>
      <c r="AC172" s="4">
        <f t="shared" si="48"/>
        <v>0</v>
      </c>
      <c r="AD172">
        <f t="shared" si="49"/>
        <v>158</v>
      </c>
      <c r="AE172">
        <f t="shared" si="50"/>
        <v>113</v>
      </c>
      <c r="AF172">
        <f t="shared" si="51"/>
        <v>0.71518987341772156</v>
      </c>
      <c r="AG172">
        <f t="shared" si="52"/>
        <v>0</v>
      </c>
      <c r="AH172">
        <f t="shared" si="53"/>
        <v>0</v>
      </c>
      <c r="AI172" s="9">
        <f t="shared" si="54"/>
        <v>0</v>
      </c>
      <c r="AJ172">
        <f t="shared" si="55"/>
        <v>112</v>
      </c>
      <c r="AK172">
        <f t="shared" si="56"/>
        <v>0.70886075949367089</v>
      </c>
      <c r="AL172">
        <f t="shared" si="57"/>
        <v>0</v>
      </c>
      <c r="AM172">
        <f t="shared" si="58"/>
        <v>0</v>
      </c>
      <c r="AN172">
        <f t="shared" si="59"/>
        <v>0</v>
      </c>
      <c r="AO172">
        <f t="shared" si="60"/>
        <v>0</v>
      </c>
      <c r="AP172">
        <f t="shared" si="61"/>
        <v>0</v>
      </c>
      <c r="AQ172">
        <f t="shared" si="62"/>
        <v>0</v>
      </c>
      <c r="AR172">
        <f t="shared" si="63"/>
        <v>0</v>
      </c>
      <c r="AS172">
        <f t="shared" si="64"/>
        <v>0</v>
      </c>
      <c r="AT172">
        <f t="shared" si="65"/>
        <v>0</v>
      </c>
      <c r="AU172">
        <f t="shared" si="66"/>
        <v>0</v>
      </c>
      <c r="AV172">
        <f t="shared" si="67"/>
        <v>0</v>
      </c>
      <c r="AW172">
        <f t="shared" si="68"/>
        <v>0</v>
      </c>
      <c r="AX172">
        <f t="shared" si="69"/>
        <v>0</v>
      </c>
      <c r="AY172">
        <f t="shared" si="70"/>
        <v>0</v>
      </c>
      <c r="AZ172">
        <f>IFERROR($AL172/P172, 0)</f>
        <v>0</v>
      </c>
      <c r="BA172">
        <f>IFERROR($AL172/Q172, 0)</f>
        <v>0</v>
      </c>
      <c r="BB172">
        <f>IFERROR($AL172/R172, 0)</f>
        <v>0</v>
      </c>
      <c r="BC172">
        <f>IFERROR($AL172/D172, 0)</f>
        <v>0</v>
      </c>
      <c r="BD172">
        <f>IFERROR($AL172/E172, 0)</f>
        <v>0</v>
      </c>
      <c r="BE172">
        <f t="shared" si="71"/>
        <v>0</v>
      </c>
    </row>
    <row r="173" spans="1:57" x14ac:dyDescent="0.2">
      <c r="A173" s="5">
        <f>Periods!$A173</f>
        <v>0</v>
      </c>
      <c r="B173" s="5">
        <f>IF(ISBLANK(Periods!$AC173), Periods!$A174, Periods!$AC173)</f>
        <v>0</v>
      </c>
      <c r="C173">
        <f>IF(ISBLANK(Periods!$C173), output_periods!$AE172, Periods!$C173)</f>
        <v>113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>
        <f>IF(ISBLANK(Periods!$L173), output_periods!$AJ172, Periods!$L173)</f>
        <v>112</v>
      </c>
      <c r="M173">
        <f>IF(ISBLANK(Periods!$M173), output_periods!$M172, Periods!$M173)</f>
        <v>158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>
        <f>IF(ISBLANK(Periods!$AA173), output_periods!$AA172, Periods!$AA173)</f>
        <v>778.01</v>
      </c>
      <c r="AB173">
        <f>IF(ISBLANK(Periods!$AB173), output_periods!$AB172, Periods!$AB173)</f>
        <v>750</v>
      </c>
      <c r="AC173" s="4">
        <f t="shared" si="48"/>
        <v>0</v>
      </c>
      <c r="AD173">
        <f t="shared" si="49"/>
        <v>158</v>
      </c>
      <c r="AE173">
        <f t="shared" si="50"/>
        <v>113</v>
      </c>
      <c r="AF173">
        <f t="shared" si="51"/>
        <v>0.71518987341772156</v>
      </c>
      <c r="AG173">
        <f t="shared" si="52"/>
        <v>0</v>
      </c>
      <c r="AH173">
        <f t="shared" si="53"/>
        <v>0</v>
      </c>
      <c r="AI173" s="9">
        <f t="shared" si="54"/>
        <v>0</v>
      </c>
      <c r="AJ173">
        <f t="shared" si="55"/>
        <v>112</v>
      </c>
      <c r="AK173">
        <f t="shared" si="56"/>
        <v>0.70886075949367089</v>
      </c>
      <c r="AL173">
        <f t="shared" si="57"/>
        <v>0</v>
      </c>
      <c r="AM173">
        <f t="shared" si="58"/>
        <v>0</v>
      </c>
      <c r="AN173">
        <f t="shared" si="59"/>
        <v>0</v>
      </c>
      <c r="AO173">
        <f t="shared" si="60"/>
        <v>0</v>
      </c>
      <c r="AP173">
        <f t="shared" si="61"/>
        <v>0</v>
      </c>
      <c r="AQ173">
        <f t="shared" si="62"/>
        <v>0</v>
      </c>
      <c r="AR173">
        <f t="shared" si="63"/>
        <v>0</v>
      </c>
      <c r="AS173">
        <f t="shared" si="64"/>
        <v>0</v>
      </c>
      <c r="AT173">
        <f t="shared" si="65"/>
        <v>0</v>
      </c>
      <c r="AU173">
        <f t="shared" si="66"/>
        <v>0</v>
      </c>
      <c r="AV173">
        <f t="shared" si="67"/>
        <v>0</v>
      </c>
      <c r="AW173">
        <f t="shared" si="68"/>
        <v>0</v>
      </c>
      <c r="AX173">
        <f t="shared" si="69"/>
        <v>0</v>
      </c>
      <c r="AY173">
        <f t="shared" si="70"/>
        <v>0</v>
      </c>
      <c r="AZ173">
        <f>IFERROR($AL173/P173, 0)</f>
        <v>0</v>
      </c>
      <c r="BA173">
        <f>IFERROR($AL173/Q173, 0)</f>
        <v>0</v>
      </c>
      <c r="BB173">
        <f>IFERROR($AL173/R173, 0)</f>
        <v>0</v>
      </c>
      <c r="BC173">
        <f>IFERROR($AL173/D173, 0)</f>
        <v>0</v>
      </c>
      <c r="BD173">
        <f>IFERROR($AL173/E173, 0)</f>
        <v>0</v>
      </c>
      <c r="BE173">
        <f t="shared" si="71"/>
        <v>0</v>
      </c>
    </row>
    <row r="174" spans="1:57" x14ac:dyDescent="0.2">
      <c r="A174" s="5">
        <f>Periods!$A174</f>
        <v>0</v>
      </c>
      <c r="B174" s="5">
        <f>IF(ISBLANK(Periods!$AC174), Periods!$A175, Periods!$AC174)</f>
        <v>0</v>
      </c>
      <c r="C174">
        <f>IF(ISBLANK(Periods!$C174), output_periods!$AE173, Periods!$C174)</f>
        <v>113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>
        <f>IF(ISBLANK(Periods!$L174), output_periods!$AJ173, Periods!$L174)</f>
        <v>112</v>
      </c>
      <c r="M174">
        <f>IF(ISBLANK(Periods!$M174), output_periods!$M173, Periods!$M174)</f>
        <v>158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>
        <f>IF(ISBLANK(Periods!$AA174), output_periods!$AA173, Periods!$AA174)</f>
        <v>778.01</v>
      </c>
      <c r="AB174">
        <f>IF(ISBLANK(Periods!$AB174), output_periods!$AB173, Periods!$AB174)</f>
        <v>750</v>
      </c>
      <c r="AC174" s="4">
        <f t="shared" si="48"/>
        <v>0</v>
      </c>
      <c r="AD174">
        <f t="shared" si="49"/>
        <v>158</v>
      </c>
      <c r="AE174">
        <f t="shared" si="50"/>
        <v>113</v>
      </c>
      <c r="AF174">
        <f t="shared" si="51"/>
        <v>0.71518987341772156</v>
      </c>
      <c r="AG174">
        <f t="shared" si="52"/>
        <v>0</v>
      </c>
      <c r="AH174">
        <f t="shared" si="53"/>
        <v>0</v>
      </c>
      <c r="AI174" s="9">
        <f t="shared" si="54"/>
        <v>0</v>
      </c>
      <c r="AJ174">
        <f t="shared" si="55"/>
        <v>112</v>
      </c>
      <c r="AK174">
        <f t="shared" si="56"/>
        <v>0.70886075949367089</v>
      </c>
      <c r="AL174">
        <f t="shared" si="57"/>
        <v>0</v>
      </c>
      <c r="AM174">
        <f t="shared" si="58"/>
        <v>0</v>
      </c>
      <c r="AN174">
        <f t="shared" si="59"/>
        <v>0</v>
      </c>
      <c r="AO174">
        <f t="shared" si="60"/>
        <v>0</v>
      </c>
      <c r="AP174">
        <f t="shared" si="61"/>
        <v>0</v>
      </c>
      <c r="AQ174">
        <f t="shared" si="62"/>
        <v>0</v>
      </c>
      <c r="AR174">
        <f t="shared" si="63"/>
        <v>0</v>
      </c>
      <c r="AS174">
        <f t="shared" si="64"/>
        <v>0</v>
      </c>
      <c r="AT174">
        <f t="shared" si="65"/>
        <v>0</v>
      </c>
      <c r="AU174">
        <f t="shared" si="66"/>
        <v>0</v>
      </c>
      <c r="AV174">
        <f t="shared" si="67"/>
        <v>0</v>
      </c>
      <c r="AW174">
        <f t="shared" si="68"/>
        <v>0</v>
      </c>
      <c r="AX174">
        <f t="shared" si="69"/>
        <v>0</v>
      </c>
      <c r="AY174">
        <f t="shared" si="70"/>
        <v>0</v>
      </c>
      <c r="AZ174">
        <f>IFERROR($AL174/P174, 0)</f>
        <v>0</v>
      </c>
      <c r="BA174">
        <f>IFERROR($AL174/Q174, 0)</f>
        <v>0</v>
      </c>
      <c r="BB174">
        <f>IFERROR($AL174/R174, 0)</f>
        <v>0</v>
      </c>
      <c r="BC174">
        <f>IFERROR($AL174/D174, 0)</f>
        <v>0</v>
      </c>
      <c r="BD174">
        <f>IFERROR($AL174/E174, 0)</f>
        <v>0</v>
      </c>
      <c r="BE174">
        <f t="shared" si="71"/>
        <v>0</v>
      </c>
    </row>
    <row r="175" spans="1:57" x14ac:dyDescent="0.2">
      <c r="A175" s="5">
        <f>Periods!$A175</f>
        <v>0</v>
      </c>
      <c r="B175" s="5">
        <f>IF(ISBLANK(Periods!$AC175), Periods!$A176, Periods!$AC175)</f>
        <v>0</v>
      </c>
      <c r="C175">
        <f>IF(ISBLANK(Periods!$C175), output_periods!$AE174, Periods!$C175)</f>
        <v>113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>
        <f>IF(ISBLANK(Periods!$L175), output_periods!$AJ174, Periods!$L175)</f>
        <v>112</v>
      </c>
      <c r="M175">
        <f>IF(ISBLANK(Periods!$M175), output_periods!$M174, Periods!$M175)</f>
        <v>158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>
        <f>IF(ISBLANK(Periods!$AA175), output_periods!$AA174, Periods!$AA175)</f>
        <v>778.01</v>
      </c>
      <c r="AB175">
        <f>IF(ISBLANK(Periods!$AB175), output_periods!$AB174, Periods!$AB175)</f>
        <v>750</v>
      </c>
      <c r="AC175" s="4">
        <f t="shared" si="48"/>
        <v>0</v>
      </c>
      <c r="AD175">
        <f t="shared" si="49"/>
        <v>158</v>
      </c>
      <c r="AE175">
        <f t="shared" si="50"/>
        <v>113</v>
      </c>
      <c r="AF175">
        <f t="shared" si="51"/>
        <v>0.71518987341772156</v>
      </c>
      <c r="AG175">
        <f t="shared" si="52"/>
        <v>0</v>
      </c>
      <c r="AH175">
        <f t="shared" si="53"/>
        <v>0</v>
      </c>
      <c r="AI175" s="9">
        <f t="shared" si="54"/>
        <v>0</v>
      </c>
      <c r="AJ175">
        <f t="shared" si="55"/>
        <v>112</v>
      </c>
      <c r="AK175">
        <f t="shared" si="56"/>
        <v>0.70886075949367089</v>
      </c>
      <c r="AL175">
        <f t="shared" si="57"/>
        <v>0</v>
      </c>
      <c r="AM175">
        <f t="shared" si="58"/>
        <v>0</v>
      </c>
      <c r="AN175">
        <f t="shared" si="59"/>
        <v>0</v>
      </c>
      <c r="AO175">
        <f t="shared" si="60"/>
        <v>0</v>
      </c>
      <c r="AP175">
        <f t="shared" si="61"/>
        <v>0</v>
      </c>
      <c r="AQ175">
        <f t="shared" si="62"/>
        <v>0</v>
      </c>
      <c r="AR175">
        <f t="shared" si="63"/>
        <v>0</v>
      </c>
      <c r="AS175">
        <f t="shared" si="64"/>
        <v>0</v>
      </c>
      <c r="AT175">
        <f t="shared" si="65"/>
        <v>0</v>
      </c>
      <c r="AU175">
        <f t="shared" si="66"/>
        <v>0</v>
      </c>
      <c r="AV175">
        <f t="shared" si="67"/>
        <v>0</v>
      </c>
      <c r="AW175">
        <f t="shared" si="68"/>
        <v>0</v>
      </c>
      <c r="AX175">
        <f t="shared" si="69"/>
        <v>0</v>
      </c>
      <c r="AY175">
        <f t="shared" si="70"/>
        <v>0</v>
      </c>
      <c r="AZ175">
        <f>IFERROR($AL175/P175, 0)</f>
        <v>0</v>
      </c>
      <c r="BA175">
        <f>IFERROR($AL175/Q175, 0)</f>
        <v>0</v>
      </c>
      <c r="BB175">
        <f>IFERROR($AL175/R175, 0)</f>
        <v>0</v>
      </c>
      <c r="BC175">
        <f>IFERROR($AL175/D175, 0)</f>
        <v>0</v>
      </c>
      <c r="BD175">
        <f>IFERROR($AL175/E175, 0)</f>
        <v>0</v>
      </c>
      <c r="BE175">
        <f t="shared" si="71"/>
        <v>0</v>
      </c>
    </row>
    <row r="176" spans="1:57" x14ac:dyDescent="0.2">
      <c r="A176" s="5">
        <f>Periods!$A176</f>
        <v>0</v>
      </c>
      <c r="B176" s="5">
        <f>IF(ISBLANK(Periods!$AC176), Periods!$A177, Periods!$AC176)</f>
        <v>0</v>
      </c>
      <c r="C176">
        <f>IF(ISBLANK(Periods!$C176), output_periods!$AE175, Periods!$C176)</f>
        <v>113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>
        <f>IF(ISBLANK(Periods!$L176), output_periods!$AJ175, Periods!$L176)</f>
        <v>112</v>
      </c>
      <c r="M176">
        <f>IF(ISBLANK(Periods!$M176), output_periods!$M175, Periods!$M176)</f>
        <v>158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>
        <f>IF(ISBLANK(Periods!$AA176), output_periods!$AA175, Periods!$AA176)</f>
        <v>778.01</v>
      </c>
      <c r="AB176">
        <f>IF(ISBLANK(Periods!$AB176), output_periods!$AB175, Periods!$AB176)</f>
        <v>750</v>
      </c>
      <c r="AC176" s="4">
        <f t="shared" si="48"/>
        <v>0</v>
      </c>
      <c r="AD176">
        <f t="shared" si="49"/>
        <v>158</v>
      </c>
      <c r="AE176">
        <f t="shared" si="50"/>
        <v>113</v>
      </c>
      <c r="AF176">
        <f t="shared" si="51"/>
        <v>0.71518987341772156</v>
      </c>
      <c r="AG176">
        <f t="shared" si="52"/>
        <v>0</v>
      </c>
      <c r="AH176">
        <f t="shared" si="53"/>
        <v>0</v>
      </c>
      <c r="AI176" s="9">
        <f t="shared" si="54"/>
        <v>0</v>
      </c>
      <c r="AJ176">
        <f t="shared" si="55"/>
        <v>112</v>
      </c>
      <c r="AK176">
        <f t="shared" si="56"/>
        <v>0.70886075949367089</v>
      </c>
      <c r="AL176">
        <f t="shared" si="57"/>
        <v>0</v>
      </c>
      <c r="AM176">
        <f t="shared" si="58"/>
        <v>0</v>
      </c>
      <c r="AN176">
        <f t="shared" si="59"/>
        <v>0</v>
      </c>
      <c r="AO176">
        <f t="shared" si="60"/>
        <v>0</v>
      </c>
      <c r="AP176">
        <f t="shared" si="61"/>
        <v>0</v>
      </c>
      <c r="AQ176">
        <f t="shared" si="62"/>
        <v>0</v>
      </c>
      <c r="AR176">
        <f t="shared" si="63"/>
        <v>0</v>
      </c>
      <c r="AS176">
        <f t="shared" si="64"/>
        <v>0</v>
      </c>
      <c r="AT176">
        <f t="shared" si="65"/>
        <v>0</v>
      </c>
      <c r="AU176">
        <f t="shared" si="66"/>
        <v>0</v>
      </c>
      <c r="AV176">
        <f t="shared" si="67"/>
        <v>0</v>
      </c>
      <c r="AW176">
        <f t="shared" si="68"/>
        <v>0</v>
      </c>
      <c r="AX176">
        <f t="shared" si="69"/>
        <v>0</v>
      </c>
      <c r="AY176">
        <f t="shared" si="70"/>
        <v>0</v>
      </c>
      <c r="AZ176">
        <f>IFERROR($AL176/P176, 0)</f>
        <v>0</v>
      </c>
      <c r="BA176">
        <f>IFERROR($AL176/Q176, 0)</f>
        <v>0</v>
      </c>
      <c r="BB176">
        <f>IFERROR($AL176/R176, 0)</f>
        <v>0</v>
      </c>
      <c r="BC176">
        <f>IFERROR($AL176/D176, 0)</f>
        <v>0</v>
      </c>
      <c r="BD176">
        <f>IFERROR($AL176/E176, 0)</f>
        <v>0</v>
      </c>
      <c r="BE176">
        <f t="shared" si="71"/>
        <v>0</v>
      </c>
    </row>
    <row r="177" spans="1:57" x14ac:dyDescent="0.2">
      <c r="A177" s="5">
        <f>Periods!$A177</f>
        <v>0</v>
      </c>
      <c r="B177" s="5">
        <f>IF(ISBLANK(Periods!$AC177), Periods!$A178, Periods!$AC177)</f>
        <v>0</v>
      </c>
      <c r="C177">
        <f>IF(ISBLANK(Periods!$C177), output_periods!$AE176, Periods!$C177)</f>
        <v>113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>
        <f>IF(ISBLANK(Periods!$L177), output_periods!$AJ176, Periods!$L177)</f>
        <v>112</v>
      </c>
      <c r="M177">
        <f>IF(ISBLANK(Periods!$M177), output_periods!$M176, Periods!$M177)</f>
        <v>158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>
        <f>IF(ISBLANK(Periods!$AA177), output_periods!$AA176, Periods!$AA177)</f>
        <v>778.01</v>
      </c>
      <c r="AB177">
        <f>IF(ISBLANK(Periods!$AB177), output_periods!$AB176, Periods!$AB177)</f>
        <v>750</v>
      </c>
      <c r="AC177" s="4">
        <f t="shared" si="48"/>
        <v>0</v>
      </c>
      <c r="AD177">
        <f t="shared" si="49"/>
        <v>158</v>
      </c>
      <c r="AE177">
        <f t="shared" si="50"/>
        <v>113</v>
      </c>
      <c r="AF177">
        <f t="shared" si="51"/>
        <v>0.71518987341772156</v>
      </c>
      <c r="AG177">
        <f t="shared" si="52"/>
        <v>0</v>
      </c>
      <c r="AH177">
        <f t="shared" si="53"/>
        <v>0</v>
      </c>
      <c r="AI177" s="9">
        <f t="shared" si="54"/>
        <v>0</v>
      </c>
      <c r="AJ177">
        <f t="shared" si="55"/>
        <v>112</v>
      </c>
      <c r="AK177">
        <f t="shared" si="56"/>
        <v>0.70886075949367089</v>
      </c>
      <c r="AL177">
        <f t="shared" si="57"/>
        <v>0</v>
      </c>
      <c r="AM177">
        <f t="shared" si="58"/>
        <v>0</v>
      </c>
      <c r="AN177">
        <f t="shared" si="59"/>
        <v>0</v>
      </c>
      <c r="AO177">
        <f t="shared" si="60"/>
        <v>0</v>
      </c>
      <c r="AP177">
        <f t="shared" si="61"/>
        <v>0</v>
      </c>
      <c r="AQ177">
        <f t="shared" si="62"/>
        <v>0</v>
      </c>
      <c r="AR177">
        <f t="shared" si="63"/>
        <v>0</v>
      </c>
      <c r="AS177">
        <f t="shared" si="64"/>
        <v>0</v>
      </c>
      <c r="AT177">
        <f t="shared" si="65"/>
        <v>0</v>
      </c>
      <c r="AU177">
        <f t="shared" si="66"/>
        <v>0</v>
      </c>
      <c r="AV177">
        <f t="shared" si="67"/>
        <v>0</v>
      </c>
      <c r="AW177">
        <f t="shared" si="68"/>
        <v>0</v>
      </c>
      <c r="AX177">
        <f t="shared" si="69"/>
        <v>0</v>
      </c>
      <c r="AY177">
        <f t="shared" si="70"/>
        <v>0</v>
      </c>
      <c r="AZ177">
        <f>IFERROR($AL177/P177, 0)</f>
        <v>0</v>
      </c>
      <c r="BA177">
        <f>IFERROR($AL177/Q177, 0)</f>
        <v>0</v>
      </c>
      <c r="BB177">
        <f>IFERROR($AL177/R177, 0)</f>
        <v>0</v>
      </c>
      <c r="BC177">
        <f>IFERROR($AL177/D177, 0)</f>
        <v>0</v>
      </c>
      <c r="BD177">
        <f>IFERROR($AL177/E177, 0)</f>
        <v>0</v>
      </c>
      <c r="BE177">
        <f t="shared" si="71"/>
        <v>0</v>
      </c>
    </row>
    <row r="178" spans="1:57" x14ac:dyDescent="0.2">
      <c r="A178" s="5">
        <f>Periods!$A178</f>
        <v>0</v>
      </c>
      <c r="B178" s="5">
        <f>IF(ISBLANK(Periods!$AC178), Periods!$A179, Periods!$AC178)</f>
        <v>0</v>
      </c>
      <c r="C178">
        <f>IF(ISBLANK(Periods!$C178), output_periods!$AE177, Periods!$C178)</f>
        <v>113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>
        <f>IF(ISBLANK(Periods!$L178), output_periods!$AJ177, Periods!$L178)</f>
        <v>112</v>
      </c>
      <c r="M178">
        <f>IF(ISBLANK(Periods!$M178), output_periods!$M177, Periods!$M178)</f>
        <v>158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>
        <f>IF(ISBLANK(Periods!$AA178), output_periods!$AA177, Periods!$AA178)</f>
        <v>778.01</v>
      </c>
      <c r="AB178">
        <f>IF(ISBLANK(Periods!$AB178), output_periods!$AB177, Periods!$AB178)</f>
        <v>750</v>
      </c>
      <c r="AC178" s="4">
        <f t="shared" si="48"/>
        <v>0</v>
      </c>
      <c r="AD178">
        <f t="shared" si="49"/>
        <v>158</v>
      </c>
      <c r="AE178">
        <f t="shared" si="50"/>
        <v>113</v>
      </c>
      <c r="AF178">
        <f t="shared" si="51"/>
        <v>0.71518987341772156</v>
      </c>
      <c r="AG178">
        <f t="shared" si="52"/>
        <v>0</v>
      </c>
      <c r="AH178">
        <f t="shared" si="53"/>
        <v>0</v>
      </c>
      <c r="AI178" s="9">
        <f t="shared" si="54"/>
        <v>0</v>
      </c>
      <c r="AJ178">
        <f t="shared" si="55"/>
        <v>112</v>
      </c>
      <c r="AK178">
        <f t="shared" si="56"/>
        <v>0.70886075949367089</v>
      </c>
      <c r="AL178">
        <f t="shared" si="57"/>
        <v>0</v>
      </c>
      <c r="AM178">
        <f t="shared" si="58"/>
        <v>0</v>
      </c>
      <c r="AN178">
        <f t="shared" si="59"/>
        <v>0</v>
      </c>
      <c r="AO178">
        <f t="shared" si="60"/>
        <v>0</v>
      </c>
      <c r="AP178">
        <f t="shared" si="61"/>
        <v>0</v>
      </c>
      <c r="AQ178">
        <f t="shared" si="62"/>
        <v>0</v>
      </c>
      <c r="AR178">
        <f t="shared" si="63"/>
        <v>0</v>
      </c>
      <c r="AS178">
        <f t="shared" si="64"/>
        <v>0</v>
      </c>
      <c r="AT178">
        <f t="shared" si="65"/>
        <v>0</v>
      </c>
      <c r="AU178">
        <f t="shared" si="66"/>
        <v>0</v>
      </c>
      <c r="AV178">
        <f t="shared" si="67"/>
        <v>0</v>
      </c>
      <c r="AW178">
        <f t="shared" si="68"/>
        <v>0</v>
      </c>
      <c r="AX178">
        <f t="shared" si="69"/>
        <v>0</v>
      </c>
      <c r="AY178">
        <f t="shared" si="70"/>
        <v>0</v>
      </c>
      <c r="AZ178">
        <f>IFERROR($AL178/P178, 0)</f>
        <v>0</v>
      </c>
      <c r="BA178">
        <f>IFERROR($AL178/Q178, 0)</f>
        <v>0</v>
      </c>
      <c r="BB178">
        <f>IFERROR($AL178/R178, 0)</f>
        <v>0</v>
      </c>
      <c r="BC178">
        <f>IFERROR($AL178/D178, 0)</f>
        <v>0</v>
      </c>
      <c r="BD178">
        <f>IFERROR($AL178/E178, 0)</f>
        <v>0</v>
      </c>
      <c r="BE178">
        <f t="shared" si="71"/>
        <v>0</v>
      </c>
    </row>
    <row r="179" spans="1:57" x14ac:dyDescent="0.2">
      <c r="A179" s="5">
        <f>Periods!$A179</f>
        <v>0</v>
      </c>
      <c r="B179" s="5">
        <f>IF(ISBLANK(Periods!$AC179), Periods!$A180, Periods!$AC179)</f>
        <v>0</v>
      </c>
      <c r="C179">
        <f>IF(ISBLANK(Periods!$C179), output_periods!$AE178, Periods!$C179)</f>
        <v>113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>
        <f>IF(ISBLANK(Periods!$L179), output_periods!$AJ178, Periods!$L179)</f>
        <v>112</v>
      </c>
      <c r="M179">
        <f>IF(ISBLANK(Periods!$M179), output_periods!$M178, Periods!$M179)</f>
        <v>158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>
        <f>IF(ISBLANK(Periods!$AA179), output_periods!$AA178, Periods!$AA179)</f>
        <v>778.01</v>
      </c>
      <c r="AB179">
        <f>IF(ISBLANK(Periods!$AB179), output_periods!$AB178, Periods!$AB179)</f>
        <v>750</v>
      </c>
      <c r="AC179" s="4">
        <f t="shared" si="48"/>
        <v>0</v>
      </c>
      <c r="AD179">
        <f t="shared" si="49"/>
        <v>158</v>
      </c>
      <c r="AE179">
        <f t="shared" si="50"/>
        <v>113</v>
      </c>
      <c r="AF179">
        <f t="shared" si="51"/>
        <v>0.71518987341772156</v>
      </c>
      <c r="AG179">
        <f t="shared" si="52"/>
        <v>0</v>
      </c>
      <c r="AH179">
        <f t="shared" si="53"/>
        <v>0</v>
      </c>
      <c r="AI179" s="9">
        <f t="shared" si="54"/>
        <v>0</v>
      </c>
      <c r="AJ179">
        <f t="shared" si="55"/>
        <v>112</v>
      </c>
      <c r="AK179">
        <f t="shared" si="56"/>
        <v>0.70886075949367089</v>
      </c>
      <c r="AL179">
        <f t="shared" si="57"/>
        <v>0</v>
      </c>
      <c r="AM179">
        <f t="shared" si="58"/>
        <v>0</v>
      </c>
      <c r="AN179">
        <f t="shared" si="59"/>
        <v>0</v>
      </c>
      <c r="AO179">
        <f t="shared" si="60"/>
        <v>0</v>
      </c>
      <c r="AP179">
        <f t="shared" si="61"/>
        <v>0</v>
      </c>
      <c r="AQ179">
        <f t="shared" si="62"/>
        <v>0</v>
      </c>
      <c r="AR179">
        <f t="shared" si="63"/>
        <v>0</v>
      </c>
      <c r="AS179">
        <f t="shared" si="64"/>
        <v>0</v>
      </c>
      <c r="AT179">
        <f t="shared" si="65"/>
        <v>0</v>
      </c>
      <c r="AU179">
        <f t="shared" si="66"/>
        <v>0</v>
      </c>
      <c r="AV179">
        <f t="shared" si="67"/>
        <v>0</v>
      </c>
      <c r="AW179">
        <f t="shared" si="68"/>
        <v>0</v>
      </c>
      <c r="AX179">
        <f t="shared" si="69"/>
        <v>0</v>
      </c>
      <c r="AY179">
        <f t="shared" si="70"/>
        <v>0</v>
      </c>
      <c r="AZ179">
        <f>IFERROR($AL179/P179, 0)</f>
        <v>0</v>
      </c>
      <c r="BA179">
        <f>IFERROR($AL179/Q179, 0)</f>
        <v>0</v>
      </c>
      <c r="BB179">
        <f>IFERROR($AL179/R179, 0)</f>
        <v>0</v>
      </c>
      <c r="BC179">
        <f>IFERROR($AL179/D179, 0)</f>
        <v>0</v>
      </c>
      <c r="BD179">
        <f>IFERROR($AL179/E179, 0)</f>
        <v>0</v>
      </c>
      <c r="BE179">
        <f t="shared" si="71"/>
        <v>0</v>
      </c>
    </row>
    <row r="180" spans="1:57" x14ac:dyDescent="0.2">
      <c r="A180" s="5">
        <f>Periods!$A180</f>
        <v>0</v>
      </c>
      <c r="B180" s="5">
        <f>IF(ISBLANK(Periods!$AC180), Periods!$A181, Periods!$AC180)</f>
        <v>0</v>
      </c>
      <c r="C180">
        <f>IF(ISBLANK(Periods!$C180), output_periods!$AE179, Periods!$C180)</f>
        <v>113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>
        <f>IF(ISBLANK(Periods!$L180), output_periods!$AJ179, Periods!$L180)</f>
        <v>112</v>
      </c>
      <c r="M180">
        <f>IF(ISBLANK(Periods!$M180), output_periods!$M179, Periods!$M180)</f>
        <v>158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>
        <f>IF(ISBLANK(Periods!$AA180), output_periods!$AA179, Periods!$AA180)</f>
        <v>778.01</v>
      </c>
      <c r="AB180">
        <f>IF(ISBLANK(Periods!$AB180), output_periods!$AB179, Periods!$AB180)</f>
        <v>750</v>
      </c>
      <c r="AC180" s="4">
        <f t="shared" si="48"/>
        <v>0</v>
      </c>
      <c r="AD180">
        <f t="shared" si="49"/>
        <v>158</v>
      </c>
      <c r="AE180">
        <f t="shared" si="50"/>
        <v>113</v>
      </c>
      <c r="AF180">
        <f t="shared" si="51"/>
        <v>0.71518987341772156</v>
      </c>
      <c r="AG180">
        <f t="shared" si="52"/>
        <v>0</v>
      </c>
      <c r="AH180">
        <f t="shared" si="53"/>
        <v>0</v>
      </c>
      <c r="AI180" s="9">
        <f t="shared" si="54"/>
        <v>0</v>
      </c>
      <c r="AJ180">
        <f t="shared" si="55"/>
        <v>112</v>
      </c>
      <c r="AK180">
        <f t="shared" si="56"/>
        <v>0.70886075949367089</v>
      </c>
      <c r="AL180">
        <f t="shared" si="57"/>
        <v>0</v>
      </c>
      <c r="AM180">
        <f t="shared" si="58"/>
        <v>0</v>
      </c>
      <c r="AN180">
        <f t="shared" si="59"/>
        <v>0</v>
      </c>
      <c r="AO180">
        <f t="shared" si="60"/>
        <v>0</v>
      </c>
      <c r="AP180">
        <f t="shared" si="61"/>
        <v>0</v>
      </c>
      <c r="AQ180">
        <f t="shared" si="62"/>
        <v>0</v>
      </c>
      <c r="AR180">
        <f t="shared" si="63"/>
        <v>0</v>
      </c>
      <c r="AS180">
        <f t="shared" si="64"/>
        <v>0</v>
      </c>
      <c r="AT180">
        <f t="shared" si="65"/>
        <v>0</v>
      </c>
      <c r="AU180">
        <f t="shared" si="66"/>
        <v>0</v>
      </c>
      <c r="AV180">
        <f t="shared" si="67"/>
        <v>0</v>
      </c>
      <c r="AW180">
        <f t="shared" si="68"/>
        <v>0</v>
      </c>
      <c r="AX180">
        <f t="shared" si="69"/>
        <v>0</v>
      </c>
      <c r="AY180">
        <f t="shared" si="70"/>
        <v>0</v>
      </c>
      <c r="AZ180">
        <f>IFERROR($AL180/P180, 0)</f>
        <v>0</v>
      </c>
      <c r="BA180">
        <f>IFERROR($AL180/Q180, 0)</f>
        <v>0</v>
      </c>
      <c r="BB180">
        <f>IFERROR($AL180/R180, 0)</f>
        <v>0</v>
      </c>
      <c r="BC180">
        <f>IFERROR($AL180/D180, 0)</f>
        <v>0</v>
      </c>
      <c r="BD180">
        <f>IFERROR($AL180/E180, 0)</f>
        <v>0</v>
      </c>
      <c r="BE180">
        <f t="shared" si="71"/>
        <v>0</v>
      </c>
    </row>
    <row r="181" spans="1:57" x14ac:dyDescent="0.2">
      <c r="A181" s="5">
        <f>Periods!$A181</f>
        <v>0</v>
      </c>
      <c r="B181" s="5">
        <f>IF(ISBLANK(Periods!$AC181), Periods!$A182, Periods!$AC181)</f>
        <v>0</v>
      </c>
      <c r="C181">
        <f>IF(ISBLANK(Periods!$C181), output_periods!$AE180, Periods!$C181)</f>
        <v>113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>
        <f>IF(ISBLANK(Periods!$L181), output_periods!$AJ180, Periods!$L181)</f>
        <v>112</v>
      </c>
      <c r="M181">
        <f>IF(ISBLANK(Periods!$M181), output_periods!$M180, Periods!$M181)</f>
        <v>158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>
        <f>IF(ISBLANK(Periods!$AA181), output_periods!$AA180, Periods!$AA181)</f>
        <v>778.01</v>
      </c>
      <c r="AB181">
        <f>IF(ISBLANK(Periods!$AB181), output_periods!$AB180, Periods!$AB181)</f>
        <v>750</v>
      </c>
      <c r="AC181" s="4">
        <f t="shared" si="48"/>
        <v>0</v>
      </c>
      <c r="AD181">
        <f t="shared" si="49"/>
        <v>158</v>
      </c>
      <c r="AE181">
        <f t="shared" si="50"/>
        <v>113</v>
      </c>
      <c r="AF181">
        <f t="shared" si="51"/>
        <v>0.71518987341772156</v>
      </c>
      <c r="AG181">
        <f t="shared" si="52"/>
        <v>0</v>
      </c>
      <c r="AH181">
        <f t="shared" si="53"/>
        <v>0</v>
      </c>
      <c r="AI181" s="9">
        <f t="shared" si="54"/>
        <v>0</v>
      </c>
      <c r="AJ181">
        <f t="shared" si="55"/>
        <v>112</v>
      </c>
      <c r="AK181">
        <f t="shared" si="56"/>
        <v>0.70886075949367089</v>
      </c>
      <c r="AL181">
        <f t="shared" si="57"/>
        <v>0</v>
      </c>
      <c r="AM181">
        <f t="shared" si="58"/>
        <v>0</v>
      </c>
      <c r="AN181">
        <f t="shared" si="59"/>
        <v>0</v>
      </c>
      <c r="AO181">
        <f t="shared" si="60"/>
        <v>0</v>
      </c>
      <c r="AP181">
        <f t="shared" si="61"/>
        <v>0</v>
      </c>
      <c r="AQ181">
        <f t="shared" si="62"/>
        <v>0</v>
      </c>
      <c r="AR181">
        <f t="shared" si="63"/>
        <v>0</v>
      </c>
      <c r="AS181">
        <f t="shared" si="64"/>
        <v>0</v>
      </c>
      <c r="AT181">
        <f t="shared" si="65"/>
        <v>0</v>
      </c>
      <c r="AU181">
        <f t="shared" si="66"/>
        <v>0</v>
      </c>
      <c r="AV181">
        <f t="shared" si="67"/>
        <v>0</v>
      </c>
      <c r="AW181">
        <f t="shared" si="68"/>
        <v>0</v>
      </c>
      <c r="AX181">
        <f t="shared" si="69"/>
        <v>0</v>
      </c>
      <c r="AY181">
        <f t="shared" si="70"/>
        <v>0</v>
      </c>
      <c r="AZ181">
        <f>IFERROR($AL181/P181, 0)</f>
        <v>0</v>
      </c>
      <c r="BA181">
        <f>IFERROR($AL181/Q181, 0)</f>
        <v>0</v>
      </c>
      <c r="BB181">
        <f>IFERROR($AL181/R181, 0)</f>
        <v>0</v>
      </c>
      <c r="BC181">
        <f>IFERROR($AL181/D181, 0)</f>
        <v>0</v>
      </c>
      <c r="BD181">
        <f>IFERROR($AL181/E181, 0)</f>
        <v>0</v>
      </c>
      <c r="BE181">
        <f t="shared" si="71"/>
        <v>0</v>
      </c>
    </row>
    <row r="182" spans="1:57" x14ac:dyDescent="0.2">
      <c r="A182" s="5">
        <f>Periods!$A182</f>
        <v>0</v>
      </c>
      <c r="B182" s="5">
        <f>IF(ISBLANK(Periods!$AC182), Periods!$A183, Periods!$AC182)</f>
        <v>0</v>
      </c>
      <c r="C182">
        <f>IF(ISBLANK(Periods!$C182), output_periods!$AE181, Periods!$C182)</f>
        <v>113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>
        <f>IF(ISBLANK(Periods!$L182), output_periods!$AJ181, Periods!$L182)</f>
        <v>112</v>
      </c>
      <c r="M182">
        <f>IF(ISBLANK(Periods!$M182), output_periods!$M181, Periods!$M182)</f>
        <v>158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>
        <f>IF(ISBLANK(Periods!$AA182), output_periods!$AA181, Periods!$AA182)</f>
        <v>778.01</v>
      </c>
      <c r="AB182">
        <f>IF(ISBLANK(Periods!$AB182), output_periods!$AB181, Periods!$AB182)</f>
        <v>750</v>
      </c>
      <c r="AC182" s="4">
        <f t="shared" si="48"/>
        <v>0</v>
      </c>
      <c r="AD182">
        <f t="shared" si="49"/>
        <v>158</v>
      </c>
      <c r="AE182">
        <f t="shared" si="50"/>
        <v>113</v>
      </c>
      <c r="AF182">
        <f t="shared" si="51"/>
        <v>0.71518987341772156</v>
      </c>
      <c r="AG182">
        <f t="shared" si="52"/>
        <v>0</v>
      </c>
      <c r="AH182">
        <f t="shared" si="53"/>
        <v>0</v>
      </c>
      <c r="AI182" s="9">
        <f t="shared" si="54"/>
        <v>0</v>
      </c>
      <c r="AJ182">
        <f t="shared" si="55"/>
        <v>112</v>
      </c>
      <c r="AK182">
        <f t="shared" si="56"/>
        <v>0.70886075949367089</v>
      </c>
      <c r="AL182">
        <f t="shared" si="57"/>
        <v>0</v>
      </c>
      <c r="AM182">
        <f t="shared" si="58"/>
        <v>0</v>
      </c>
      <c r="AN182">
        <f t="shared" si="59"/>
        <v>0</v>
      </c>
      <c r="AO182">
        <f t="shared" si="60"/>
        <v>0</v>
      </c>
      <c r="AP182">
        <f t="shared" si="61"/>
        <v>0</v>
      </c>
      <c r="AQ182">
        <f t="shared" si="62"/>
        <v>0</v>
      </c>
      <c r="AR182">
        <f t="shared" si="63"/>
        <v>0</v>
      </c>
      <c r="AS182">
        <f t="shared" si="64"/>
        <v>0</v>
      </c>
      <c r="AT182">
        <f t="shared" si="65"/>
        <v>0</v>
      </c>
      <c r="AU182">
        <f t="shared" si="66"/>
        <v>0</v>
      </c>
      <c r="AV182">
        <f t="shared" si="67"/>
        <v>0</v>
      </c>
      <c r="AW182">
        <f t="shared" si="68"/>
        <v>0</v>
      </c>
      <c r="AX182">
        <f t="shared" si="69"/>
        <v>0</v>
      </c>
      <c r="AY182">
        <f t="shared" si="70"/>
        <v>0</v>
      </c>
      <c r="AZ182">
        <f>IFERROR($AL182/P182, 0)</f>
        <v>0</v>
      </c>
      <c r="BA182">
        <f>IFERROR($AL182/Q182, 0)</f>
        <v>0</v>
      </c>
      <c r="BB182">
        <f>IFERROR($AL182/R182, 0)</f>
        <v>0</v>
      </c>
      <c r="BC182">
        <f>IFERROR($AL182/D182, 0)</f>
        <v>0</v>
      </c>
      <c r="BD182">
        <f>IFERROR($AL182/E182, 0)</f>
        <v>0</v>
      </c>
      <c r="BE182">
        <f t="shared" si="71"/>
        <v>0</v>
      </c>
    </row>
    <row r="183" spans="1:57" x14ac:dyDescent="0.2">
      <c r="A183" s="5">
        <f>Periods!$A183</f>
        <v>0</v>
      </c>
      <c r="B183" s="5">
        <f>IF(ISBLANK(Periods!$AC183), Periods!$A184, Periods!$AC183)</f>
        <v>0</v>
      </c>
      <c r="C183">
        <f>IF(ISBLANK(Periods!$C183), output_periods!$AE182, Periods!$C183)</f>
        <v>113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>
        <f>IF(ISBLANK(Periods!$L183), output_periods!$AJ182, Periods!$L183)</f>
        <v>112</v>
      </c>
      <c r="M183">
        <f>IF(ISBLANK(Periods!$M183), output_periods!$M182, Periods!$M183)</f>
        <v>158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>
        <f>IF(ISBLANK(Periods!$AA183), output_periods!$AA182, Periods!$AA183)</f>
        <v>778.01</v>
      </c>
      <c r="AB183">
        <f>IF(ISBLANK(Periods!$AB183), output_periods!$AB182, Periods!$AB183)</f>
        <v>750</v>
      </c>
      <c r="AC183" s="4">
        <f t="shared" si="48"/>
        <v>0</v>
      </c>
      <c r="AD183">
        <f t="shared" si="49"/>
        <v>158</v>
      </c>
      <c r="AE183">
        <f t="shared" si="50"/>
        <v>113</v>
      </c>
      <c r="AF183">
        <f t="shared" si="51"/>
        <v>0.71518987341772156</v>
      </c>
      <c r="AG183">
        <f t="shared" si="52"/>
        <v>0</v>
      </c>
      <c r="AH183">
        <f t="shared" si="53"/>
        <v>0</v>
      </c>
      <c r="AI183" s="9">
        <f t="shared" si="54"/>
        <v>0</v>
      </c>
      <c r="AJ183">
        <f t="shared" si="55"/>
        <v>112</v>
      </c>
      <c r="AK183">
        <f t="shared" si="56"/>
        <v>0.70886075949367089</v>
      </c>
      <c r="AL183">
        <f t="shared" si="57"/>
        <v>0</v>
      </c>
      <c r="AM183">
        <f t="shared" si="58"/>
        <v>0</v>
      </c>
      <c r="AN183">
        <f t="shared" si="59"/>
        <v>0</v>
      </c>
      <c r="AO183">
        <f t="shared" si="60"/>
        <v>0</v>
      </c>
      <c r="AP183">
        <f t="shared" si="61"/>
        <v>0</v>
      </c>
      <c r="AQ183">
        <f t="shared" si="62"/>
        <v>0</v>
      </c>
      <c r="AR183">
        <f t="shared" si="63"/>
        <v>0</v>
      </c>
      <c r="AS183">
        <f t="shared" si="64"/>
        <v>0</v>
      </c>
      <c r="AT183">
        <f t="shared" si="65"/>
        <v>0</v>
      </c>
      <c r="AU183">
        <f t="shared" si="66"/>
        <v>0</v>
      </c>
      <c r="AV183">
        <f t="shared" si="67"/>
        <v>0</v>
      </c>
      <c r="AW183">
        <f t="shared" si="68"/>
        <v>0</v>
      </c>
      <c r="AX183">
        <f t="shared" si="69"/>
        <v>0</v>
      </c>
      <c r="AY183">
        <f t="shared" si="70"/>
        <v>0</v>
      </c>
      <c r="AZ183">
        <f>IFERROR($AL183/P183, 0)</f>
        <v>0</v>
      </c>
      <c r="BA183">
        <f>IFERROR($AL183/Q183, 0)</f>
        <v>0</v>
      </c>
      <c r="BB183">
        <f>IFERROR($AL183/R183, 0)</f>
        <v>0</v>
      </c>
      <c r="BC183">
        <f>IFERROR($AL183/D183, 0)</f>
        <v>0</v>
      </c>
      <c r="BD183">
        <f>IFERROR($AL183/E183, 0)</f>
        <v>0</v>
      </c>
      <c r="BE183">
        <f t="shared" si="71"/>
        <v>0</v>
      </c>
    </row>
    <row r="184" spans="1:57" x14ac:dyDescent="0.2">
      <c r="A184" s="5">
        <f>Periods!$A184</f>
        <v>0</v>
      </c>
      <c r="B184" s="5">
        <f>IF(ISBLANK(Periods!$AC184), Periods!$A185, Periods!$AC184)</f>
        <v>0</v>
      </c>
      <c r="C184">
        <f>IF(ISBLANK(Periods!$C184), output_periods!$AE183, Periods!$C184)</f>
        <v>113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>
        <f>IF(ISBLANK(Periods!$L184), output_periods!$AJ183, Periods!$L184)</f>
        <v>112</v>
      </c>
      <c r="M184">
        <f>IF(ISBLANK(Periods!$M184), output_periods!$M183, Periods!$M184)</f>
        <v>158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>
        <f>IF(ISBLANK(Periods!$AA184), output_periods!$AA183, Periods!$AA184)</f>
        <v>778.01</v>
      </c>
      <c r="AB184">
        <f>IF(ISBLANK(Periods!$AB184), output_periods!$AB183, Periods!$AB184)</f>
        <v>750</v>
      </c>
      <c r="AC184" s="4">
        <f t="shared" si="48"/>
        <v>0</v>
      </c>
      <c r="AD184">
        <f t="shared" si="49"/>
        <v>158</v>
      </c>
      <c r="AE184">
        <f t="shared" si="50"/>
        <v>113</v>
      </c>
      <c r="AF184">
        <f t="shared" si="51"/>
        <v>0.71518987341772156</v>
      </c>
      <c r="AG184">
        <f t="shared" si="52"/>
        <v>0</v>
      </c>
      <c r="AH184">
        <f t="shared" si="53"/>
        <v>0</v>
      </c>
      <c r="AI184" s="9">
        <f t="shared" si="54"/>
        <v>0</v>
      </c>
      <c r="AJ184">
        <f t="shared" si="55"/>
        <v>112</v>
      </c>
      <c r="AK184">
        <f t="shared" si="56"/>
        <v>0.70886075949367089</v>
      </c>
      <c r="AL184">
        <f t="shared" si="57"/>
        <v>0</v>
      </c>
      <c r="AM184">
        <f t="shared" si="58"/>
        <v>0</v>
      </c>
      <c r="AN184">
        <f t="shared" si="59"/>
        <v>0</v>
      </c>
      <c r="AO184">
        <f t="shared" si="60"/>
        <v>0</v>
      </c>
      <c r="AP184">
        <f t="shared" si="61"/>
        <v>0</v>
      </c>
      <c r="AQ184">
        <f t="shared" si="62"/>
        <v>0</v>
      </c>
      <c r="AR184">
        <f t="shared" si="63"/>
        <v>0</v>
      </c>
      <c r="AS184">
        <f t="shared" si="64"/>
        <v>0</v>
      </c>
      <c r="AT184">
        <f t="shared" si="65"/>
        <v>0</v>
      </c>
      <c r="AU184">
        <f t="shared" si="66"/>
        <v>0</v>
      </c>
      <c r="AV184">
        <f t="shared" si="67"/>
        <v>0</v>
      </c>
      <c r="AW184">
        <f t="shared" si="68"/>
        <v>0</v>
      </c>
      <c r="AX184">
        <f t="shared" si="69"/>
        <v>0</v>
      </c>
      <c r="AY184">
        <f t="shared" si="70"/>
        <v>0</v>
      </c>
      <c r="AZ184">
        <f>IFERROR($AL184/P184, 0)</f>
        <v>0</v>
      </c>
      <c r="BA184">
        <f>IFERROR($AL184/Q184, 0)</f>
        <v>0</v>
      </c>
      <c r="BB184">
        <f>IFERROR($AL184/R184, 0)</f>
        <v>0</v>
      </c>
      <c r="BC184">
        <f>IFERROR($AL184/D184, 0)</f>
        <v>0</v>
      </c>
      <c r="BD184">
        <f>IFERROR($AL184/E184, 0)</f>
        <v>0</v>
      </c>
      <c r="BE184">
        <f t="shared" si="71"/>
        <v>0</v>
      </c>
    </row>
    <row r="185" spans="1:57" x14ac:dyDescent="0.2">
      <c r="A185" s="5">
        <f>Periods!$A185</f>
        <v>0</v>
      </c>
      <c r="B185" s="5">
        <f>IF(ISBLANK(Periods!$AC185), Periods!$A186, Periods!$AC185)</f>
        <v>0</v>
      </c>
      <c r="C185">
        <f>IF(ISBLANK(Periods!$C185), output_periods!$AE184, Periods!$C185)</f>
        <v>113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>
        <f>IF(ISBLANK(Periods!$L185), output_periods!$AJ184, Periods!$L185)</f>
        <v>112</v>
      </c>
      <c r="M185">
        <f>IF(ISBLANK(Periods!$M185), output_periods!$M184, Periods!$M185)</f>
        <v>158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>
        <f>IF(ISBLANK(Periods!$AA185), output_periods!$AA184, Periods!$AA185)</f>
        <v>778.01</v>
      </c>
      <c r="AB185">
        <f>IF(ISBLANK(Periods!$AB185), output_periods!$AB184, Periods!$AB185)</f>
        <v>750</v>
      </c>
      <c r="AC185" s="4">
        <f t="shared" si="48"/>
        <v>0</v>
      </c>
      <c r="AD185">
        <f t="shared" si="49"/>
        <v>158</v>
      </c>
      <c r="AE185">
        <f t="shared" si="50"/>
        <v>113</v>
      </c>
      <c r="AF185">
        <f t="shared" si="51"/>
        <v>0.71518987341772156</v>
      </c>
      <c r="AG185">
        <f t="shared" si="52"/>
        <v>0</v>
      </c>
      <c r="AH185">
        <f t="shared" si="53"/>
        <v>0</v>
      </c>
      <c r="AI185" s="9">
        <f t="shared" si="54"/>
        <v>0</v>
      </c>
      <c r="AJ185">
        <f t="shared" si="55"/>
        <v>112</v>
      </c>
      <c r="AK185">
        <f t="shared" si="56"/>
        <v>0.70886075949367089</v>
      </c>
      <c r="AL185">
        <f t="shared" si="57"/>
        <v>0</v>
      </c>
      <c r="AM185">
        <f t="shared" si="58"/>
        <v>0</v>
      </c>
      <c r="AN185">
        <f t="shared" si="59"/>
        <v>0</v>
      </c>
      <c r="AO185">
        <f t="shared" si="60"/>
        <v>0</v>
      </c>
      <c r="AP185">
        <f t="shared" si="61"/>
        <v>0</v>
      </c>
      <c r="AQ185">
        <f t="shared" si="62"/>
        <v>0</v>
      </c>
      <c r="AR185">
        <f t="shared" si="63"/>
        <v>0</v>
      </c>
      <c r="AS185">
        <f t="shared" si="64"/>
        <v>0</v>
      </c>
      <c r="AT185">
        <f t="shared" si="65"/>
        <v>0</v>
      </c>
      <c r="AU185">
        <f t="shared" si="66"/>
        <v>0</v>
      </c>
      <c r="AV185">
        <f t="shared" si="67"/>
        <v>0</v>
      </c>
      <c r="AW185">
        <f t="shared" si="68"/>
        <v>0</v>
      </c>
      <c r="AX185">
        <f t="shared" si="69"/>
        <v>0</v>
      </c>
      <c r="AY185">
        <f t="shared" si="70"/>
        <v>0</v>
      </c>
      <c r="AZ185">
        <f>IFERROR($AL185/P185, 0)</f>
        <v>0</v>
      </c>
      <c r="BA185">
        <f>IFERROR($AL185/Q185, 0)</f>
        <v>0</v>
      </c>
      <c r="BB185">
        <f>IFERROR($AL185/R185, 0)</f>
        <v>0</v>
      </c>
      <c r="BC185">
        <f>IFERROR($AL185/D185, 0)</f>
        <v>0</v>
      </c>
      <c r="BD185">
        <f>IFERROR($AL185/E185, 0)</f>
        <v>0</v>
      </c>
      <c r="BE185">
        <f t="shared" si="71"/>
        <v>0</v>
      </c>
    </row>
    <row r="186" spans="1:57" x14ac:dyDescent="0.2">
      <c r="A186" s="5">
        <f>Periods!$A186</f>
        <v>0</v>
      </c>
      <c r="B186" s="5">
        <f>IF(ISBLANK(Periods!$AC186), Periods!$A187, Periods!$AC186)</f>
        <v>0</v>
      </c>
      <c r="C186">
        <f>IF(ISBLANK(Periods!$C186), output_periods!$AE185, Periods!$C186)</f>
        <v>113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>
        <f>IF(ISBLANK(Periods!$L186), output_periods!$AJ185, Periods!$L186)</f>
        <v>112</v>
      </c>
      <c r="M186">
        <f>IF(ISBLANK(Periods!$M186), output_periods!$M185, Periods!$M186)</f>
        <v>158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>
        <f>IF(ISBLANK(Periods!$AA186), output_periods!$AA185, Periods!$AA186)</f>
        <v>778.01</v>
      </c>
      <c r="AB186">
        <f>IF(ISBLANK(Periods!$AB186), output_periods!$AB185, Periods!$AB186)</f>
        <v>750</v>
      </c>
      <c r="AC186" s="4">
        <f t="shared" si="48"/>
        <v>0</v>
      </c>
      <c r="AD186">
        <f t="shared" si="49"/>
        <v>158</v>
      </c>
      <c r="AE186">
        <f t="shared" si="50"/>
        <v>113</v>
      </c>
      <c r="AF186">
        <f t="shared" si="51"/>
        <v>0.71518987341772156</v>
      </c>
      <c r="AG186">
        <f t="shared" si="52"/>
        <v>0</v>
      </c>
      <c r="AH186">
        <f t="shared" si="53"/>
        <v>0</v>
      </c>
      <c r="AI186" s="9">
        <f t="shared" si="54"/>
        <v>0</v>
      </c>
      <c r="AJ186">
        <f t="shared" si="55"/>
        <v>112</v>
      </c>
      <c r="AK186">
        <f t="shared" si="56"/>
        <v>0.70886075949367089</v>
      </c>
      <c r="AL186">
        <f t="shared" si="57"/>
        <v>0</v>
      </c>
      <c r="AM186">
        <f t="shared" si="58"/>
        <v>0</v>
      </c>
      <c r="AN186">
        <f t="shared" si="59"/>
        <v>0</v>
      </c>
      <c r="AO186">
        <f t="shared" si="60"/>
        <v>0</v>
      </c>
      <c r="AP186">
        <f t="shared" si="61"/>
        <v>0</v>
      </c>
      <c r="AQ186">
        <f t="shared" si="62"/>
        <v>0</v>
      </c>
      <c r="AR186">
        <f t="shared" si="63"/>
        <v>0</v>
      </c>
      <c r="AS186">
        <f t="shared" si="64"/>
        <v>0</v>
      </c>
      <c r="AT186">
        <f t="shared" si="65"/>
        <v>0</v>
      </c>
      <c r="AU186">
        <f t="shared" si="66"/>
        <v>0</v>
      </c>
      <c r="AV186">
        <f t="shared" si="67"/>
        <v>0</v>
      </c>
      <c r="AW186">
        <f t="shared" si="68"/>
        <v>0</v>
      </c>
      <c r="AX186">
        <f t="shared" si="69"/>
        <v>0</v>
      </c>
      <c r="AY186">
        <f t="shared" si="70"/>
        <v>0</v>
      </c>
      <c r="AZ186">
        <f>IFERROR($AL186/P186, 0)</f>
        <v>0</v>
      </c>
      <c r="BA186">
        <f>IFERROR($AL186/Q186, 0)</f>
        <v>0</v>
      </c>
      <c r="BB186">
        <f>IFERROR($AL186/R186, 0)</f>
        <v>0</v>
      </c>
      <c r="BC186">
        <f>IFERROR($AL186/D186, 0)</f>
        <v>0</v>
      </c>
      <c r="BD186">
        <f>IFERROR($AL186/E186, 0)</f>
        <v>0</v>
      </c>
      <c r="BE186">
        <f t="shared" si="71"/>
        <v>0</v>
      </c>
    </row>
    <row r="187" spans="1:57" x14ac:dyDescent="0.2">
      <c r="A187" s="5">
        <f>Periods!$A187</f>
        <v>0</v>
      </c>
      <c r="B187" s="5">
        <f>IF(ISBLANK(Periods!$AC187), Periods!$A188, Periods!$AC187)</f>
        <v>0</v>
      </c>
      <c r="C187">
        <f>IF(ISBLANK(Periods!$C187), output_periods!$AE186, Periods!$C187)</f>
        <v>113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>
        <f>IF(ISBLANK(Periods!$L187), output_periods!$AJ186, Periods!$L187)</f>
        <v>112</v>
      </c>
      <c r="M187">
        <f>IF(ISBLANK(Periods!$M187), output_periods!$M186, Periods!$M187)</f>
        <v>158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>
        <f>IF(ISBLANK(Periods!$AA187), output_periods!$AA186, Periods!$AA187)</f>
        <v>778.01</v>
      </c>
      <c r="AB187">
        <f>IF(ISBLANK(Periods!$AB187), output_periods!$AB186, Periods!$AB187)</f>
        <v>750</v>
      </c>
      <c r="AC187" s="4">
        <f t="shared" si="48"/>
        <v>0</v>
      </c>
      <c r="AD187">
        <f t="shared" si="49"/>
        <v>158</v>
      </c>
      <c r="AE187">
        <f t="shared" si="50"/>
        <v>113</v>
      </c>
      <c r="AF187">
        <f t="shared" si="51"/>
        <v>0.71518987341772156</v>
      </c>
      <c r="AG187">
        <f t="shared" si="52"/>
        <v>0</v>
      </c>
      <c r="AH187">
        <f t="shared" si="53"/>
        <v>0</v>
      </c>
      <c r="AI187" s="9">
        <f t="shared" si="54"/>
        <v>0</v>
      </c>
      <c r="AJ187">
        <f t="shared" si="55"/>
        <v>112</v>
      </c>
      <c r="AK187">
        <f t="shared" si="56"/>
        <v>0.70886075949367089</v>
      </c>
      <c r="AL187">
        <f t="shared" si="57"/>
        <v>0</v>
      </c>
      <c r="AM187">
        <f t="shared" si="58"/>
        <v>0</v>
      </c>
      <c r="AN187">
        <f t="shared" si="59"/>
        <v>0</v>
      </c>
      <c r="AO187">
        <f t="shared" si="60"/>
        <v>0</v>
      </c>
      <c r="AP187">
        <f t="shared" si="61"/>
        <v>0</v>
      </c>
      <c r="AQ187">
        <f t="shared" si="62"/>
        <v>0</v>
      </c>
      <c r="AR187">
        <f t="shared" si="63"/>
        <v>0</v>
      </c>
      <c r="AS187">
        <f t="shared" si="64"/>
        <v>0</v>
      </c>
      <c r="AT187">
        <f t="shared" si="65"/>
        <v>0</v>
      </c>
      <c r="AU187">
        <f t="shared" si="66"/>
        <v>0</v>
      </c>
      <c r="AV187">
        <f t="shared" si="67"/>
        <v>0</v>
      </c>
      <c r="AW187">
        <f t="shared" si="68"/>
        <v>0</v>
      </c>
      <c r="AX187">
        <f t="shared" si="69"/>
        <v>0</v>
      </c>
      <c r="AY187">
        <f t="shared" si="70"/>
        <v>0</v>
      </c>
      <c r="AZ187">
        <f>IFERROR($AL187/P187, 0)</f>
        <v>0</v>
      </c>
      <c r="BA187">
        <f>IFERROR($AL187/Q187, 0)</f>
        <v>0</v>
      </c>
      <c r="BB187">
        <f>IFERROR($AL187/R187, 0)</f>
        <v>0</v>
      </c>
      <c r="BC187">
        <f>IFERROR($AL187/D187, 0)</f>
        <v>0</v>
      </c>
      <c r="BD187">
        <f>IFERROR($AL187/E187, 0)</f>
        <v>0</v>
      </c>
      <c r="BE187">
        <f t="shared" si="71"/>
        <v>0</v>
      </c>
    </row>
    <row r="188" spans="1:57" x14ac:dyDescent="0.2">
      <c r="A188" s="5">
        <f>Periods!$A188</f>
        <v>0</v>
      </c>
      <c r="B188" s="5">
        <f>IF(ISBLANK(Periods!$AC188), Periods!$A189, Periods!$AC188)</f>
        <v>0</v>
      </c>
      <c r="C188">
        <f>IF(ISBLANK(Periods!$C188), output_periods!$AE187, Periods!$C188)</f>
        <v>113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>
        <f>IF(ISBLANK(Periods!$L188), output_periods!$AJ187, Periods!$L188)</f>
        <v>112</v>
      </c>
      <c r="M188">
        <f>IF(ISBLANK(Periods!$M188), output_periods!$M187, Periods!$M188)</f>
        <v>158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>
        <f>IF(ISBLANK(Periods!$AA188), output_periods!$AA187, Periods!$AA188)</f>
        <v>778.01</v>
      </c>
      <c r="AB188">
        <f>IF(ISBLANK(Periods!$AB188), output_periods!$AB187, Periods!$AB188)</f>
        <v>750</v>
      </c>
      <c r="AC188" s="4">
        <f t="shared" si="48"/>
        <v>0</v>
      </c>
      <c r="AD188">
        <f t="shared" si="49"/>
        <v>158</v>
      </c>
      <c r="AE188">
        <f t="shared" si="50"/>
        <v>113</v>
      </c>
      <c r="AF188">
        <f t="shared" si="51"/>
        <v>0.71518987341772156</v>
      </c>
      <c r="AG188">
        <f t="shared" si="52"/>
        <v>0</v>
      </c>
      <c r="AH188">
        <f t="shared" si="53"/>
        <v>0</v>
      </c>
      <c r="AI188" s="9">
        <f t="shared" si="54"/>
        <v>0</v>
      </c>
      <c r="AJ188">
        <f t="shared" si="55"/>
        <v>112</v>
      </c>
      <c r="AK188">
        <f t="shared" si="56"/>
        <v>0.70886075949367089</v>
      </c>
      <c r="AL188">
        <f t="shared" si="57"/>
        <v>0</v>
      </c>
      <c r="AM188">
        <f t="shared" si="58"/>
        <v>0</v>
      </c>
      <c r="AN188">
        <f t="shared" si="59"/>
        <v>0</v>
      </c>
      <c r="AO188">
        <f t="shared" si="60"/>
        <v>0</v>
      </c>
      <c r="AP188">
        <f t="shared" si="61"/>
        <v>0</v>
      </c>
      <c r="AQ188">
        <f t="shared" si="62"/>
        <v>0</v>
      </c>
      <c r="AR188">
        <f t="shared" si="63"/>
        <v>0</v>
      </c>
      <c r="AS188">
        <f t="shared" si="64"/>
        <v>0</v>
      </c>
      <c r="AT188">
        <f t="shared" si="65"/>
        <v>0</v>
      </c>
      <c r="AU188">
        <f t="shared" si="66"/>
        <v>0</v>
      </c>
      <c r="AV188">
        <f t="shared" si="67"/>
        <v>0</v>
      </c>
      <c r="AW188">
        <f t="shared" si="68"/>
        <v>0</v>
      </c>
      <c r="AX188">
        <f t="shared" si="69"/>
        <v>0</v>
      </c>
      <c r="AY188">
        <f t="shared" si="70"/>
        <v>0</v>
      </c>
      <c r="AZ188">
        <f>IFERROR($AL188/P188, 0)</f>
        <v>0</v>
      </c>
      <c r="BA188">
        <f>IFERROR($AL188/Q188, 0)</f>
        <v>0</v>
      </c>
      <c r="BB188">
        <f>IFERROR($AL188/R188, 0)</f>
        <v>0</v>
      </c>
      <c r="BC188">
        <f>IFERROR($AL188/D188, 0)</f>
        <v>0</v>
      </c>
      <c r="BD188">
        <f>IFERROR($AL188/E188, 0)</f>
        <v>0</v>
      </c>
      <c r="BE188">
        <f t="shared" si="71"/>
        <v>0</v>
      </c>
    </row>
    <row r="189" spans="1:57" x14ac:dyDescent="0.2">
      <c r="A189" s="5">
        <f>Periods!$A189</f>
        <v>0</v>
      </c>
      <c r="B189" s="5">
        <f>IF(ISBLANK(Periods!$AC189), Periods!$A190, Periods!$AC189)</f>
        <v>0</v>
      </c>
      <c r="C189">
        <f>IF(ISBLANK(Periods!$C189), output_periods!$AE188, Periods!$C189)</f>
        <v>113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>
        <f>IF(ISBLANK(Periods!$L189), output_periods!$AJ188, Periods!$L189)</f>
        <v>112</v>
      </c>
      <c r="M189">
        <f>IF(ISBLANK(Periods!$M189), output_periods!$M188, Periods!$M189)</f>
        <v>158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>
        <f>IF(ISBLANK(Periods!$AA189), output_periods!$AA188, Periods!$AA189)</f>
        <v>778.01</v>
      </c>
      <c r="AB189">
        <f>IF(ISBLANK(Periods!$AB189), output_periods!$AB188, Periods!$AB189)</f>
        <v>750</v>
      </c>
      <c r="AC189" s="4">
        <f t="shared" si="48"/>
        <v>0</v>
      </c>
      <c r="AD189">
        <f t="shared" si="49"/>
        <v>158</v>
      </c>
      <c r="AE189">
        <f t="shared" si="50"/>
        <v>113</v>
      </c>
      <c r="AF189">
        <f t="shared" si="51"/>
        <v>0.71518987341772156</v>
      </c>
      <c r="AG189">
        <f t="shared" si="52"/>
        <v>0</v>
      </c>
      <c r="AH189">
        <f t="shared" si="53"/>
        <v>0</v>
      </c>
      <c r="AI189" s="9">
        <f t="shared" si="54"/>
        <v>0</v>
      </c>
      <c r="AJ189">
        <f t="shared" si="55"/>
        <v>112</v>
      </c>
      <c r="AK189">
        <f t="shared" si="56"/>
        <v>0.70886075949367089</v>
      </c>
      <c r="AL189">
        <f t="shared" si="57"/>
        <v>0</v>
      </c>
      <c r="AM189">
        <f t="shared" si="58"/>
        <v>0</v>
      </c>
      <c r="AN189">
        <f t="shared" si="59"/>
        <v>0</v>
      </c>
      <c r="AO189">
        <f t="shared" si="60"/>
        <v>0</v>
      </c>
      <c r="AP189">
        <f t="shared" si="61"/>
        <v>0</v>
      </c>
      <c r="AQ189">
        <f t="shared" si="62"/>
        <v>0</v>
      </c>
      <c r="AR189">
        <f t="shared" si="63"/>
        <v>0</v>
      </c>
      <c r="AS189">
        <f t="shared" si="64"/>
        <v>0</v>
      </c>
      <c r="AT189">
        <f t="shared" si="65"/>
        <v>0</v>
      </c>
      <c r="AU189">
        <f t="shared" si="66"/>
        <v>0</v>
      </c>
      <c r="AV189">
        <f t="shared" si="67"/>
        <v>0</v>
      </c>
      <c r="AW189">
        <f t="shared" si="68"/>
        <v>0</v>
      </c>
      <c r="AX189">
        <f t="shared" si="69"/>
        <v>0</v>
      </c>
      <c r="AY189">
        <f t="shared" si="70"/>
        <v>0</v>
      </c>
      <c r="AZ189">
        <f>IFERROR($AL189/P189, 0)</f>
        <v>0</v>
      </c>
      <c r="BA189">
        <f>IFERROR($AL189/Q189, 0)</f>
        <v>0</v>
      </c>
      <c r="BB189">
        <f>IFERROR($AL189/R189, 0)</f>
        <v>0</v>
      </c>
      <c r="BC189">
        <f>IFERROR($AL189/D189, 0)</f>
        <v>0</v>
      </c>
      <c r="BD189">
        <f>IFERROR($AL189/E189, 0)</f>
        <v>0</v>
      </c>
      <c r="BE189">
        <f t="shared" si="71"/>
        <v>0</v>
      </c>
    </row>
    <row r="190" spans="1:57" x14ac:dyDescent="0.2">
      <c r="A190" s="5">
        <f>Periods!$A190</f>
        <v>0</v>
      </c>
      <c r="B190" s="5">
        <f>IF(ISBLANK(Periods!$AC190), Periods!$A191, Periods!$AC190)</f>
        <v>0</v>
      </c>
      <c r="C190">
        <f>IF(ISBLANK(Periods!$C190), output_periods!$AE189, Periods!$C190)</f>
        <v>113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>
        <f>IF(ISBLANK(Periods!$L190), output_periods!$AJ189, Periods!$L190)</f>
        <v>112</v>
      </c>
      <c r="M190">
        <f>IF(ISBLANK(Periods!$M190), output_periods!$M189, Periods!$M190)</f>
        <v>158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>
        <f>IF(ISBLANK(Periods!$AA190), output_periods!$AA189, Periods!$AA190)</f>
        <v>778.01</v>
      </c>
      <c r="AB190">
        <f>IF(ISBLANK(Periods!$AB190), output_periods!$AB189, Periods!$AB190)</f>
        <v>750</v>
      </c>
      <c r="AC190" s="4">
        <f t="shared" si="48"/>
        <v>0</v>
      </c>
      <c r="AD190">
        <f t="shared" si="49"/>
        <v>158</v>
      </c>
      <c r="AE190">
        <f t="shared" si="50"/>
        <v>113</v>
      </c>
      <c r="AF190">
        <f t="shared" si="51"/>
        <v>0.71518987341772156</v>
      </c>
      <c r="AG190">
        <f t="shared" si="52"/>
        <v>0</v>
      </c>
      <c r="AH190">
        <f t="shared" si="53"/>
        <v>0</v>
      </c>
      <c r="AI190" s="9">
        <f t="shared" si="54"/>
        <v>0</v>
      </c>
      <c r="AJ190">
        <f t="shared" si="55"/>
        <v>112</v>
      </c>
      <c r="AK190">
        <f t="shared" si="56"/>
        <v>0.70886075949367089</v>
      </c>
      <c r="AL190">
        <f t="shared" si="57"/>
        <v>0</v>
      </c>
      <c r="AM190">
        <f t="shared" si="58"/>
        <v>0</v>
      </c>
      <c r="AN190">
        <f t="shared" si="59"/>
        <v>0</v>
      </c>
      <c r="AO190">
        <f t="shared" si="60"/>
        <v>0</v>
      </c>
      <c r="AP190">
        <f t="shared" si="61"/>
        <v>0</v>
      </c>
      <c r="AQ190">
        <f t="shared" si="62"/>
        <v>0</v>
      </c>
      <c r="AR190">
        <f t="shared" si="63"/>
        <v>0</v>
      </c>
      <c r="AS190">
        <f t="shared" si="64"/>
        <v>0</v>
      </c>
      <c r="AT190">
        <f t="shared" si="65"/>
        <v>0</v>
      </c>
      <c r="AU190">
        <f t="shared" si="66"/>
        <v>0</v>
      </c>
      <c r="AV190">
        <f t="shared" si="67"/>
        <v>0</v>
      </c>
      <c r="AW190">
        <f t="shared" si="68"/>
        <v>0</v>
      </c>
      <c r="AX190">
        <f t="shared" si="69"/>
        <v>0</v>
      </c>
      <c r="AY190">
        <f t="shared" si="70"/>
        <v>0</v>
      </c>
      <c r="AZ190">
        <f>IFERROR($AL190/P190, 0)</f>
        <v>0</v>
      </c>
      <c r="BA190">
        <f>IFERROR($AL190/Q190, 0)</f>
        <v>0</v>
      </c>
      <c r="BB190">
        <f>IFERROR($AL190/R190, 0)</f>
        <v>0</v>
      </c>
      <c r="BC190">
        <f>IFERROR($AL190/D190, 0)</f>
        <v>0</v>
      </c>
      <c r="BD190">
        <f>IFERROR($AL190/E190, 0)</f>
        <v>0</v>
      </c>
      <c r="BE190">
        <f t="shared" si="71"/>
        <v>0</v>
      </c>
    </row>
    <row r="191" spans="1:57" x14ac:dyDescent="0.2">
      <c r="A191" s="5">
        <f>Periods!$A191</f>
        <v>0</v>
      </c>
      <c r="B191" s="5">
        <f>IF(ISBLANK(Periods!$AC191), Periods!$A192, Periods!$AC191)</f>
        <v>0</v>
      </c>
      <c r="C191">
        <f>IF(ISBLANK(Periods!$C191), output_periods!$AE190, Periods!$C191)</f>
        <v>113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>
        <f>IF(ISBLANK(Periods!$L191), output_periods!$AJ190, Periods!$L191)</f>
        <v>112</v>
      </c>
      <c r="M191">
        <f>IF(ISBLANK(Periods!$M191), output_periods!$M190, Periods!$M191)</f>
        <v>158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>
        <f>IF(ISBLANK(Periods!$AA191), output_periods!$AA190, Periods!$AA191)</f>
        <v>778.01</v>
      </c>
      <c r="AB191">
        <f>IF(ISBLANK(Periods!$AB191), output_periods!$AB190, Periods!$AB191)</f>
        <v>750</v>
      </c>
      <c r="AC191" s="4">
        <f t="shared" si="48"/>
        <v>0</v>
      </c>
      <c r="AD191">
        <f t="shared" si="49"/>
        <v>158</v>
      </c>
      <c r="AE191">
        <f t="shared" si="50"/>
        <v>113</v>
      </c>
      <c r="AF191">
        <f t="shared" si="51"/>
        <v>0.71518987341772156</v>
      </c>
      <c r="AG191">
        <f t="shared" si="52"/>
        <v>0</v>
      </c>
      <c r="AH191">
        <f t="shared" si="53"/>
        <v>0</v>
      </c>
      <c r="AI191" s="9">
        <f t="shared" si="54"/>
        <v>0</v>
      </c>
      <c r="AJ191">
        <f t="shared" si="55"/>
        <v>112</v>
      </c>
      <c r="AK191">
        <f t="shared" si="56"/>
        <v>0.70886075949367089</v>
      </c>
      <c r="AL191">
        <f t="shared" si="57"/>
        <v>0</v>
      </c>
      <c r="AM191">
        <f t="shared" si="58"/>
        <v>0</v>
      </c>
      <c r="AN191">
        <f t="shared" si="59"/>
        <v>0</v>
      </c>
      <c r="AO191">
        <f t="shared" si="60"/>
        <v>0</v>
      </c>
      <c r="AP191">
        <f t="shared" si="61"/>
        <v>0</v>
      </c>
      <c r="AQ191">
        <f t="shared" si="62"/>
        <v>0</v>
      </c>
      <c r="AR191">
        <f t="shared" si="63"/>
        <v>0</v>
      </c>
      <c r="AS191">
        <f t="shared" si="64"/>
        <v>0</v>
      </c>
      <c r="AT191">
        <f t="shared" si="65"/>
        <v>0</v>
      </c>
      <c r="AU191">
        <f t="shared" si="66"/>
        <v>0</v>
      </c>
      <c r="AV191">
        <f t="shared" si="67"/>
        <v>0</v>
      </c>
      <c r="AW191">
        <f t="shared" si="68"/>
        <v>0</v>
      </c>
      <c r="AX191">
        <f t="shared" si="69"/>
        <v>0</v>
      </c>
      <c r="AY191">
        <f t="shared" si="70"/>
        <v>0</v>
      </c>
      <c r="AZ191">
        <f>IFERROR($AL191/P191, 0)</f>
        <v>0</v>
      </c>
      <c r="BA191">
        <f>IFERROR($AL191/Q191, 0)</f>
        <v>0</v>
      </c>
      <c r="BB191">
        <f>IFERROR($AL191/R191, 0)</f>
        <v>0</v>
      </c>
      <c r="BC191">
        <f>IFERROR($AL191/D191, 0)</f>
        <v>0</v>
      </c>
      <c r="BD191">
        <f>IFERROR($AL191/E191, 0)</f>
        <v>0</v>
      </c>
      <c r="BE191">
        <f t="shared" si="71"/>
        <v>0</v>
      </c>
    </row>
    <row r="192" spans="1:57" x14ac:dyDescent="0.2">
      <c r="A192" s="5">
        <f>Periods!$A192</f>
        <v>0</v>
      </c>
      <c r="B192" s="5">
        <f>IF(ISBLANK(Periods!$AC192), Periods!$A193, Periods!$AC192)</f>
        <v>0</v>
      </c>
      <c r="C192">
        <f>IF(ISBLANK(Periods!$C192), output_periods!$AE191, Periods!$C192)</f>
        <v>113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>
        <f>IF(ISBLANK(Periods!$L192), output_periods!$AJ191, Periods!$L192)</f>
        <v>112</v>
      </c>
      <c r="M192">
        <f>IF(ISBLANK(Periods!$M192), output_periods!$M191, Periods!$M192)</f>
        <v>158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>
        <f>IF(ISBLANK(Periods!$AA192), output_periods!$AA191, Periods!$AA192)</f>
        <v>778.01</v>
      </c>
      <c r="AB192">
        <f>IF(ISBLANK(Periods!$AB192), output_periods!$AB191, Periods!$AB192)</f>
        <v>750</v>
      </c>
      <c r="AC192" s="4">
        <f t="shared" si="48"/>
        <v>0</v>
      </c>
      <c r="AD192">
        <f t="shared" si="49"/>
        <v>158</v>
      </c>
      <c r="AE192">
        <f t="shared" si="50"/>
        <v>113</v>
      </c>
      <c r="AF192">
        <f t="shared" si="51"/>
        <v>0.71518987341772156</v>
      </c>
      <c r="AG192">
        <f t="shared" si="52"/>
        <v>0</v>
      </c>
      <c r="AH192">
        <f t="shared" si="53"/>
        <v>0</v>
      </c>
      <c r="AI192" s="9">
        <f t="shared" si="54"/>
        <v>0</v>
      </c>
      <c r="AJ192">
        <f t="shared" si="55"/>
        <v>112</v>
      </c>
      <c r="AK192">
        <f t="shared" si="56"/>
        <v>0.70886075949367089</v>
      </c>
      <c r="AL192">
        <f t="shared" si="57"/>
        <v>0</v>
      </c>
      <c r="AM192">
        <f t="shared" si="58"/>
        <v>0</v>
      </c>
      <c r="AN192">
        <f t="shared" si="59"/>
        <v>0</v>
      </c>
      <c r="AO192">
        <f t="shared" si="60"/>
        <v>0</v>
      </c>
      <c r="AP192">
        <f t="shared" si="61"/>
        <v>0</v>
      </c>
      <c r="AQ192">
        <f t="shared" si="62"/>
        <v>0</v>
      </c>
      <c r="AR192">
        <f t="shared" si="63"/>
        <v>0</v>
      </c>
      <c r="AS192">
        <f t="shared" si="64"/>
        <v>0</v>
      </c>
      <c r="AT192">
        <f t="shared" si="65"/>
        <v>0</v>
      </c>
      <c r="AU192">
        <f t="shared" si="66"/>
        <v>0</v>
      </c>
      <c r="AV192">
        <f t="shared" si="67"/>
        <v>0</v>
      </c>
      <c r="AW192">
        <f t="shared" si="68"/>
        <v>0</v>
      </c>
      <c r="AX192">
        <f t="shared" si="69"/>
        <v>0</v>
      </c>
      <c r="AY192">
        <f t="shared" si="70"/>
        <v>0</v>
      </c>
      <c r="AZ192">
        <f>IFERROR($AL192/P192, 0)</f>
        <v>0</v>
      </c>
      <c r="BA192">
        <f>IFERROR($AL192/Q192, 0)</f>
        <v>0</v>
      </c>
      <c r="BB192">
        <f>IFERROR($AL192/R192, 0)</f>
        <v>0</v>
      </c>
      <c r="BC192">
        <f>IFERROR($AL192/D192, 0)</f>
        <v>0</v>
      </c>
      <c r="BD192">
        <f>IFERROR($AL192/E192, 0)</f>
        <v>0</v>
      </c>
      <c r="BE192">
        <f t="shared" si="71"/>
        <v>0</v>
      </c>
    </row>
    <row r="193" spans="1:57" x14ac:dyDescent="0.2">
      <c r="A193" s="5">
        <f>Periods!$A193</f>
        <v>0</v>
      </c>
      <c r="B193" s="5">
        <f>IF(ISBLANK(Periods!$AC193), Periods!$A194, Periods!$AC193)</f>
        <v>0</v>
      </c>
      <c r="C193">
        <f>IF(ISBLANK(Periods!$C193), output_periods!$AE192, Periods!$C193)</f>
        <v>113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>
        <f>IF(ISBLANK(Periods!$L193), output_periods!$AJ192, Periods!$L193)</f>
        <v>112</v>
      </c>
      <c r="M193">
        <f>IF(ISBLANK(Periods!$M193), output_periods!$M192, Periods!$M193)</f>
        <v>158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>
        <f>IF(ISBLANK(Periods!$AA193), output_periods!$AA192, Periods!$AA193)</f>
        <v>778.01</v>
      </c>
      <c r="AB193">
        <f>IF(ISBLANK(Periods!$AB193), output_periods!$AB192, Periods!$AB193)</f>
        <v>750</v>
      </c>
      <c r="AC193" s="4">
        <f t="shared" si="48"/>
        <v>0</v>
      </c>
      <c r="AD193">
        <f t="shared" si="49"/>
        <v>158</v>
      </c>
      <c r="AE193">
        <f t="shared" si="50"/>
        <v>113</v>
      </c>
      <c r="AF193">
        <f t="shared" si="51"/>
        <v>0.71518987341772156</v>
      </c>
      <c r="AG193">
        <f t="shared" si="52"/>
        <v>0</v>
      </c>
      <c r="AH193">
        <f t="shared" si="53"/>
        <v>0</v>
      </c>
      <c r="AI193" s="9">
        <f t="shared" si="54"/>
        <v>0</v>
      </c>
      <c r="AJ193">
        <f t="shared" si="55"/>
        <v>112</v>
      </c>
      <c r="AK193">
        <f t="shared" si="56"/>
        <v>0.70886075949367089</v>
      </c>
      <c r="AL193">
        <f t="shared" si="57"/>
        <v>0</v>
      </c>
      <c r="AM193">
        <f t="shared" si="58"/>
        <v>0</v>
      </c>
      <c r="AN193">
        <f t="shared" si="59"/>
        <v>0</v>
      </c>
      <c r="AO193">
        <f t="shared" si="60"/>
        <v>0</v>
      </c>
      <c r="AP193">
        <f t="shared" si="61"/>
        <v>0</v>
      </c>
      <c r="AQ193">
        <f t="shared" si="62"/>
        <v>0</v>
      </c>
      <c r="AR193">
        <f t="shared" si="63"/>
        <v>0</v>
      </c>
      <c r="AS193">
        <f t="shared" si="64"/>
        <v>0</v>
      </c>
      <c r="AT193">
        <f t="shared" si="65"/>
        <v>0</v>
      </c>
      <c r="AU193">
        <f t="shared" si="66"/>
        <v>0</v>
      </c>
      <c r="AV193">
        <f t="shared" si="67"/>
        <v>0</v>
      </c>
      <c r="AW193">
        <f t="shared" si="68"/>
        <v>0</v>
      </c>
      <c r="AX193">
        <f t="shared" si="69"/>
        <v>0</v>
      </c>
      <c r="AY193">
        <f t="shared" si="70"/>
        <v>0</v>
      </c>
      <c r="AZ193">
        <f>IFERROR($AL193/P193, 0)</f>
        <v>0</v>
      </c>
      <c r="BA193">
        <f>IFERROR($AL193/Q193, 0)</f>
        <v>0</v>
      </c>
      <c r="BB193">
        <f>IFERROR($AL193/R193, 0)</f>
        <v>0</v>
      </c>
      <c r="BC193">
        <f>IFERROR($AL193/D193, 0)</f>
        <v>0</v>
      </c>
      <c r="BD193">
        <f>IFERROR($AL193/E193, 0)</f>
        <v>0</v>
      </c>
      <c r="BE193">
        <f t="shared" si="71"/>
        <v>0</v>
      </c>
    </row>
    <row r="194" spans="1:57" x14ac:dyDescent="0.2">
      <c r="A194" s="5">
        <f>Periods!$A194</f>
        <v>0</v>
      </c>
      <c r="B194" s="5">
        <f>IF(ISBLANK(Periods!$AC194), Periods!$A195, Periods!$AC194)</f>
        <v>0</v>
      </c>
      <c r="C194">
        <f>IF(ISBLANK(Periods!$C194), output_periods!$AE193, Periods!$C194)</f>
        <v>113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>
        <f>IF(ISBLANK(Periods!$L194), output_periods!$AJ193, Periods!$L194)</f>
        <v>112</v>
      </c>
      <c r="M194">
        <f>IF(ISBLANK(Periods!$M194), output_periods!$M193, Periods!$M194)</f>
        <v>158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>
        <f>IF(ISBLANK(Periods!$AA194), output_periods!$AA193, Periods!$AA194)</f>
        <v>778.01</v>
      </c>
      <c r="AB194">
        <f>IF(ISBLANK(Periods!$AB194), output_periods!$AB193, Periods!$AB194)</f>
        <v>750</v>
      </c>
      <c r="AC194" s="4">
        <f t="shared" si="48"/>
        <v>0</v>
      </c>
      <c r="AD194">
        <f t="shared" si="49"/>
        <v>158</v>
      </c>
      <c r="AE194">
        <f t="shared" si="50"/>
        <v>113</v>
      </c>
      <c r="AF194">
        <f t="shared" si="51"/>
        <v>0.71518987341772156</v>
      </c>
      <c r="AG194">
        <f t="shared" si="52"/>
        <v>0</v>
      </c>
      <c r="AH194">
        <f t="shared" si="53"/>
        <v>0</v>
      </c>
      <c r="AI194" s="9">
        <f t="shared" si="54"/>
        <v>0</v>
      </c>
      <c r="AJ194">
        <f t="shared" si="55"/>
        <v>112</v>
      </c>
      <c r="AK194">
        <f t="shared" si="56"/>
        <v>0.70886075949367089</v>
      </c>
      <c r="AL194">
        <f t="shared" si="57"/>
        <v>0</v>
      </c>
      <c r="AM194">
        <f t="shared" si="58"/>
        <v>0</v>
      </c>
      <c r="AN194">
        <f t="shared" si="59"/>
        <v>0</v>
      </c>
      <c r="AO194">
        <f t="shared" si="60"/>
        <v>0</v>
      </c>
      <c r="AP194">
        <f t="shared" si="61"/>
        <v>0</v>
      </c>
      <c r="AQ194">
        <f t="shared" si="62"/>
        <v>0</v>
      </c>
      <c r="AR194">
        <f t="shared" si="63"/>
        <v>0</v>
      </c>
      <c r="AS194">
        <f t="shared" si="64"/>
        <v>0</v>
      </c>
      <c r="AT194">
        <f t="shared" si="65"/>
        <v>0</v>
      </c>
      <c r="AU194">
        <f t="shared" si="66"/>
        <v>0</v>
      </c>
      <c r="AV194">
        <f t="shared" si="67"/>
        <v>0</v>
      </c>
      <c r="AW194">
        <f t="shared" si="68"/>
        <v>0</v>
      </c>
      <c r="AX194">
        <f t="shared" si="69"/>
        <v>0</v>
      </c>
      <c r="AY194">
        <f t="shared" si="70"/>
        <v>0</v>
      </c>
      <c r="AZ194">
        <f>IFERROR($AL194/P194, 0)</f>
        <v>0</v>
      </c>
      <c r="BA194">
        <f>IFERROR($AL194/Q194, 0)</f>
        <v>0</v>
      </c>
      <c r="BB194">
        <f>IFERROR($AL194/R194, 0)</f>
        <v>0</v>
      </c>
      <c r="BC194">
        <f>IFERROR($AL194/D194, 0)</f>
        <v>0</v>
      </c>
      <c r="BD194">
        <f>IFERROR($AL194/E194, 0)</f>
        <v>0</v>
      </c>
      <c r="BE194">
        <f t="shared" si="71"/>
        <v>0</v>
      </c>
    </row>
    <row r="195" spans="1:57" x14ac:dyDescent="0.2">
      <c r="A195" s="5">
        <f>Periods!$A195</f>
        <v>0</v>
      </c>
      <c r="B195" s="5">
        <f>IF(ISBLANK(Periods!$AC195), Periods!$A196, Periods!$AC195)</f>
        <v>0</v>
      </c>
      <c r="C195">
        <f>IF(ISBLANK(Periods!$C195), output_periods!$AE194, Periods!$C195)</f>
        <v>113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>
        <f>IF(ISBLANK(Periods!$L195), output_periods!$AJ194, Periods!$L195)</f>
        <v>112</v>
      </c>
      <c r="M195">
        <f>IF(ISBLANK(Periods!$M195), output_periods!$M194, Periods!$M195)</f>
        <v>158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>
        <f>IF(ISBLANK(Periods!$AA195), output_periods!$AA194, Periods!$AA195)</f>
        <v>778.01</v>
      </c>
      <c r="AB195">
        <f>IF(ISBLANK(Periods!$AB195), output_periods!$AB194, Periods!$AB195)</f>
        <v>750</v>
      </c>
      <c r="AC195" s="4">
        <f t="shared" si="48"/>
        <v>0</v>
      </c>
      <c r="AD195">
        <f t="shared" si="49"/>
        <v>158</v>
      </c>
      <c r="AE195">
        <f t="shared" si="50"/>
        <v>113</v>
      </c>
      <c r="AF195">
        <f t="shared" si="51"/>
        <v>0.71518987341772156</v>
      </c>
      <c r="AG195">
        <f t="shared" si="52"/>
        <v>0</v>
      </c>
      <c r="AH195">
        <f t="shared" si="53"/>
        <v>0</v>
      </c>
      <c r="AI195" s="9">
        <f t="shared" si="54"/>
        <v>0</v>
      </c>
      <c r="AJ195">
        <f t="shared" si="55"/>
        <v>112</v>
      </c>
      <c r="AK195">
        <f t="shared" si="56"/>
        <v>0.70886075949367089</v>
      </c>
      <c r="AL195">
        <f t="shared" si="57"/>
        <v>0</v>
      </c>
      <c r="AM195">
        <f t="shared" si="58"/>
        <v>0</v>
      </c>
      <c r="AN195">
        <f t="shared" si="59"/>
        <v>0</v>
      </c>
      <c r="AO195">
        <f t="shared" si="60"/>
        <v>0</v>
      </c>
      <c r="AP195">
        <f t="shared" si="61"/>
        <v>0</v>
      </c>
      <c r="AQ195">
        <f t="shared" si="62"/>
        <v>0</v>
      </c>
      <c r="AR195">
        <f t="shared" si="63"/>
        <v>0</v>
      </c>
      <c r="AS195">
        <f t="shared" si="64"/>
        <v>0</v>
      </c>
      <c r="AT195">
        <f t="shared" si="65"/>
        <v>0</v>
      </c>
      <c r="AU195">
        <f t="shared" si="66"/>
        <v>0</v>
      </c>
      <c r="AV195">
        <f t="shared" si="67"/>
        <v>0</v>
      </c>
      <c r="AW195">
        <f t="shared" si="68"/>
        <v>0</v>
      </c>
      <c r="AX195">
        <f t="shared" si="69"/>
        <v>0</v>
      </c>
      <c r="AY195">
        <f t="shared" si="70"/>
        <v>0</v>
      </c>
      <c r="AZ195">
        <f>IFERROR($AL195/P195, 0)</f>
        <v>0</v>
      </c>
      <c r="BA195">
        <f>IFERROR($AL195/Q195, 0)</f>
        <v>0</v>
      </c>
      <c r="BB195">
        <f>IFERROR($AL195/R195, 0)</f>
        <v>0</v>
      </c>
      <c r="BC195">
        <f>IFERROR($AL195/D195, 0)</f>
        <v>0</v>
      </c>
      <c r="BD195">
        <f>IFERROR($AL195/E195, 0)</f>
        <v>0</v>
      </c>
      <c r="BE195">
        <f t="shared" si="71"/>
        <v>0</v>
      </c>
    </row>
    <row r="196" spans="1:57" x14ac:dyDescent="0.2">
      <c r="A196" s="5">
        <f>Periods!$A196</f>
        <v>0</v>
      </c>
      <c r="B196" s="5">
        <f>IF(ISBLANK(Periods!$AC196), Periods!$A197, Periods!$AC196)</f>
        <v>0</v>
      </c>
      <c r="C196">
        <f>IF(ISBLANK(Periods!$C196), output_periods!$AE195, Periods!$C196)</f>
        <v>113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>
        <f>IF(ISBLANK(Periods!$L196), output_periods!$AJ195, Periods!$L196)</f>
        <v>112</v>
      </c>
      <c r="M196">
        <f>IF(ISBLANK(Periods!$M196), output_periods!$M195, Periods!$M196)</f>
        <v>158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>
        <f>IF(ISBLANK(Periods!$AA196), output_periods!$AA195, Periods!$AA196)</f>
        <v>778.01</v>
      </c>
      <c r="AB196">
        <f>IF(ISBLANK(Periods!$AB196), output_periods!$AB195, Periods!$AB196)</f>
        <v>750</v>
      </c>
      <c r="AC196" s="4">
        <f t="shared" ref="AC196:AC211" si="72">E196-F196</f>
        <v>0</v>
      </c>
      <c r="AD196">
        <f t="shared" ref="AD196:AD211" si="73">M196</f>
        <v>158</v>
      </c>
      <c r="AE196">
        <f t="shared" ref="AE196:AE211" si="74">C196+AC196</f>
        <v>113</v>
      </c>
      <c r="AF196">
        <f t="shared" ref="AF196:AF211" si="75">IFERROR(AE196/AD196,0)</f>
        <v>0.71518987341772156</v>
      </c>
      <c r="AG196">
        <f t="shared" ref="AG196:AG211" si="76">J196+K196</f>
        <v>0</v>
      </c>
      <c r="AH196">
        <f t="shared" ref="AH196:AH211" si="77">IFERROR(J196/AG196, 0)</f>
        <v>0</v>
      </c>
      <c r="AI196" s="9">
        <f t="shared" ref="AI196:AI211" si="78">IFERROR(G196/D196, 0)</f>
        <v>0</v>
      </c>
      <c r="AJ196">
        <f t="shared" ref="AJ196:AJ211" si="79">L196+N196-O196</f>
        <v>112</v>
      </c>
      <c r="AK196">
        <f t="shared" ref="AK196:AK211" si="80">IFERROR(AJ196/AD196, 0)</f>
        <v>0.70886075949367089</v>
      </c>
      <c r="AL196">
        <f t="shared" ref="AL196:AL211" si="81">SUM(S196:V196)</f>
        <v>0</v>
      </c>
      <c r="AM196">
        <f t="shared" ref="AM196:AM211" si="82">SUM(W196:Z196)</f>
        <v>0</v>
      </c>
      <c r="AN196">
        <f t="shared" ref="AN196:AN211" si="83">SUM(AL196:AM196)</f>
        <v>0</v>
      </c>
      <c r="AO196">
        <f t="shared" ref="AO196:AO211" si="84">AC196*AA196*12</f>
        <v>0</v>
      </c>
      <c r="AP196">
        <f t="shared" ref="AP196:AP211" si="85">I196*AA196*12</f>
        <v>0</v>
      </c>
      <c r="AQ196">
        <f t="shared" ref="AQ196:AQ211" si="86">SUM(AO196:AP196)</f>
        <v>0</v>
      </c>
      <c r="AR196">
        <f t="shared" ref="AR196:AR211" si="87">ROUND(IFERROR(AO196/AL196, 0), 0)</f>
        <v>0</v>
      </c>
      <c r="AS196">
        <f t="shared" ref="AS196:AS211" si="88">ROUND(IFERROR(AP196/AM196, 0), 0)</f>
        <v>0</v>
      </c>
      <c r="AT196">
        <f t="shared" ref="AT196:AT211" si="89">(AR196 * IFERROR(AL196/AN196, 0)) + (AS196 * IFERROR(AM196/AO196, 0))</f>
        <v>0</v>
      </c>
      <c r="AU196">
        <f t="shared" ref="AU196:AU211" si="90">IFERROR(Q196/P196, 0)</f>
        <v>0</v>
      </c>
      <c r="AV196">
        <f t="shared" ref="AV196:AV211" si="91">IFERROR(R196/Q196, 0)</f>
        <v>0</v>
      </c>
      <c r="AW196">
        <f t="shared" ref="AW196:AW211" si="92">IFERROR(D196/R196, 0)</f>
        <v>0</v>
      </c>
      <c r="AX196">
        <f t="shared" ref="AX196:AX211" si="93">IFERROR(E196/D196, 0)</f>
        <v>0</v>
      </c>
      <c r="AY196">
        <f t="shared" ref="AY196:AY211" si="94">IFERROR(E196/P196, 0)</f>
        <v>0</v>
      </c>
      <c r="AZ196">
        <f>IFERROR($AL196/P196, 0)</f>
        <v>0</v>
      </c>
      <c r="BA196">
        <f>IFERROR($AL196/Q196, 0)</f>
        <v>0</v>
      </c>
      <c r="BB196">
        <f>IFERROR($AL196/R196, 0)</f>
        <v>0</v>
      </c>
      <c r="BC196">
        <f>IFERROR($AL196/D196, 0)</f>
        <v>0</v>
      </c>
      <c r="BD196">
        <f>IFERROR($AL196/E196, 0)</f>
        <v>0</v>
      </c>
      <c r="BE196">
        <f t="shared" ref="BE196:BE211" si="95">IFERROR(BD196/AB196, 0)</f>
        <v>0</v>
      </c>
    </row>
    <row r="197" spans="1:57" x14ac:dyDescent="0.2">
      <c r="A197" s="5">
        <f>Periods!$A197</f>
        <v>0</v>
      </c>
      <c r="B197" s="5">
        <f>IF(ISBLANK(Periods!$AC197), Periods!$A198, Periods!$AC197)</f>
        <v>0</v>
      </c>
      <c r="C197">
        <f>IF(ISBLANK(Periods!$C197), output_periods!$AE196, Periods!$C197)</f>
        <v>113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>
        <f>IF(ISBLANK(Periods!$L197), output_periods!$AJ196, Periods!$L197)</f>
        <v>112</v>
      </c>
      <c r="M197">
        <f>IF(ISBLANK(Periods!$M197), output_periods!$M196, Periods!$M197)</f>
        <v>158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>
        <f>IF(ISBLANK(Periods!$AA197), output_periods!$AA196, Periods!$AA197)</f>
        <v>778.01</v>
      </c>
      <c r="AB197">
        <f>IF(ISBLANK(Periods!$AB197), output_periods!$AB196, Periods!$AB197)</f>
        <v>750</v>
      </c>
      <c r="AC197" s="4">
        <f t="shared" si="72"/>
        <v>0</v>
      </c>
      <c r="AD197">
        <f t="shared" si="73"/>
        <v>158</v>
      </c>
      <c r="AE197">
        <f t="shared" si="74"/>
        <v>113</v>
      </c>
      <c r="AF197">
        <f t="shared" si="75"/>
        <v>0.71518987341772156</v>
      </c>
      <c r="AG197">
        <f t="shared" si="76"/>
        <v>0</v>
      </c>
      <c r="AH197">
        <f t="shared" si="77"/>
        <v>0</v>
      </c>
      <c r="AI197" s="9">
        <f t="shared" si="78"/>
        <v>0</v>
      </c>
      <c r="AJ197">
        <f t="shared" si="79"/>
        <v>112</v>
      </c>
      <c r="AK197">
        <f t="shared" si="80"/>
        <v>0.70886075949367089</v>
      </c>
      <c r="AL197">
        <f t="shared" si="81"/>
        <v>0</v>
      </c>
      <c r="AM197">
        <f t="shared" si="82"/>
        <v>0</v>
      </c>
      <c r="AN197">
        <f t="shared" si="83"/>
        <v>0</v>
      </c>
      <c r="AO197">
        <f t="shared" si="84"/>
        <v>0</v>
      </c>
      <c r="AP197">
        <f t="shared" si="85"/>
        <v>0</v>
      </c>
      <c r="AQ197">
        <f t="shared" si="86"/>
        <v>0</v>
      </c>
      <c r="AR197">
        <f t="shared" si="87"/>
        <v>0</v>
      </c>
      <c r="AS197">
        <f t="shared" si="88"/>
        <v>0</v>
      </c>
      <c r="AT197">
        <f t="shared" si="89"/>
        <v>0</v>
      </c>
      <c r="AU197">
        <f t="shared" si="90"/>
        <v>0</v>
      </c>
      <c r="AV197">
        <f t="shared" si="91"/>
        <v>0</v>
      </c>
      <c r="AW197">
        <f t="shared" si="92"/>
        <v>0</v>
      </c>
      <c r="AX197">
        <f t="shared" si="93"/>
        <v>0</v>
      </c>
      <c r="AY197">
        <f t="shared" si="94"/>
        <v>0</v>
      </c>
      <c r="AZ197">
        <f>IFERROR($AL197/P197, 0)</f>
        <v>0</v>
      </c>
      <c r="BA197">
        <f>IFERROR($AL197/Q197, 0)</f>
        <v>0</v>
      </c>
      <c r="BB197">
        <f>IFERROR($AL197/R197, 0)</f>
        <v>0</v>
      </c>
      <c r="BC197">
        <f>IFERROR($AL197/D197, 0)</f>
        <v>0</v>
      </c>
      <c r="BD197">
        <f>IFERROR($AL197/E197, 0)</f>
        <v>0</v>
      </c>
      <c r="BE197">
        <f t="shared" si="95"/>
        <v>0</v>
      </c>
    </row>
    <row r="198" spans="1:57" x14ac:dyDescent="0.2">
      <c r="A198" s="5">
        <f>Periods!$A198</f>
        <v>0</v>
      </c>
      <c r="B198" s="5">
        <f>IF(ISBLANK(Periods!$AC198), Periods!$A199, Periods!$AC198)</f>
        <v>0</v>
      </c>
      <c r="C198">
        <f>IF(ISBLANK(Periods!$C198), output_periods!$AE197, Periods!$C198)</f>
        <v>113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>
        <f>IF(ISBLANK(Periods!$L198), output_periods!$AJ197, Periods!$L198)</f>
        <v>112</v>
      </c>
      <c r="M198">
        <f>IF(ISBLANK(Periods!$M198), output_periods!$M197, Periods!$M198)</f>
        <v>158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>
        <f>IF(ISBLANK(Periods!$AA198), output_periods!$AA197, Periods!$AA198)</f>
        <v>778.01</v>
      </c>
      <c r="AB198">
        <f>IF(ISBLANK(Periods!$AB198), output_periods!$AB197, Periods!$AB198)</f>
        <v>750</v>
      </c>
      <c r="AC198" s="4">
        <f t="shared" si="72"/>
        <v>0</v>
      </c>
      <c r="AD198">
        <f t="shared" si="73"/>
        <v>158</v>
      </c>
      <c r="AE198">
        <f t="shared" si="74"/>
        <v>113</v>
      </c>
      <c r="AF198">
        <f t="shared" si="75"/>
        <v>0.71518987341772156</v>
      </c>
      <c r="AG198">
        <f t="shared" si="76"/>
        <v>0</v>
      </c>
      <c r="AH198">
        <f t="shared" si="77"/>
        <v>0</v>
      </c>
      <c r="AI198" s="9">
        <f t="shared" si="78"/>
        <v>0</v>
      </c>
      <c r="AJ198">
        <f t="shared" si="79"/>
        <v>112</v>
      </c>
      <c r="AK198">
        <f t="shared" si="80"/>
        <v>0.70886075949367089</v>
      </c>
      <c r="AL198">
        <f t="shared" si="81"/>
        <v>0</v>
      </c>
      <c r="AM198">
        <f t="shared" si="82"/>
        <v>0</v>
      </c>
      <c r="AN198">
        <f t="shared" si="83"/>
        <v>0</v>
      </c>
      <c r="AO198">
        <f t="shared" si="84"/>
        <v>0</v>
      </c>
      <c r="AP198">
        <f t="shared" si="85"/>
        <v>0</v>
      </c>
      <c r="AQ198">
        <f t="shared" si="86"/>
        <v>0</v>
      </c>
      <c r="AR198">
        <f t="shared" si="87"/>
        <v>0</v>
      </c>
      <c r="AS198">
        <f t="shared" si="88"/>
        <v>0</v>
      </c>
      <c r="AT198">
        <f t="shared" si="89"/>
        <v>0</v>
      </c>
      <c r="AU198">
        <f t="shared" si="90"/>
        <v>0</v>
      </c>
      <c r="AV198">
        <f t="shared" si="91"/>
        <v>0</v>
      </c>
      <c r="AW198">
        <f t="shared" si="92"/>
        <v>0</v>
      </c>
      <c r="AX198">
        <f t="shared" si="93"/>
        <v>0</v>
      </c>
      <c r="AY198">
        <f t="shared" si="94"/>
        <v>0</v>
      </c>
      <c r="AZ198">
        <f>IFERROR($AL198/P198, 0)</f>
        <v>0</v>
      </c>
      <c r="BA198">
        <f>IFERROR($AL198/Q198, 0)</f>
        <v>0</v>
      </c>
      <c r="BB198">
        <f>IFERROR($AL198/R198, 0)</f>
        <v>0</v>
      </c>
      <c r="BC198">
        <f>IFERROR($AL198/D198, 0)</f>
        <v>0</v>
      </c>
      <c r="BD198">
        <f>IFERROR($AL198/E198, 0)</f>
        <v>0</v>
      </c>
      <c r="BE198">
        <f t="shared" si="95"/>
        <v>0</v>
      </c>
    </row>
    <row r="199" spans="1:57" x14ac:dyDescent="0.2">
      <c r="A199" s="5">
        <f>Periods!$A199</f>
        <v>0</v>
      </c>
      <c r="B199" s="5">
        <f>IF(ISBLANK(Periods!$AC199), Periods!$A200, Periods!$AC199)</f>
        <v>0</v>
      </c>
      <c r="C199">
        <f>IF(ISBLANK(Periods!$C199), output_periods!$AE198, Periods!$C199)</f>
        <v>113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>
        <f>IF(ISBLANK(Periods!$L199), output_periods!$AJ198, Periods!$L199)</f>
        <v>112</v>
      </c>
      <c r="M199">
        <f>IF(ISBLANK(Periods!$M199), output_periods!$M198, Periods!$M199)</f>
        <v>158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>
        <f>IF(ISBLANK(Periods!$AA199), output_periods!$AA198, Periods!$AA199)</f>
        <v>778.01</v>
      </c>
      <c r="AB199">
        <f>IF(ISBLANK(Periods!$AB199), output_periods!$AB198, Periods!$AB199)</f>
        <v>750</v>
      </c>
      <c r="AC199" s="4">
        <f t="shared" si="72"/>
        <v>0</v>
      </c>
      <c r="AD199">
        <f t="shared" si="73"/>
        <v>158</v>
      </c>
      <c r="AE199">
        <f t="shared" si="74"/>
        <v>113</v>
      </c>
      <c r="AF199">
        <f t="shared" si="75"/>
        <v>0.71518987341772156</v>
      </c>
      <c r="AG199">
        <f t="shared" si="76"/>
        <v>0</v>
      </c>
      <c r="AH199">
        <f t="shared" si="77"/>
        <v>0</v>
      </c>
      <c r="AI199" s="9">
        <f t="shared" si="78"/>
        <v>0</v>
      </c>
      <c r="AJ199">
        <f t="shared" si="79"/>
        <v>112</v>
      </c>
      <c r="AK199">
        <f t="shared" si="80"/>
        <v>0.70886075949367089</v>
      </c>
      <c r="AL199">
        <f t="shared" si="81"/>
        <v>0</v>
      </c>
      <c r="AM199">
        <f t="shared" si="82"/>
        <v>0</v>
      </c>
      <c r="AN199">
        <f t="shared" si="83"/>
        <v>0</v>
      </c>
      <c r="AO199">
        <f t="shared" si="84"/>
        <v>0</v>
      </c>
      <c r="AP199">
        <f t="shared" si="85"/>
        <v>0</v>
      </c>
      <c r="AQ199">
        <f t="shared" si="86"/>
        <v>0</v>
      </c>
      <c r="AR199">
        <f t="shared" si="87"/>
        <v>0</v>
      </c>
      <c r="AS199">
        <f t="shared" si="88"/>
        <v>0</v>
      </c>
      <c r="AT199">
        <f t="shared" si="89"/>
        <v>0</v>
      </c>
      <c r="AU199">
        <f t="shared" si="90"/>
        <v>0</v>
      </c>
      <c r="AV199">
        <f t="shared" si="91"/>
        <v>0</v>
      </c>
      <c r="AW199">
        <f t="shared" si="92"/>
        <v>0</v>
      </c>
      <c r="AX199">
        <f t="shared" si="93"/>
        <v>0</v>
      </c>
      <c r="AY199">
        <f t="shared" si="94"/>
        <v>0</v>
      </c>
      <c r="AZ199">
        <f>IFERROR($AL199/P199, 0)</f>
        <v>0</v>
      </c>
      <c r="BA199">
        <f>IFERROR($AL199/Q199, 0)</f>
        <v>0</v>
      </c>
      <c r="BB199">
        <f>IFERROR($AL199/R199, 0)</f>
        <v>0</v>
      </c>
      <c r="BC199">
        <f>IFERROR($AL199/D199, 0)</f>
        <v>0</v>
      </c>
      <c r="BD199">
        <f>IFERROR($AL199/E199, 0)</f>
        <v>0</v>
      </c>
      <c r="BE199">
        <f t="shared" si="95"/>
        <v>0</v>
      </c>
    </row>
    <row r="200" spans="1:57" x14ac:dyDescent="0.2">
      <c r="A200" s="5">
        <f>Periods!$A200</f>
        <v>0</v>
      </c>
      <c r="B200" s="5">
        <f>IF(ISBLANK(Periods!$AC200), Periods!$A201, Periods!$AC200)</f>
        <v>0</v>
      </c>
      <c r="C200">
        <f>IF(ISBLANK(Periods!$C200), output_periods!$AE199, Periods!$C200)</f>
        <v>113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>
        <f>IF(ISBLANK(Periods!$L200), output_periods!$AJ199, Periods!$L200)</f>
        <v>112</v>
      </c>
      <c r="M200">
        <f>IF(ISBLANK(Periods!$M200), output_periods!$M199, Periods!$M200)</f>
        <v>158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>
        <f>IF(ISBLANK(Periods!$AA200), output_periods!$AA199, Periods!$AA200)</f>
        <v>778.01</v>
      </c>
      <c r="AB200">
        <f>IF(ISBLANK(Periods!$AB200), output_periods!$AB199, Periods!$AB200)</f>
        <v>750</v>
      </c>
      <c r="AC200" s="4">
        <f t="shared" si="72"/>
        <v>0</v>
      </c>
      <c r="AD200">
        <f t="shared" si="73"/>
        <v>158</v>
      </c>
      <c r="AE200">
        <f t="shared" si="74"/>
        <v>113</v>
      </c>
      <c r="AF200">
        <f t="shared" si="75"/>
        <v>0.71518987341772156</v>
      </c>
      <c r="AG200">
        <f t="shared" si="76"/>
        <v>0</v>
      </c>
      <c r="AH200">
        <f t="shared" si="77"/>
        <v>0</v>
      </c>
      <c r="AI200" s="9">
        <f t="shared" si="78"/>
        <v>0</v>
      </c>
      <c r="AJ200">
        <f t="shared" si="79"/>
        <v>112</v>
      </c>
      <c r="AK200">
        <f t="shared" si="80"/>
        <v>0.70886075949367089</v>
      </c>
      <c r="AL200">
        <f t="shared" si="81"/>
        <v>0</v>
      </c>
      <c r="AM200">
        <f t="shared" si="82"/>
        <v>0</v>
      </c>
      <c r="AN200">
        <f t="shared" si="83"/>
        <v>0</v>
      </c>
      <c r="AO200">
        <f t="shared" si="84"/>
        <v>0</v>
      </c>
      <c r="AP200">
        <f t="shared" si="85"/>
        <v>0</v>
      </c>
      <c r="AQ200">
        <f t="shared" si="86"/>
        <v>0</v>
      </c>
      <c r="AR200">
        <f t="shared" si="87"/>
        <v>0</v>
      </c>
      <c r="AS200">
        <f t="shared" si="88"/>
        <v>0</v>
      </c>
      <c r="AT200">
        <f t="shared" si="89"/>
        <v>0</v>
      </c>
      <c r="AU200">
        <f t="shared" si="90"/>
        <v>0</v>
      </c>
      <c r="AV200">
        <f t="shared" si="91"/>
        <v>0</v>
      </c>
      <c r="AW200">
        <f t="shared" si="92"/>
        <v>0</v>
      </c>
      <c r="AX200">
        <f t="shared" si="93"/>
        <v>0</v>
      </c>
      <c r="AY200">
        <f t="shared" si="94"/>
        <v>0</v>
      </c>
      <c r="AZ200">
        <f>IFERROR($AL200/P200, 0)</f>
        <v>0</v>
      </c>
      <c r="BA200">
        <f>IFERROR($AL200/Q200, 0)</f>
        <v>0</v>
      </c>
      <c r="BB200">
        <f>IFERROR($AL200/R200, 0)</f>
        <v>0</v>
      </c>
      <c r="BC200">
        <f>IFERROR($AL200/D200, 0)</f>
        <v>0</v>
      </c>
      <c r="BD200">
        <f>IFERROR($AL200/E200, 0)</f>
        <v>0</v>
      </c>
      <c r="BE200">
        <f t="shared" si="95"/>
        <v>0</v>
      </c>
    </row>
    <row r="201" spans="1:57" x14ac:dyDescent="0.2">
      <c r="A201" s="5">
        <f>Periods!$A201</f>
        <v>0</v>
      </c>
      <c r="B201" s="5">
        <f>IF(ISBLANK(Periods!$AC201), Periods!$A202, Periods!$AC201)</f>
        <v>0</v>
      </c>
      <c r="C201">
        <f>IF(ISBLANK(Periods!$C201), output_periods!$AE200, Periods!$C201)</f>
        <v>113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>
        <f>IF(ISBLANK(Periods!$L201), output_periods!$AJ200, Periods!$L201)</f>
        <v>112</v>
      </c>
      <c r="M201">
        <f>IF(ISBLANK(Periods!$M201), output_periods!$M200, Periods!$M201)</f>
        <v>158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>
        <f>IF(ISBLANK(Periods!$AA201), output_periods!$AA200, Periods!$AA201)</f>
        <v>778.01</v>
      </c>
      <c r="AB201">
        <f>IF(ISBLANK(Periods!$AB201), output_periods!$AB200, Periods!$AB201)</f>
        <v>750</v>
      </c>
      <c r="AC201" s="4">
        <f t="shared" si="72"/>
        <v>0</v>
      </c>
      <c r="AD201">
        <f t="shared" si="73"/>
        <v>158</v>
      </c>
      <c r="AE201">
        <f t="shared" si="74"/>
        <v>113</v>
      </c>
      <c r="AF201">
        <f t="shared" si="75"/>
        <v>0.71518987341772156</v>
      </c>
      <c r="AG201">
        <f t="shared" si="76"/>
        <v>0</v>
      </c>
      <c r="AH201">
        <f t="shared" si="77"/>
        <v>0</v>
      </c>
      <c r="AI201" s="9">
        <f t="shared" si="78"/>
        <v>0</v>
      </c>
      <c r="AJ201">
        <f t="shared" si="79"/>
        <v>112</v>
      </c>
      <c r="AK201">
        <f t="shared" si="80"/>
        <v>0.70886075949367089</v>
      </c>
      <c r="AL201">
        <f t="shared" si="81"/>
        <v>0</v>
      </c>
      <c r="AM201">
        <f t="shared" si="82"/>
        <v>0</v>
      </c>
      <c r="AN201">
        <f t="shared" si="83"/>
        <v>0</v>
      </c>
      <c r="AO201">
        <f t="shared" si="84"/>
        <v>0</v>
      </c>
      <c r="AP201">
        <f t="shared" si="85"/>
        <v>0</v>
      </c>
      <c r="AQ201">
        <f t="shared" si="86"/>
        <v>0</v>
      </c>
      <c r="AR201">
        <f t="shared" si="87"/>
        <v>0</v>
      </c>
      <c r="AS201">
        <f t="shared" si="88"/>
        <v>0</v>
      </c>
      <c r="AT201">
        <f t="shared" si="89"/>
        <v>0</v>
      </c>
      <c r="AU201">
        <f t="shared" si="90"/>
        <v>0</v>
      </c>
      <c r="AV201">
        <f t="shared" si="91"/>
        <v>0</v>
      </c>
      <c r="AW201">
        <f t="shared" si="92"/>
        <v>0</v>
      </c>
      <c r="AX201">
        <f t="shared" si="93"/>
        <v>0</v>
      </c>
      <c r="AY201">
        <f t="shared" si="94"/>
        <v>0</v>
      </c>
      <c r="AZ201">
        <f>IFERROR($AL201/P201, 0)</f>
        <v>0</v>
      </c>
      <c r="BA201">
        <f>IFERROR($AL201/Q201, 0)</f>
        <v>0</v>
      </c>
      <c r="BB201">
        <f>IFERROR($AL201/R201, 0)</f>
        <v>0</v>
      </c>
      <c r="BC201">
        <f>IFERROR($AL201/D201, 0)</f>
        <v>0</v>
      </c>
      <c r="BD201">
        <f>IFERROR($AL201/E201, 0)</f>
        <v>0</v>
      </c>
      <c r="BE201">
        <f t="shared" si="95"/>
        <v>0</v>
      </c>
    </row>
    <row r="202" spans="1:57" x14ac:dyDescent="0.2">
      <c r="A202" s="5">
        <f>Periods!$A202</f>
        <v>0</v>
      </c>
      <c r="B202" s="5">
        <f>IF(ISBLANK(Periods!$AC202), Periods!$A203, Periods!$AC202)</f>
        <v>0</v>
      </c>
      <c r="C202">
        <f>IF(ISBLANK(Periods!$C202), output_periods!$AE201, Periods!$C202)</f>
        <v>113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>
        <f>IF(ISBLANK(Periods!$L202), output_periods!$AJ201, Periods!$L202)</f>
        <v>112</v>
      </c>
      <c r="M202">
        <f>IF(ISBLANK(Periods!$M202), output_periods!$M201, Periods!$M202)</f>
        <v>158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>
        <f>IF(ISBLANK(Periods!$AA202), output_periods!$AA201, Periods!$AA202)</f>
        <v>778.01</v>
      </c>
      <c r="AB202">
        <f>IF(ISBLANK(Periods!$AB202), output_periods!$AB201, Periods!$AB202)</f>
        <v>750</v>
      </c>
      <c r="AC202" s="4">
        <f t="shared" si="72"/>
        <v>0</v>
      </c>
      <c r="AD202">
        <f t="shared" si="73"/>
        <v>158</v>
      </c>
      <c r="AE202">
        <f t="shared" si="74"/>
        <v>113</v>
      </c>
      <c r="AF202">
        <f t="shared" si="75"/>
        <v>0.71518987341772156</v>
      </c>
      <c r="AG202">
        <f t="shared" si="76"/>
        <v>0</v>
      </c>
      <c r="AH202">
        <f t="shared" si="77"/>
        <v>0</v>
      </c>
      <c r="AI202" s="9">
        <f t="shared" si="78"/>
        <v>0</v>
      </c>
      <c r="AJ202">
        <f t="shared" si="79"/>
        <v>112</v>
      </c>
      <c r="AK202">
        <f t="shared" si="80"/>
        <v>0.70886075949367089</v>
      </c>
      <c r="AL202">
        <f t="shared" si="81"/>
        <v>0</v>
      </c>
      <c r="AM202">
        <f t="shared" si="82"/>
        <v>0</v>
      </c>
      <c r="AN202">
        <f t="shared" si="83"/>
        <v>0</v>
      </c>
      <c r="AO202">
        <f t="shared" si="84"/>
        <v>0</v>
      </c>
      <c r="AP202">
        <f t="shared" si="85"/>
        <v>0</v>
      </c>
      <c r="AQ202">
        <f t="shared" si="86"/>
        <v>0</v>
      </c>
      <c r="AR202">
        <f t="shared" si="87"/>
        <v>0</v>
      </c>
      <c r="AS202">
        <f t="shared" si="88"/>
        <v>0</v>
      </c>
      <c r="AT202">
        <f t="shared" si="89"/>
        <v>0</v>
      </c>
      <c r="AU202">
        <f t="shared" si="90"/>
        <v>0</v>
      </c>
      <c r="AV202">
        <f t="shared" si="91"/>
        <v>0</v>
      </c>
      <c r="AW202">
        <f t="shared" si="92"/>
        <v>0</v>
      </c>
      <c r="AX202">
        <f t="shared" si="93"/>
        <v>0</v>
      </c>
      <c r="AY202">
        <f t="shared" si="94"/>
        <v>0</v>
      </c>
      <c r="AZ202">
        <f>IFERROR($AL202/P202, 0)</f>
        <v>0</v>
      </c>
      <c r="BA202">
        <f>IFERROR($AL202/Q202, 0)</f>
        <v>0</v>
      </c>
      <c r="BB202">
        <f>IFERROR($AL202/R202, 0)</f>
        <v>0</v>
      </c>
      <c r="BC202">
        <f>IFERROR($AL202/D202, 0)</f>
        <v>0</v>
      </c>
      <c r="BD202">
        <f>IFERROR($AL202/E202, 0)</f>
        <v>0</v>
      </c>
      <c r="BE202">
        <f t="shared" si="95"/>
        <v>0</v>
      </c>
    </row>
    <row r="203" spans="1:57" x14ac:dyDescent="0.2">
      <c r="A203" s="5">
        <f>Periods!$A203</f>
        <v>0</v>
      </c>
      <c r="B203" s="5">
        <f>IF(ISBLANK(Periods!$AC203), Periods!$A204, Periods!$AC203)</f>
        <v>0</v>
      </c>
      <c r="C203">
        <f>IF(ISBLANK(Periods!$C203), output_periods!$AE202, Periods!$C203)</f>
        <v>113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>
        <f>IF(ISBLANK(Periods!$L203), output_periods!$AJ202, Periods!$L203)</f>
        <v>112</v>
      </c>
      <c r="M203">
        <f>IF(ISBLANK(Periods!$M203), output_periods!$M202, Periods!$M203)</f>
        <v>158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>
        <f>IF(ISBLANK(Periods!$AA203), output_periods!$AA202, Periods!$AA203)</f>
        <v>778.01</v>
      </c>
      <c r="AB203">
        <f>IF(ISBLANK(Periods!$AB203), output_periods!$AB202, Periods!$AB203)</f>
        <v>750</v>
      </c>
      <c r="AC203" s="4">
        <f t="shared" si="72"/>
        <v>0</v>
      </c>
      <c r="AD203">
        <f t="shared" si="73"/>
        <v>158</v>
      </c>
      <c r="AE203">
        <f t="shared" si="74"/>
        <v>113</v>
      </c>
      <c r="AF203">
        <f t="shared" si="75"/>
        <v>0.71518987341772156</v>
      </c>
      <c r="AG203">
        <f t="shared" si="76"/>
        <v>0</v>
      </c>
      <c r="AH203">
        <f t="shared" si="77"/>
        <v>0</v>
      </c>
      <c r="AI203" s="9">
        <f t="shared" si="78"/>
        <v>0</v>
      </c>
      <c r="AJ203">
        <f t="shared" si="79"/>
        <v>112</v>
      </c>
      <c r="AK203">
        <f t="shared" si="80"/>
        <v>0.70886075949367089</v>
      </c>
      <c r="AL203">
        <f t="shared" si="81"/>
        <v>0</v>
      </c>
      <c r="AM203">
        <f t="shared" si="82"/>
        <v>0</v>
      </c>
      <c r="AN203">
        <f t="shared" si="83"/>
        <v>0</v>
      </c>
      <c r="AO203">
        <f t="shared" si="84"/>
        <v>0</v>
      </c>
      <c r="AP203">
        <f t="shared" si="85"/>
        <v>0</v>
      </c>
      <c r="AQ203">
        <f t="shared" si="86"/>
        <v>0</v>
      </c>
      <c r="AR203">
        <f t="shared" si="87"/>
        <v>0</v>
      </c>
      <c r="AS203">
        <f t="shared" si="88"/>
        <v>0</v>
      </c>
      <c r="AT203">
        <f t="shared" si="89"/>
        <v>0</v>
      </c>
      <c r="AU203">
        <f t="shared" si="90"/>
        <v>0</v>
      </c>
      <c r="AV203">
        <f t="shared" si="91"/>
        <v>0</v>
      </c>
      <c r="AW203">
        <f t="shared" si="92"/>
        <v>0</v>
      </c>
      <c r="AX203">
        <f t="shared" si="93"/>
        <v>0</v>
      </c>
      <c r="AY203">
        <f t="shared" si="94"/>
        <v>0</v>
      </c>
      <c r="AZ203">
        <f>IFERROR($AL203/P203, 0)</f>
        <v>0</v>
      </c>
      <c r="BA203">
        <f>IFERROR($AL203/Q203, 0)</f>
        <v>0</v>
      </c>
      <c r="BB203">
        <f>IFERROR($AL203/R203, 0)</f>
        <v>0</v>
      </c>
      <c r="BC203">
        <f>IFERROR($AL203/D203, 0)</f>
        <v>0</v>
      </c>
      <c r="BD203">
        <f>IFERROR($AL203/E203, 0)</f>
        <v>0</v>
      </c>
      <c r="BE203">
        <f t="shared" si="95"/>
        <v>0</v>
      </c>
    </row>
    <row r="204" spans="1:57" x14ac:dyDescent="0.2">
      <c r="A204" s="5">
        <f>Periods!$A204</f>
        <v>0</v>
      </c>
      <c r="B204" s="5">
        <f>IF(ISBLANK(Periods!$AC204), Periods!$A205, Periods!$AC204)</f>
        <v>0</v>
      </c>
      <c r="C204">
        <f>IF(ISBLANK(Periods!$C204), output_periods!$AE203, Periods!$C204)</f>
        <v>113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>
        <f>IF(ISBLANK(Periods!$L204), output_periods!$AJ203, Periods!$L204)</f>
        <v>112</v>
      </c>
      <c r="M204">
        <f>IF(ISBLANK(Periods!$M204), output_periods!$M203, Periods!$M204)</f>
        <v>158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>
        <f>IF(ISBLANK(Periods!$AA204), output_periods!$AA203, Periods!$AA204)</f>
        <v>778.01</v>
      </c>
      <c r="AB204">
        <f>IF(ISBLANK(Periods!$AB204), output_periods!$AB203, Periods!$AB204)</f>
        <v>750</v>
      </c>
      <c r="AC204" s="4">
        <f t="shared" si="72"/>
        <v>0</v>
      </c>
      <c r="AD204">
        <f t="shared" si="73"/>
        <v>158</v>
      </c>
      <c r="AE204">
        <f t="shared" si="74"/>
        <v>113</v>
      </c>
      <c r="AF204">
        <f t="shared" si="75"/>
        <v>0.71518987341772156</v>
      </c>
      <c r="AG204">
        <f t="shared" si="76"/>
        <v>0</v>
      </c>
      <c r="AH204">
        <f t="shared" si="77"/>
        <v>0</v>
      </c>
      <c r="AI204" s="9">
        <f t="shared" si="78"/>
        <v>0</v>
      </c>
      <c r="AJ204">
        <f t="shared" si="79"/>
        <v>112</v>
      </c>
      <c r="AK204">
        <f t="shared" si="80"/>
        <v>0.70886075949367089</v>
      </c>
      <c r="AL204">
        <f t="shared" si="81"/>
        <v>0</v>
      </c>
      <c r="AM204">
        <f t="shared" si="82"/>
        <v>0</v>
      </c>
      <c r="AN204">
        <f t="shared" si="83"/>
        <v>0</v>
      </c>
      <c r="AO204">
        <f t="shared" si="84"/>
        <v>0</v>
      </c>
      <c r="AP204">
        <f t="shared" si="85"/>
        <v>0</v>
      </c>
      <c r="AQ204">
        <f t="shared" si="86"/>
        <v>0</v>
      </c>
      <c r="AR204">
        <f t="shared" si="87"/>
        <v>0</v>
      </c>
      <c r="AS204">
        <f t="shared" si="88"/>
        <v>0</v>
      </c>
      <c r="AT204">
        <f t="shared" si="89"/>
        <v>0</v>
      </c>
      <c r="AU204">
        <f t="shared" si="90"/>
        <v>0</v>
      </c>
      <c r="AV204">
        <f t="shared" si="91"/>
        <v>0</v>
      </c>
      <c r="AW204">
        <f t="shared" si="92"/>
        <v>0</v>
      </c>
      <c r="AX204">
        <f t="shared" si="93"/>
        <v>0</v>
      </c>
      <c r="AY204">
        <f t="shared" si="94"/>
        <v>0</v>
      </c>
      <c r="AZ204">
        <f>IFERROR($AL204/P204, 0)</f>
        <v>0</v>
      </c>
      <c r="BA204">
        <f>IFERROR($AL204/Q204, 0)</f>
        <v>0</v>
      </c>
      <c r="BB204">
        <f>IFERROR($AL204/R204, 0)</f>
        <v>0</v>
      </c>
      <c r="BC204">
        <f>IFERROR($AL204/D204, 0)</f>
        <v>0</v>
      </c>
      <c r="BD204">
        <f>IFERROR($AL204/E204, 0)</f>
        <v>0</v>
      </c>
      <c r="BE204">
        <f t="shared" si="95"/>
        <v>0</v>
      </c>
    </row>
    <row r="205" spans="1:57" x14ac:dyDescent="0.2">
      <c r="A205" s="5">
        <f>Periods!$A205</f>
        <v>0</v>
      </c>
      <c r="B205" s="5">
        <f>IF(ISBLANK(Periods!$AC205), Periods!$A206, Periods!$AC205)</f>
        <v>0</v>
      </c>
      <c r="C205">
        <f>IF(ISBLANK(Periods!$C205), output_periods!$AE204, Periods!$C205)</f>
        <v>113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>
        <f>IF(ISBLANK(Periods!$L205), output_periods!$AJ204, Periods!$L205)</f>
        <v>112</v>
      </c>
      <c r="M205">
        <f>IF(ISBLANK(Periods!$M205), output_periods!$M204, Periods!$M205)</f>
        <v>158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>
        <f>IF(ISBLANK(Periods!$AA205), output_periods!$AA204, Periods!$AA205)</f>
        <v>778.01</v>
      </c>
      <c r="AB205">
        <f>IF(ISBLANK(Periods!$AB205), output_periods!$AB204, Periods!$AB205)</f>
        <v>750</v>
      </c>
      <c r="AC205" s="4">
        <f t="shared" si="72"/>
        <v>0</v>
      </c>
      <c r="AD205">
        <f t="shared" si="73"/>
        <v>158</v>
      </c>
      <c r="AE205">
        <f t="shared" si="74"/>
        <v>113</v>
      </c>
      <c r="AF205">
        <f t="shared" si="75"/>
        <v>0.71518987341772156</v>
      </c>
      <c r="AG205">
        <f t="shared" si="76"/>
        <v>0</v>
      </c>
      <c r="AH205">
        <f t="shared" si="77"/>
        <v>0</v>
      </c>
      <c r="AI205" s="9">
        <f t="shared" si="78"/>
        <v>0</v>
      </c>
      <c r="AJ205">
        <f t="shared" si="79"/>
        <v>112</v>
      </c>
      <c r="AK205">
        <f t="shared" si="80"/>
        <v>0.70886075949367089</v>
      </c>
      <c r="AL205">
        <f t="shared" si="81"/>
        <v>0</v>
      </c>
      <c r="AM205">
        <f t="shared" si="82"/>
        <v>0</v>
      </c>
      <c r="AN205">
        <f t="shared" si="83"/>
        <v>0</v>
      </c>
      <c r="AO205">
        <f t="shared" si="84"/>
        <v>0</v>
      </c>
      <c r="AP205">
        <f t="shared" si="85"/>
        <v>0</v>
      </c>
      <c r="AQ205">
        <f t="shared" si="86"/>
        <v>0</v>
      </c>
      <c r="AR205">
        <f t="shared" si="87"/>
        <v>0</v>
      </c>
      <c r="AS205">
        <f t="shared" si="88"/>
        <v>0</v>
      </c>
      <c r="AT205">
        <f t="shared" si="89"/>
        <v>0</v>
      </c>
      <c r="AU205">
        <f t="shared" si="90"/>
        <v>0</v>
      </c>
      <c r="AV205">
        <f t="shared" si="91"/>
        <v>0</v>
      </c>
      <c r="AW205">
        <f t="shared" si="92"/>
        <v>0</v>
      </c>
      <c r="AX205">
        <f t="shared" si="93"/>
        <v>0</v>
      </c>
      <c r="AY205">
        <f t="shared" si="94"/>
        <v>0</v>
      </c>
      <c r="AZ205">
        <f>IFERROR($AL205/P205, 0)</f>
        <v>0</v>
      </c>
      <c r="BA205">
        <f>IFERROR($AL205/Q205, 0)</f>
        <v>0</v>
      </c>
      <c r="BB205">
        <f>IFERROR($AL205/R205, 0)</f>
        <v>0</v>
      </c>
      <c r="BC205">
        <f>IFERROR($AL205/D205, 0)</f>
        <v>0</v>
      </c>
      <c r="BD205">
        <f>IFERROR($AL205/E205, 0)</f>
        <v>0</v>
      </c>
      <c r="BE205">
        <f t="shared" si="95"/>
        <v>0</v>
      </c>
    </row>
    <row r="206" spans="1:57" x14ac:dyDescent="0.2">
      <c r="A206" s="5">
        <f>Periods!$A206</f>
        <v>0</v>
      </c>
      <c r="B206" s="5">
        <f>IF(ISBLANK(Periods!$AC206), Periods!$A207, Periods!$AC206)</f>
        <v>0</v>
      </c>
      <c r="C206">
        <f>IF(ISBLANK(Periods!$C206), output_periods!$AE205, Periods!$C206)</f>
        <v>113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>
        <f>IF(ISBLANK(Periods!$L206), output_periods!$AJ205, Periods!$L206)</f>
        <v>112</v>
      </c>
      <c r="M206">
        <f>IF(ISBLANK(Periods!$M206), output_periods!$M205, Periods!$M206)</f>
        <v>158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>
        <f>IF(ISBLANK(Periods!$AA206), output_periods!$AA205, Periods!$AA206)</f>
        <v>778.01</v>
      </c>
      <c r="AB206">
        <f>IF(ISBLANK(Periods!$AB206), output_periods!$AB205, Periods!$AB206)</f>
        <v>750</v>
      </c>
      <c r="AC206" s="4">
        <f t="shared" si="72"/>
        <v>0</v>
      </c>
      <c r="AD206">
        <f t="shared" si="73"/>
        <v>158</v>
      </c>
      <c r="AE206">
        <f t="shared" si="74"/>
        <v>113</v>
      </c>
      <c r="AF206">
        <f t="shared" si="75"/>
        <v>0.71518987341772156</v>
      </c>
      <c r="AG206">
        <f t="shared" si="76"/>
        <v>0</v>
      </c>
      <c r="AH206">
        <f t="shared" si="77"/>
        <v>0</v>
      </c>
      <c r="AI206" s="9">
        <f t="shared" si="78"/>
        <v>0</v>
      </c>
      <c r="AJ206">
        <f t="shared" si="79"/>
        <v>112</v>
      </c>
      <c r="AK206">
        <f t="shared" si="80"/>
        <v>0.70886075949367089</v>
      </c>
      <c r="AL206">
        <f t="shared" si="81"/>
        <v>0</v>
      </c>
      <c r="AM206">
        <f t="shared" si="82"/>
        <v>0</v>
      </c>
      <c r="AN206">
        <f t="shared" si="83"/>
        <v>0</v>
      </c>
      <c r="AO206">
        <f t="shared" si="84"/>
        <v>0</v>
      </c>
      <c r="AP206">
        <f t="shared" si="85"/>
        <v>0</v>
      </c>
      <c r="AQ206">
        <f t="shared" si="86"/>
        <v>0</v>
      </c>
      <c r="AR206">
        <f t="shared" si="87"/>
        <v>0</v>
      </c>
      <c r="AS206">
        <f t="shared" si="88"/>
        <v>0</v>
      </c>
      <c r="AT206">
        <f t="shared" si="89"/>
        <v>0</v>
      </c>
      <c r="AU206">
        <f t="shared" si="90"/>
        <v>0</v>
      </c>
      <c r="AV206">
        <f t="shared" si="91"/>
        <v>0</v>
      </c>
      <c r="AW206">
        <f t="shared" si="92"/>
        <v>0</v>
      </c>
      <c r="AX206">
        <f t="shared" si="93"/>
        <v>0</v>
      </c>
      <c r="AY206">
        <f t="shared" si="94"/>
        <v>0</v>
      </c>
      <c r="AZ206">
        <f>IFERROR($AL206/P206, 0)</f>
        <v>0</v>
      </c>
      <c r="BA206">
        <f>IFERROR($AL206/Q206, 0)</f>
        <v>0</v>
      </c>
      <c r="BB206">
        <f>IFERROR($AL206/R206, 0)</f>
        <v>0</v>
      </c>
      <c r="BC206">
        <f>IFERROR($AL206/D206, 0)</f>
        <v>0</v>
      </c>
      <c r="BD206">
        <f>IFERROR($AL206/E206, 0)</f>
        <v>0</v>
      </c>
      <c r="BE206">
        <f t="shared" si="95"/>
        <v>0</v>
      </c>
    </row>
    <row r="207" spans="1:57" x14ac:dyDescent="0.2">
      <c r="A207" s="5">
        <f>Periods!$A207</f>
        <v>0</v>
      </c>
      <c r="B207" s="5">
        <f>IF(ISBLANK(Periods!$AC207), Periods!$A208, Periods!$AC207)</f>
        <v>0</v>
      </c>
      <c r="C207">
        <f>IF(ISBLANK(Periods!$C207), output_periods!$AE206, Periods!$C207)</f>
        <v>113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>
        <f>IF(ISBLANK(Periods!$L207), output_periods!$AJ206, Periods!$L207)</f>
        <v>112</v>
      </c>
      <c r="M207">
        <f>IF(ISBLANK(Periods!$M207), output_periods!$M206, Periods!$M207)</f>
        <v>158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>
        <f>IF(ISBLANK(Periods!$AA207), output_periods!$AA206, Periods!$AA207)</f>
        <v>778.01</v>
      </c>
      <c r="AB207">
        <f>IF(ISBLANK(Periods!$AB207), output_periods!$AB206, Periods!$AB207)</f>
        <v>750</v>
      </c>
      <c r="AC207" s="4">
        <f t="shared" si="72"/>
        <v>0</v>
      </c>
      <c r="AD207">
        <f t="shared" si="73"/>
        <v>158</v>
      </c>
      <c r="AE207">
        <f t="shared" si="74"/>
        <v>113</v>
      </c>
      <c r="AF207">
        <f t="shared" si="75"/>
        <v>0.71518987341772156</v>
      </c>
      <c r="AG207">
        <f t="shared" si="76"/>
        <v>0</v>
      </c>
      <c r="AH207">
        <f t="shared" si="77"/>
        <v>0</v>
      </c>
      <c r="AI207" s="9">
        <f t="shared" si="78"/>
        <v>0</v>
      </c>
      <c r="AJ207">
        <f t="shared" si="79"/>
        <v>112</v>
      </c>
      <c r="AK207">
        <f t="shared" si="80"/>
        <v>0.70886075949367089</v>
      </c>
      <c r="AL207">
        <f t="shared" si="81"/>
        <v>0</v>
      </c>
      <c r="AM207">
        <f t="shared" si="82"/>
        <v>0</v>
      </c>
      <c r="AN207">
        <f t="shared" si="83"/>
        <v>0</v>
      </c>
      <c r="AO207">
        <f t="shared" si="84"/>
        <v>0</v>
      </c>
      <c r="AP207">
        <f t="shared" si="85"/>
        <v>0</v>
      </c>
      <c r="AQ207">
        <f t="shared" si="86"/>
        <v>0</v>
      </c>
      <c r="AR207">
        <f t="shared" si="87"/>
        <v>0</v>
      </c>
      <c r="AS207">
        <f t="shared" si="88"/>
        <v>0</v>
      </c>
      <c r="AT207">
        <f t="shared" si="89"/>
        <v>0</v>
      </c>
      <c r="AU207">
        <f t="shared" si="90"/>
        <v>0</v>
      </c>
      <c r="AV207">
        <f t="shared" si="91"/>
        <v>0</v>
      </c>
      <c r="AW207">
        <f t="shared" si="92"/>
        <v>0</v>
      </c>
      <c r="AX207">
        <f t="shared" si="93"/>
        <v>0</v>
      </c>
      <c r="AY207">
        <f t="shared" si="94"/>
        <v>0</v>
      </c>
      <c r="AZ207">
        <f>IFERROR($AL207/P207, 0)</f>
        <v>0</v>
      </c>
      <c r="BA207">
        <f>IFERROR($AL207/Q207, 0)</f>
        <v>0</v>
      </c>
      <c r="BB207">
        <f>IFERROR($AL207/R207, 0)</f>
        <v>0</v>
      </c>
      <c r="BC207">
        <f>IFERROR($AL207/D207, 0)</f>
        <v>0</v>
      </c>
      <c r="BD207">
        <f>IFERROR($AL207/E207, 0)</f>
        <v>0</v>
      </c>
      <c r="BE207">
        <f t="shared" si="95"/>
        <v>0</v>
      </c>
    </row>
    <row r="208" spans="1:57" x14ac:dyDescent="0.2">
      <c r="A208" s="5">
        <f>Periods!$A208</f>
        <v>0</v>
      </c>
      <c r="B208" s="5">
        <f>IF(ISBLANK(Periods!$AC208), Periods!$A209, Periods!$AC208)</f>
        <v>0</v>
      </c>
      <c r="C208">
        <f>IF(ISBLANK(Periods!$C208), output_periods!$AE207, Periods!$C208)</f>
        <v>113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>
        <f>IF(ISBLANK(Periods!$L208), output_periods!$AJ207, Periods!$L208)</f>
        <v>112</v>
      </c>
      <c r="M208">
        <f>IF(ISBLANK(Periods!$M208), output_periods!$M207, Periods!$M208)</f>
        <v>158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>
        <f>IF(ISBLANK(Periods!$AA208), output_periods!$AA207, Periods!$AA208)</f>
        <v>778.01</v>
      </c>
      <c r="AB208">
        <f>IF(ISBLANK(Periods!$AB208), output_periods!$AB207, Periods!$AB208)</f>
        <v>750</v>
      </c>
      <c r="AC208" s="4">
        <f t="shared" si="72"/>
        <v>0</v>
      </c>
      <c r="AD208">
        <f t="shared" si="73"/>
        <v>158</v>
      </c>
      <c r="AE208">
        <f t="shared" si="74"/>
        <v>113</v>
      </c>
      <c r="AF208">
        <f t="shared" si="75"/>
        <v>0.71518987341772156</v>
      </c>
      <c r="AG208">
        <f t="shared" si="76"/>
        <v>0</v>
      </c>
      <c r="AH208">
        <f t="shared" si="77"/>
        <v>0</v>
      </c>
      <c r="AI208" s="9">
        <f t="shared" si="78"/>
        <v>0</v>
      </c>
      <c r="AJ208">
        <f t="shared" si="79"/>
        <v>112</v>
      </c>
      <c r="AK208">
        <f t="shared" si="80"/>
        <v>0.70886075949367089</v>
      </c>
      <c r="AL208">
        <f t="shared" si="81"/>
        <v>0</v>
      </c>
      <c r="AM208">
        <f t="shared" si="82"/>
        <v>0</v>
      </c>
      <c r="AN208">
        <f t="shared" si="83"/>
        <v>0</v>
      </c>
      <c r="AO208">
        <f t="shared" si="84"/>
        <v>0</v>
      </c>
      <c r="AP208">
        <f t="shared" si="85"/>
        <v>0</v>
      </c>
      <c r="AQ208">
        <f t="shared" si="86"/>
        <v>0</v>
      </c>
      <c r="AR208">
        <f t="shared" si="87"/>
        <v>0</v>
      </c>
      <c r="AS208">
        <f t="shared" si="88"/>
        <v>0</v>
      </c>
      <c r="AT208">
        <f t="shared" si="89"/>
        <v>0</v>
      </c>
      <c r="AU208">
        <f t="shared" si="90"/>
        <v>0</v>
      </c>
      <c r="AV208">
        <f t="shared" si="91"/>
        <v>0</v>
      </c>
      <c r="AW208">
        <f t="shared" si="92"/>
        <v>0</v>
      </c>
      <c r="AX208">
        <f t="shared" si="93"/>
        <v>0</v>
      </c>
      <c r="AY208">
        <f t="shared" si="94"/>
        <v>0</v>
      </c>
      <c r="AZ208">
        <f>IFERROR($AL208/P208, 0)</f>
        <v>0</v>
      </c>
      <c r="BA208">
        <f>IFERROR($AL208/Q208, 0)</f>
        <v>0</v>
      </c>
      <c r="BB208">
        <f>IFERROR($AL208/R208, 0)</f>
        <v>0</v>
      </c>
      <c r="BC208">
        <f>IFERROR($AL208/D208, 0)</f>
        <v>0</v>
      </c>
      <c r="BD208">
        <f>IFERROR($AL208/E208, 0)</f>
        <v>0</v>
      </c>
      <c r="BE208">
        <f t="shared" si="95"/>
        <v>0</v>
      </c>
    </row>
    <row r="209" spans="1:57" x14ac:dyDescent="0.2">
      <c r="A209" s="5">
        <f>Periods!$A209</f>
        <v>0</v>
      </c>
      <c r="B209" s="5">
        <f>IF(ISBLANK(Periods!$AC209), Periods!$A210, Periods!$AC209)</f>
        <v>0</v>
      </c>
      <c r="C209">
        <f>IF(ISBLANK(Periods!$C209), output_periods!$AE208, Periods!$C209)</f>
        <v>113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>
        <f>IF(ISBLANK(Periods!$L209), output_periods!$AJ208, Periods!$L209)</f>
        <v>112</v>
      </c>
      <c r="M209">
        <f>IF(ISBLANK(Periods!$M209), output_periods!$M208, Periods!$M209)</f>
        <v>158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>
        <f>IF(ISBLANK(Periods!$AA209), output_periods!$AA208, Periods!$AA209)</f>
        <v>778.01</v>
      </c>
      <c r="AB209">
        <f>IF(ISBLANK(Periods!$AB209), output_periods!$AB208, Periods!$AB209)</f>
        <v>750</v>
      </c>
      <c r="AC209" s="4">
        <f t="shared" si="72"/>
        <v>0</v>
      </c>
      <c r="AD209">
        <f t="shared" si="73"/>
        <v>158</v>
      </c>
      <c r="AE209">
        <f t="shared" si="74"/>
        <v>113</v>
      </c>
      <c r="AF209">
        <f t="shared" si="75"/>
        <v>0.71518987341772156</v>
      </c>
      <c r="AG209">
        <f t="shared" si="76"/>
        <v>0</v>
      </c>
      <c r="AH209">
        <f t="shared" si="77"/>
        <v>0</v>
      </c>
      <c r="AI209" s="9">
        <f t="shared" si="78"/>
        <v>0</v>
      </c>
      <c r="AJ209">
        <f t="shared" si="79"/>
        <v>112</v>
      </c>
      <c r="AK209">
        <f t="shared" si="80"/>
        <v>0.70886075949367089</v>
      </c>
      <c r="AL209">
        <f t="shared" si="81"/>
        <v>0</v>
      </c>
      <c r="AM209">
        <f t="shared" si="82"/>
        <v>0</v>
      </c>
      <c r="AN209">
        <f t="shared" si="83"/>
        <v>0</v>
      </c>
      <c r="AO209">
        <f t="shared" si="84"/>
        <v>0</v>
      </c>
      <c r="AP209">
        <f t="shared" si="85"/>
        <v>0</v>
      </c>
      <c r="AQ209">
        <f t="shared" si="86"/>
        <v>0</v>
      </c>
      <c r="AR209">
        <f t="shared" si="87"/>
        <v>0</v>
      </c>
      <c r="AS209">
        <f t="shared" si="88"/>
        <v>0</v>
      </c>
      <c r="AT209">
        <f t="shared" si="89"/>
        <v>0</v>
      </c>
      <c r="AU209">
        <f t="shared" si="90"/>
        <v>0</v>
      </c>
      <c r="AV209">
        <f t="shared" si="91"/>
        <v>0</v>
      </c>
      <c r="AW209">
        <f t="shared" si="92"/>
        <v>0</v>
      </c>
      <c r="AX209">
        <f t="shared" si="93"/>
        <v>0</v>
      </c>
      <c r="AY209">
        <f t="shared" si="94"/>
        <v>0</v>
      </c>
      <c r="AZ209">
        <f>IFERROR($AL209/P209, 0)</f>
        <v>0</v>
      </c>
      <c r="BA209">
        <f>IFERROR($AL209/Q209, 0)</f>
        <v>0</v>
      </c>
      <c r="BB209">
        <f>IFERROR($AL209/R209, 0)</f>
        <v>0</v>
      </c>
      <c r="BC209">
        <f>IFERROR($AL209/D209, 0)</f>
        <v>0</v>
      </c>
      <c r="BD209">
        <f>IFERROR($AL209/E209, 0)</f>
        <v>0</v>
      </c>
      <c r="BE209">
        <f t="shared" si="95"/>
        <v>0</v>
      </c>
    </row>
    <row r="210" spans="1:57" x14ac:dyDescent="0.2">
      <c r="A210" s="5">
        <f>Periods!$A210</f>
        <v>0</v>
      </c>
      <c r="B210" s="5">
        <f>IF(ISBLANK(Periods!$AC210), Periods!$A211, Periods!$AC210)</f>
        <v>0</v>
      </c>
      <c r="C210">
        <f>IF(ISBLANK(Periods!$C210), output_periods!$AE209, Periods!$C210)</f>
        <v>113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>
        <f>IF(ISBLANK(Periods!$L210), output_periods!$AJ209, Periods!$L210)</f>
        <v>112</v>
      </c>
      <c r="M210">
        <f>IF(ISBLANK(Periods!$M210), output_periods!$M209, Periods!$M210)</f>
        <v>158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>
        <f>IF(ISBLANK(Periods!$AA210), output_periods!$AA209, Periods!$AA210)</f>
        <v>778.01</v>
      </c>
      <c r="AB210">
        <f>IF(ISBLANK(Periods!$AB210), output_periods!$AB209, Periods!$AB210)</f>
        <v>750</v>
      </c>
      <c r="AC210" s="4">
        <f t="shared" si="72"/>
        <v>0</v>
      </c>
      <c r="AD210">
        <f t="shared" si="73"/>
        <v>158</v>
      </c>
      <c r="AE210">
        <f t="shared" si="74"/>
        <v>113</v>
      </c>
      <c r="AF210">
        <f t="shared" si="75"/>
        <v>0.71518987341772156</v>
      </c>
      <c r="AG210">
        <f t="shared" si="76"/>
        <v>0</v>
      </c>
      <c r="AH210">
        <f t="shared" si="77"/>
        <v>0</v>
      </c>
      <c r="AI210" s="9">
        <f t="shared" si="78"/>
        <v>0</v>
      </c>
      <c r="AJ210">
        <f t="shared" si="79"/>
        <v>112</v>
      </c>
      <c r="AK210">
        <f t="shared" si="80"/>
        <v>0.70886075949367089</v>
      </c>
      <c r="AL210">
        <f t="shared" si="81"/>
        <v>0</v>
      </c>
      <c r="AM210">
        <f t="shared" si="82"/>
        <v>0</v>
      </c>
      <c r="AN210">
        <f t="shared" si="83"/>
        <v>0</v>
      </c>
      <c r="AO210">
        <f t="shared" si="84"/>
        <v>0</v>
      </c>
      <c r="AP210">
        <f t="shared" si="85"/>
        <v>0</v>
      </c>
      <c r="AQ210">
        <f t="shared" si="86"/>
        <v>0</v>
      </c>
      <c r="AR210">
        <f t="shared" si="87"/>
        <v>0</v>
      </c>
      <c r="AS210">
        <f t="shared" si="88"/>
        <v>0</v>
      </c>
      <c r="AT210">
        <f t="shared" si="89"/>
        <v>0</v>
      </c>
      <c r="AU210">
        <f t="shared" si="90"/>
        <v>0</v>
      </c>
      <c r="AV210">
        <f t="shared" si="91"/>
        <v>0</v>
      </c>
      <c r="AW210">
        <f t="shared" si="92"/>
        <v>0</v>
      </c>
      <c r="AX210">
        <f t="shared" si="93"/>
        <v>0</v>
      </c>
      <c r="AY210">
        <f t="shared" si="94"/>
        <v>0</v>
      </c>
      <c r="AZ210">
        <f>IFERROR($AL210/P210, 0)</f>
        <v>0</v>
      </c>
      <c r="BA210">
        <f>IFERROR($AL210/Q210, 0)</f>
        <v>0</v>
      </c>
      <c r="BB210">
        <f>IFERROR($AL210/R210, 0)</f>
        <v>0</v>
      </c>
      <c r="BC210">
        <f>IFERROR($AL210/D210, 0)</f>
        <v>0</v>
      </c>
      <c r="BD210">
        <f>IFERROR($AL210/E210, 0)</f>
        <v>0</v>
      </c>
      <c r="BE210">
        <f t="shared" si="95"/>
        <v>0</v>
      </c>
    </row>
    <row r="211" spans="1:57" x14ac:dyDescent="0.2">
      <c r="A211" s="5">
        <f>Periods!$A211</f>
        <v>0</v>
      </c>
      <c r="B211" s="5">
        <f>IF(ISBLANK(Periods!$AC211), Periods!$A212, Periods!$AC211)</f>
        <v>0</v>
      </c>
      <c r="C211">
        <f>IF(ISBLANK(Periods!$C211), output_periods!$AE210, Periods!$C211)</f>
        <v>113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>
        <f>IF(ISBLANK(Periods!$L211), output_periods!$AJ210, Periods!$L211)</f>
        <v>112</v>
      </c>
      <c r="M211">
        <f>IF(ISBLANK(Periods!$M211), output_periods!$M210, Periods!$M211)</f>
        <v>158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>
        <f>IF(ISBLANK(Periods!$AA211), output_periods!$AA210, Periods!$AA211)</f>
        <v>778.01</v>
      </c>
      <c r="AB211">
        <f>IF(ISBLANK(Periods!$AB211), output_periods!$AB210, Periods!$AB211)</f>
        <v>750</v>
      </c>
      <c r="AC211" s="4">
        <f t="shared" si="72"/>
        <v>0</v>
      </c>
      <c r="AD211">
        <f t="shared" si="73"/>
        <v>158</v>
      </c>
      <c r="AE211">
        <f t="shared" si="74"/>
        <v>113</v>
      </c>
      <c r="AF211">
        <f t="shared" si="75"/>
        <v>0.71518987341772156</v>
      </c>
      <c r="AG211">
        <f t="shared" si="76"/>
        <v>0</v>
      </c>
      <c r="AH211">
        <f t="shared" si="77"/>
        <v>0</v>
      </c>
      <c r="AI211" s="9">
        <f t="shared" si="78"/>
        <v>0</v>
      </c>
      <c r="AJ211">
        <f t="shared" si="79"/>
        <v>112</v>
      </c>
      <c r="AK211">
        <f t="shared" si="80"/>
        <v>0.70886075949367089</v>
      </c>
      <c r="AL211">
        <f t="shared" si="81"/>
        <v>0</v>
      </c>
      <c r="AM211">
        <f t="shared" si="82"/>
        <v>0</v>
      </c>
      <c r="AN211">
        <f t="shared" si="83"/>
        <v>0</v>
      </c>
      <c r="AO211">
        <f t="shared" si="84"/>
        <v>0</v>
      </c>
      <c r="AP211">
        <f t="shared" si="85"/>
        <v>0</v>
      </c>
      <c r="AQ211">
        <f t="shared" si="86"/>
        <v>0</v>
      </c>
      <c r="AR211">
        <f t="shared" si="87"/>
        <v>0</v>
      </c>
      <c r="AS211">
        <f t="shared" si="88"/>
        <v>0</v>
      </c>
      <c r="AT211">
        <f t="shared" si="89"/>
        <v>0</v>
      </c>
      <c r="AU211">
        <f t="shared" si="90"/>
        <v>0</v>
      </c>
      <c r="AV211">
        <f t="shared" si="91"/>
        <v>0</v>
      </c>
      <c r="AW211">
        <f t="shared" si="92"/>
        <v>0</v>
      </c>
      <c r="AX211">
        <f t="shared" si="93"/>
        <v>0</v>
      </c>
      <c r="AY211">
        <f t="shared" si="94"/>
        <v>0</v>
      </c>
      <c r="AZ211">
        <f>IFERROR($AL211/P211, 0)</f>
        <v>0</v>
      </c>
      <c r="BA211">
        <f>IFERROR($AL211/Q211, 0)</f>
        <v>0</v>
      </c>
      <c r="BB211">
        <f>IFERROR($AL211/R211, 0)</f>
        <v>0</v>
      </c>
      <c r="BC211">
        <f>IFERROR($AL211/D211, 0)</f>
        <v>0</v>
      </c>
      <c r="BD211">
        <f>IFERROR($AL211/E211, 0)</f>
        <v>0</v>
      </c>
      <c r="BE211">
        <f t="shared" si="95"/>
        <v>0</v>
      </c>
    </row>
    <row r="212" spans="1:57" s="44" customFormat="1" x14ac:dyDescent="0.2">
      <c r="B212" s="45"/>
      <c r="AC212" s="46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workbookViewId="0">
      <selection activeCell="B26" sqref="B26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64</v>
      </c>
      <c r="B1" t="s">
        <v>65</v>
      </c>
    </row>
    <row r="2" spans="1:2" x14ac:dyDescent="0.2">
      <c r="A2" t="s">
        <v>63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</vt:lpstr>
      <vt:lpstr>output_meta</vt:lpstr>
      <vt:lpstr>output_periods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2019-03-22T23:43:12Z</dcterms:modified>
</cp:coreProperties>
</file>