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iods" sheetId="1" state="visible" r:id="rId2"/>
    <sheet name="output_periods" sheetId="2" state="visible" r:id="rId3"/>
    <sheet name="META" sheetId="3" state="visible" r:id="rId4"/>
    <sheet name="VERS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<sst xmlns="http://schemas.openxmlformats.org/spreadsheetml/2006/main" count="333" uniqueCount="89">
  <si>
    <t xml:space="preserve">.</t>
  </si>
  <si>
    <t xml:space="preserve">LEASING</t>
  </si>
  <si>
    <t xml:space="preserve">OCCUPANCY</t>
  </si>
  <si>
    <t xml:space="preserve">FUNNEL</t>
  </si>
  <si>
    <t xml:space="preserve">ACQ INVESTMENT</t>
  </si>
  <si>
    <t xml:space="preserve">RET INVESTMENT</t>
  </si>
  <si>
    <t xml:space="preserve">THAT'S ALL, FOLKS</t>
  </si>
  <si>
    <t xml:space="preserve">Start Date</t>
  </si>
  <si>
    <t xml:space="preserve">Is Baseline?</t>
  </si>
  <si>
    <t xml:space="preserve">Leased units @ start (optional)</t>
  </si>
  <si>
    <t xml:space="preserve">APPs</t>
  </si>
  <si>
    <t xml:space="preserve">EXEs</t>
  </si>
  <si>
    <t xml:space="preserve">Ended</t>
  </si>
  <si>
    <t xml:space="preserve">CDs</t>
  </si>
  <si>
    <t xml:space="preserve">Renewals</t>
  </si>
  <si>
    <t xml:space="preserve">Notices: Renewals</t>
  </si>
  <si>
    <t xml:space="preserve">Notices: Vacate</t>
  </si>
  <si>
    <t xml:space="preserve">Occupied units @ start (opt)</t>
  </si>
  <si>
    <t xml:space="preserve">Occupiable units (opt)</t>
  </si>
  <si>
    <t xml:space="preserve">Move Ins</t>
  </si>
  <si>
    <t xml:space="preserve">Move Outs</t>
  </si>
  <si>
    <t xml:space="preserve">USVs</t>
  </si>
  <si>
    <t xml:space="preserve">INQs</t>
  </si>
  <si>
    <t xml:space="preserve">TOUs</t>
  </si>
  <si>
    <t xml:space="preserve">Reputation ACQ</t>
  </si>
  <si>
    <t xml:space="preserve">Demand ACQ</t>
  </si>
  <si>
    <t xml:space="preserve">Leasing ACQ</t>
  </si>
  <si>
    <t xml:space="preserve">Market ACQ</t>
  </si>
  <si>
    <t xml:space="preserve">Reputation RET</t>
  </si>
  <si>
    <t xml:space="preserve">Demand RET</t>
  </si>
  <si>
    <t xml:space="preserve">Leasing RET</t>
  </si>
  <si>
    <t xml:space="preserve">Market RET</t>
  </si>
  <si>
    <t xml:space="preserve">NOTHING MORE TO SEE HERE :-)</t>
  </si>
  <si>
    <t xml:space="preserve">baseline</t>
  </si>
  <si>
    <t xml:space="preserve">COMPUTED (THESE VALUES ARE NOT ACTUALLY USED ON IMPORT)</t>
  </si>
  <si>
    <t xml:space="preserve">End Date</t>
  </si>
  <si>
    <t xml:space="preserve">Lease Stage</t>
  </si>
  <si>
    <t xml:space="preserve">Delta Leases</t>
  </si>
  <si>
    <t xml:space="preserve">Occupiable Units @ end</t>
  </si>
  <si>
    <t xml:space="preserve">Leased Units @ end</t>
  </si>
  <si>
    <t xml:space="preserve">Leased Rate</t>
  </si>
  <si>
    <t xml:space="preserve">Resident Decisions</t>
  </si>
  <si>
    <t xml:space="preserve">Renewal Rate</t>
  </si>
  <si>
    <t xml:space="preserve">CD Rate</t>
  </si>
  <si>
    <t xml:space="preserve">Occupied Units @ end</t>
  </si>
  <si>
    <t xml:space="preserve">Occupancy Rate</t>
  </si>
  <si>
    <t xml:space="preserve">ACQ Investment</t>
  </si>
  <si>
    <t xml:space="preserve">RET Investment</t>
  </si>
  <si>
    <t xml:space="preserve">Investment</t>
  </si>
  <si>
    <t xml:space="preserve">ACQ Revenue Gain</t>
  </si>
  <si>
    <t xml:space="preserve">RET Revenue Gain</t>
  </si>
  <si>
    <t xml:space="preserve">Revenue Gain</t>
  </si>
  <si>
    <t xml:space="preserve">ACQ ROMI</t>
  </si>
  <si>
    <t xml:space="preserve">RET ROMI</t>
  </si>
  <si>
    <t xml:space="preserve">ROMI</t>
  </si>
  <si>
    <t xml:space="preserve">USV &gt; INQ</t>
  </si>
  <si>
    <t xml:space="preserve">INQ &gt; TOU</t>
  </si>
  <si>
    <t xml:space="preserve">TOU &gt; APP</t>
  </si>
  <si>
    <t xml:space="preserve">APP &gt; EXE</t>
  </si>
  <si>
    <t xml:space="preserve">USV &gt; EXE</t>
  </si>
  <si>
    <t xml:space="preserve">COST USV</t>
  </si>
  <si>
    <t xml:space="preserve">COST INQ</t>
  </si>
  <si>
    <t xml:space="preserve">COST TOU</t>
  </si>
  <si>
    <t xml:space="preserve">COST APP</t>
  </si>
  <si>
    <t xml:space="preserve">COST EXE</t>
  </si>
  <si>
    <t xml:space="preserve">COST VS LOWEST</t>
  </si>
  <si>
    <t xml:space="preserve">performance</t>
  </si>
  <si>
    <t xml:space="preserve">first_baseline_row</t>
  </si>
  <si>
    <t xml:space="preserve">last_baseline_row</t>
  </si>
  <si>
    <t xml:space="preserve">first_perf_row</t>
  </si>
  <si>
    <t xml:space="preserve">last_perf_row</t>
  </si>
  <si>
    <t xml:space="preserve">baseline_periods</t>
  </si>
  <si>
    <t xml:space="preserve">perf_periods</t>
  </si>
  <si>
    <t xml:space="preserve">baseline_start_date</t>
  </si>
  <si>
    <t xml:space="preserve">baseline_end_date</t>
  </si>
  <si>
    <t xml:space="preserve">perf_start_date</t>
  </si>
  <si>
    <t xml:space="preserve">perf_end_date</t>
  </si>
  <si>
    <t xml:space="preserve">dates_valid</t>
  </si>
  <si>
    <t xml:space="preserve">&lt;-- This cell reads "valid" if dates on the period sheet have been properly supplied</t>
  </si>
  <si>
    <t xml:space="preserve">start_column</t>
  </si>
  <si>
    <t xml:space="preserve">C</t>
  </si>
  <si>
    <t xml:space="preserve">end_column</t>
  </si>
  <si>
    <t xml:space="preserve">AS</t>
  </si>
  <si>
    <t xml:space="preserve">blank_row</t>
  </si>
  <si>
    <t xml:space="preserve">blanks_in_row</t>
  </si>
  <si>
    <t xml:space="preserve">column_count</t>
  </si>
  <si>
    <t xml:space="preserve">spreadsheet_kind</t>
  </si>
  <si>
    <t xml:space="preserve">baseline_perf</t>
  </si>
  <si>
    <t xml:space="preserve">spreadsheet_version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</si>
</sst>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_(* #,##0.00_);_(* \(#,##0.00\);_(* \-??_);_(@_)"/>
    <numFmt numFmtId="168" formatCode="_(* #,##0_);_(* \(#,##0\);_(* \-??_);_(@_)"/>
    <numFmt numFmtId="169" formatCode="\$#,##0.00"/>
    <numFmt numFmtId="170" formatCode="_(\$* #,##0.00_);_(\$* \(#,##0.00\);_(\$* \-??_);_(@_)"/>
    <numFmt numFmtId="171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9C0006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X16" activeCellId="0" sqref="X16"/>
    </sheetView>
  </sheetViews>
  <sheetFormatPr defaultRowHeight="16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0.83"/>
    <col collapsed="false" customWidth="true" hidden="false" outlineLevel="0" max="3" min="3" style="3" width="26.33"/>
    <col collapsed="false" customWidth="true" hidden="false" outlineLevel="0" max="4" min="4" style="4" width="10.33"/>
    <col collapsed="false" customWidth="true" hidden="false" outlineLevel="0" max="5" min="5" style="4" width="17.33"/>
    <col collapsed="false" customWidth="true" hidden="false" outlineLevel="0" max="7" min="6" style="4" width="10.83"/>
    <col collapsed="false" customWidth="true" hidden="false" outlineLevel="0" max="8" min="8" style="4" width="12.83"/>
    <col collapsed="false" customWidth="true" hidden="false" outlineLevel="0" max="9" min="9" style="4" width="20"/>
    <col collapsed="false" customWidth="true" hidden="false" outlineLevel="0" max="10" min="10" style="4" width="13.83"/>
    <col collapsed="false" customWidth="true" hidden="false" outlineLevel="0" max="11" min="11" style="3" width="24"/>
    <col collapsed="false" customWidth="true" hidden="false" outlineLevel="0" max="12" min="12" style="4" width="19"/>
    <col collapsed="false" customWidth="true" hidden="false" outlineLevel="0" max="14" min="13" style="4" width="10.83"/>
    <col collapsed="false" customWidth="true" hidden="false" outlineLevel="0" max="15" min="15" style="3" width="10.83"/>
    <col collapsed="false" customWidth="true" hidden="false" outlineLevel="0" max="17" min="16" style="4" width="10.83"/>
    <col collapsed="false" customWidth="true" hidden="false" outlineLevel="0" max="18" min="18" style="5" width="10.83"/>
    <col collapsed="false" customWidth="true" hidden="false" outlineLevel="0" max="21" min="19" style="6" width="10.83"/>
    <col collapsed="false" customWidth="true" hidden="false" outlineLevel="0" max="22" min="22" style="5" width="10.83"/>
    <col collapsed="false" customWidth="true" hidden="false" outlineLevel="0" max="25" min="23" style="6" width="10.83"/>
    <col collapsed="false" customWidth="true" hidden="false" outlineLevel="0" max="26" min="26" style="7" width="10.83"/>
    <col collapsed="false" customWidth="true" hidden="false" outlineLevel="0" max="29" min="27" style="0" width="10.49"/>
    <col collapsed="false" customWidth="true" hidden="false" outlineLevel="0" max="30" min="30" style="7" width="10.83"/>
    <col collapsed="false" customWidth="true" hidden="false" outlineLevel="0" max="1025" min="31" style="0" width="10.49"/>
  </cols>
  <sheetData>
    <row r="1" customFormat="false" ht="16" hidden="false" customHeight="false" outlineLevel="0" collapsed="false">
      <c r="A1" s="1" t="s">
        <v>0</v>
      </c>
      <c r="B1" s="2" t="s">
        <v>0</v>
      </c>
      <c r="C1" s="8" t="s">
        <v>1</v>
      </c>
      <c r="D1" s="9"/>
      <c r="E1" s="9"/>
      <c r="F1" s="9"/>
      <c r="G1" s="9"/>
      <c r="H1" s="9"/>
      <c r="I1" s="9"/>
      <c r="J1" s="9"/>
      <c r="K1" s="10" t="s">
        <v>2</v>
      </c>
      <c r="L1" s="11"/>
      <c r="M1" s="11"/>
      <c r="N1" s="11"/>
      <c r="O1" s="12" t="s">
        <v>3</v>
      </c>
      <c r="P1" s="13"/>
      <c r="Q1" s="13"/>
      <c r="R1" s="14" t="s">
        <v>4</v>
      </c>
      <c r="S1" s="15"/>
      <c r="T1" s="15"/>
      <c r="U1" s="15"/>
      <c r="V1" s="16" t="s">
        <v>5</v>
      </c>
      <c r="W1" s="17"/>
      <c r="X1" s="17"/>
      <c r="Y1" s="17"/>
      <c r="Z1" s="10" t="s">
        <v>6</v>
      </c>
      <c r="AA1" s="18"/>
    </row>
    <row r="2" s="26" customFormat="true" ht="16" hidden="false" customHeight="false" outlineLevel="0" collapsed="false">
      <c r="A2" s="19" t="s">
        <v>7</v>
      </c>
      <c r="B2" s="20" t="s">
        <v>8</v>
      </c>
      <c r="C2" s="21" t="s">
        <v>9</v>
      </c>
      <c r="D2" s="22" t="s">
        <v>10</v>
      </c>
      <c r="E2" s="22" t="s">
        <v>11</v>
      </c>
      <c r="F2" s="22" t="s">
        <v>12</v>
      </c>
      <c r="G2" s="22" t="s">
        <v>13</v>
      </c>
      <c r="H2" s="22" t="s">
        <v>14</v>
      </c>
      <c r="I2" s="22" t="s">
        <v>15</v>
      </c>
      <c r="J2" s="22" t="s">
        <v>16</v>
      </c>
      <c r="K2" s="21" t="s">
        <v>17</v>
      </c>
      <c r="L2" s="22" t="s">
        <v>18</v>
      </c>
      <c r="M2" s="22" t="s">
        <v>19</v>
      </c>
      <c r="N2" s="22" t="s">
        <v>20</v>
      </c>
      <c r="O2" s="21" t="s">
        <v>21</v>
      </c>
      <c r="P2" s="22" t="s">
        <v>22</v>
      </c>
      <c r="Q2" s="22" t="s">
        <v>23</v>
      </c>
      <c r="R2" s="23" t="s">
        <v>24</v>
      </c>
      <c r="S2" s="24" t="s">
        <v>25</v>
      </c>
      <c r="T2" s="24" t="s">
        <v>26</v>
      </c>
      <c r="U2" s="24" t="s">
        <v>27</v>
      </c>
      <c r="V2" s="23" t="s">
        <v>28</v>
      </c>
      <c r="W2" s="24" t="s">
        <v>29</v>
      </c>
      <c r="X2" s="24" t="s">
        <v>30</v>
      </c>
      <c r="Y2" s="24" t="s">
        <v>31</v>
      </c>
      <c r="Z2" s="25" t="s">
        <v>32</v>
      </c>
      <c r="AD2" s="25"/>
    </row>
    <row r="3" customFormat="false" ht="16" hidden="false" customHeight="false" outlineLevel="0" collapsed="false">
      <c r="A3" s="1" t="n">
        <v>43313</v>
      </c>
      <c r="B3" s="2" t="s">
        <v>33</v>
      </c>
      <c r="C3" s="3" t="n">
        <v>153</v>
      </c>
      <c r="D3" s="4" t="n">
        <v>1</v>
      </c>
      <c r="E3" s="4" t="n">
        <v>0</v>
      </c>
      <c r="F3" s="4" t="n">
        <v>17</v>
      </c>
      <c r="G3" s="4" t="n">
        <v>1</v>
      </c>
      <c r="H3" s="4" t="n">
        <v>5</v>
      </c>
      <c r="I3" s="4" t="n">
        <v>6</v>
      </c>
      <c r="J3" s="4" t="n">
        <v>19</v>
      </c>
      <c r="K3" s="3" t="n">
        <v>153</v>
      </c>
      <c r="L3" s="4" t="n">
        <v>156</v>
      </c>
      <c r="M3" s="4" t="n">
        <v>12</v>
      </c>
      <c r="N3" s="4" t="n">
        <v>17</v>
      </c>
      <c r="O3" s="3" t="n">
        <v>990</v>
      </c>
      <c r="P3" s="4" t="n">
        <v>78</v>
      </c>
      <c r="Q3" s="4" t="n">
        <v>4</v>
      </c>
      <c r="R3" s="27" t="n">
        <v>0</v>
      </c>
      <c r="S3" s="28" t="n">
        <v>3688.81</v>
      </c>
      <c r="T3" s="28" t="n">
        <v>0</v>
      </c>
      <c r="U3" s="28" t="n">
        <v>0</v>
      </c>
      <c r="V3" s="5" t="n">
        <v>0</v>
      </c>
      <c r="W3" s="6" t="n">
        <v>0</v>
      </c>
      <c r="X3" s="6" t="n">
        <v>0</v>
      </c>
      <c r="Y3" s="6" t="n">
        <v>0</v>
      </c>
    </row>
    <row r="4" customFormat="false" ht="16" hidden="false" customHeight="false" outlineLevel="0" collapsed="false">
      <c r="A4" s="1" t="n">
        <v>43344</v>
      </c>
      <c r="B4" s="2" t="s">
        <v>33</v>
      </c>
      <c r="D4" s="4" t="n">
        <v>0</v>
      </c>
      <c r="E4" s="4" t="n">
        <v>0</v>
      </c>
      <c r="F4" s="4" t="n">
        <v>19</v>
      </c>
      <c r="G4" s="4" t="n">
        <v>0</v>
      </c>
      <c r="H4" s="4" t="n">
        <v>1</v>
      </c>
      <c r="I4" s="4" t="n">
        <v>1</v>
      </c>
      <c r="J4" s="4" t="n">
        <v>17</v>
      </c>
      <c r="L4" s="4" t="n">
        <v>152</v>
      </c>
      <c r="M4" s="4" t="n">
        <v>0</v>
      </c>
      <c r="N4" s="4" t="n">
        <v>19</v>
      </c>
      <c r="O4" s="3" t="n">
        <v>1175</v>
      </c>
      <c r="P4" s="4" t="n">
        <v>73</v>
      </c>
      <c r="Q4" s="4" t="n">
        <v>0</v>
      </c>
      <c r="R4" s="5" t="n">
        <v>0</v>
      </c>
      <c r="S4" s="6" t="n">
        <v>2488.12</v>
      </c>
      <c r="T4" s="6" t="n">
        <v>0</v>
      </c>
      <c r="U4" s="6" t="n">
        <v>0</v>
      </c>
      <c r="V4" s="5" t="n">
        <v>0</v>
      </c>
      <c r="W4" s="6" t="n">
        <v>0</v>
      </c>
      <c r="X4" s="6" t="n">
        <v>0</v>
      </c>
      <c r="Y4" s="6" t="n">
        <v>0</v>
      </c>
    </row>
    <row r="5" customFormat="false" ht="16" hidden="false" customHeight="false" outlineLevel="0" collapsed="false">
      <c r="A5" s="1" t="n">
        <v>43374</v>
      </c>
      <c r="B5" s="2" t="s">
        <v>33</v>
      </c>
      <c r="D5" s="4" t="n">
        <v>6</v>
      </c>
      <c r="E5" s="4" t="n">
        <v>4</v>
      </c>
      <c r="F5" s="4" t="n">
        <v>7</v>
      </c>
      <c r="G5" s="4" t="n">
        <v>2</v>
      </c>
      <c r="H5" s="4" t="n">
        <v>1</v>
      </c>
      <c r="I5" s="4" t="n">
        <v>2</v>
      </c>
      <c r="J5" s="4" t="n">
        <v>12</v>
      </c>
      <c r="M5" s="4" t="n">
        <v>1</v>
      </c>
      <c r="N5" s="4" t="n">
        <v>7</v>
      </c>
      <c r="O5" s="3" t="n">
        <v>1520</v>
      </c>
      <c r="P5" s="4" t="n">
        <v>112</v>
      </c>
      <c r="Q5" s="4" t="n">
        <v>16</v>
      </c>
      <c r="R5" s="5" t="n">
        <v>0</v>
      </c>
      <c r="S5" s="6" t="n">
        <v>3628.56</v>
      </c>
      <c r="T5" s="6" t="n">
        <v>0</v>
      </c>
      <c r="U5" s="6" t="n">
        <v>0</v>
      </c>
      <c r="V5" s="5" t="n">
        <v>0</v>
      </c>
      <c r="W5" s="6" t="n">
        <v>0</v>
      </c>
      <c r="X5" s="6" t="n">
        <v>0</v>
      </c>
      <c r="Y5" s="6" t="n">
        <v>0</v>
      </c>
    </row>
    <row r="6" customFormat="false" ht="16" hidden="false" customHeight="false" outlineLevel="0" collapsed="false">
      <c r="A6" s="1" t="n">
        <v>43405</v>
      </c>
      <c r="B6" s="2" t="s">
        <v>33</v>
      </c>
      <c r="D6" s="4" t="n">
        <v>5</v>
      </c>
      <c r="E6" s="4" t="n">
        <v>4</v>
      </c>
      <c r="F6" s="4" t="n">
        <v>9</v>
      </c>
      <c r="G6" s="4" t="n">
        <v>1</v>
      </c>
      <c r="H6" s="4" t="n">
        <v>2</v>
      </c>
      <c r="I6" s="4" t="n">
        <v>7</v>
      </c>
      <c r="J6" s="4" t="n">
        <v>7</v>
      </c>
      <c r="L6" s="4" t="n">
        <v>154</v>
      </c>
      <c r="M6" s="4" t="n">
        <v>5</v>
      </c>
      <c r="N6" s="4" t="n">
        <v>9</v>
      </c>
      <c r="O6" s="3" t="n">
        <v>1340</v>
      </c>
      <c r="P6" s="4" t="n">
        <v>103</v>
      </c>
      <c r="Q6" s="4" t="n">
        <v>15</v>
      </c>
      <c r="R6" s="5" t="n">
        <v>0</v>
      </c>
      <c r="S6" s="6" t="n">
        <v>3864.96</v>
      </c>
      <c r="T6" s="6" t="n">
        <v>0</v>
      </c>
      <c r="U6" s="6" t="n">
        <v>0</v>
      </c>
      <c r="V6" s="5" t="n">
        <v>0</v>
      </c>
      <c r="W6" s="6" t="n">
        <v>0</v>
      </c>
      <c r="X6" s="6" t="n">
        <v>0</v>
      </c>
      <c r="Y6" s="6" t="n">
        <v>0</v>
      </c>
    </row>
    <row r="7" customFormat="false" ht="16" hidden="false" customHeight="false" outlineLevel="0" collapsed="false">
      <c r="A7" s="1" t="n">
        <v>43435</v>
      </c>
      <c r="B7" s="2" t="s">
        <v>33</v>
      </c>
      <c r="D7" s="4" t="n">
        <v>7</v>
      </c>
      <c r="E7" s="4" t="n">
        <v>0</v>
      </c>
      <c r="F7" s="4" t="n">
        <v>8</v>
      </c>
      <c r="G7" s="4" t="n">
        <v>7</v>
      </c>
      <c r="H7" s="4" t="n">
        <v>7</v>
      </c>
      <c r="I7" s="4" t="n">
        <v>4</v>
      </c>
      <c r="J7" s="4" t="n">
        <v>7</v>
      </c>
      <c r="L7" s="4" t="n">
        <v>146</v>
      </c>
      <c r="M7" s="4" t="n">
        <v>0</v>
      </c>
      <c r="N7" s="4" t="n">
        <v>8</v>
      </c>
      <c r="O7" s="3" t="n">
        <v>1452</v>
      </c>
      <c r="P7" s="4" t="n">
        <v>206</v>
      </c>
      <c r="Q7" s="4" t="n">
        <v>53</v>
      </c>
      <c r="R7" s="5" t="n">
        <v>0</v>
      </c>
      <c r="S7" s="6" t="n">
        <v>3378.96</v>
      </c>
      <c r="T7" s="6" t="n">
        <v>0</v>
      </c>
      <c r="U7" s="6" t="n">
        <v>0</v>
      </c>
      <c r="V7" s="5" t="n">
        <v>0</v>
      </c>
      <c r="W7" s="6" t="n">
        <v>0</v>
      </c>
      <c r="X7" s="6" t="n">
        <v>0</v>
      </c>
      <c r="Y7" s="6" t="n">
        <v>0</v>
      </c>
    </row>
    <row r="8" customFormat="false" ht="16" hidden="false" customHeight="false" outlineLevel="0" collapsed="false">
      <c r="A8" s="1" t="n">
        <v>43466</v>
      </c>
      <c r="B8" s="2" t="s">
        <v>33</v>
      </c>
      <c r="D8" s="4" t="n">
        <v>26</v>
      </c>
      <c r="E8" s="4" t="n">
        <v>19</v>
      </c>
      <c r="F8" s="4" t="n">
        <v>12</v>
      </c>
      <c r="G8" s="4" t="n">
        <v>8</v>
      </c>
      <c r="H8" s="4" t="n">
        <v>3</v>
      </c>
      <c r="I8" s="4" t="n">
        <v>4</v>
      </c>
      <c r="J8" s="4" t="n">
        <v>9</v>
      </c>
      <c r="L8" s="4" t="n">
        <v>144</v>
      </c>
      <c r="M8" s="4" t="n">
        <v>13</v>
      </c>
      <c r="N8" s="4" t="n">
        <v>12</v>
      </c>
      <c r="O8" s="3" t="n">
        <v>3290</v>
      </c>
      <c r="P8" s="4" t="n">
        <v>259</v>
      </c>
      <c r="Q8" s="4" t="n">
        <v>98</v>
      </c>
      <c r="R8" s="5" t="n">
        <v>0</v>
      </c>
      <c r="S8" s="6" t="n">
        <v>5128.96</v>
      </c>
      <c r="T8" s="6" t="n">
        <v>0</v>
      </c>
      <c r="U8" s="6" t="n">
        <v>0</v>
      </c>
      <c r="V8" s="5" t="n">
        <v>0</v>
      </c>
      <c r="W8" s="6" t="n">
        <v>0</v>
      </c>
      <c r="X8" s="6" t="n">
        <v>0</v>
      </c>
      <c r="Y8" s="6" t="n">
        <v>0</v>
      </c>
    </row>
    <row r="9" customFormat="false" ht="16" hidden="false" customHeight="false" outlineLevel="0" collapsed="false">
      <c r="A9" s="1" t="n">
        <v>43497</v>
      </c>
      <c r="B9" s="2" t="s">
        <v>33</v>
      </c>
      <c r="D9" s="4" t="n">
        <v>9</v>
      </c>
      <c r="E9" s="4" t="n">
        <v>5</v>
      </c>
      <c r="F9" s="4" t="n">
        <v>10</v>
      </c>
      <c r="G9" s="4" t="n">
        <v>4</v>
      </c>
      <c r="H9" s="4" t="n">
        <v>3</v>
      </c>
      <c r="I9" s="4" t="n">
        <v>7</v>
      </c>
      <c r="J9" s="4" t="n">
        <v>6</v>
      </c>
      <c r="L9" s="4" t="n">
        <v>137</v>
      </c>
      <c r="M9" s="4" t="n">
        <v>11</v>
      </c>
      <c r="N9" s="4" t="n">
        <v>10</v>
      </c>
      <c r="O9" s="3" t="n">
        <v>3355</v>
      </c>
      <c r="P9" s="4" t="n">
        <v>215</v>
      </c>
      <c r="Q9" s="4" t="n">
        <v>64</v>
      </c>
      <c r="R9" s="5" t="n">
        <v>0</v>
      </c>
      <c r="S9" s="6" t="n">
        <v>9228.76</v>
      </c>
      <c r="T9" s="6" t="n">
        <v>0</v>
      </c>
      <c r="U9" s="6" t="n">
        <v>0</v>
      </c>
      <c r="V9" s="5" t="n">
        <v>0</v>
      </c>
      <c r="W9" s="6" t="n">
        <v>0</v>
      </c>
      <c r="X9" s="6" t="n">
        <v>0</v>
      </c>
      <c r="Y9" s="6" t="n">
        <v>0</v>
      </c>
    </row>
    <row r="10" customFormat="false" ht="16" hidden="false" customHeight="false" outlineLevel="0" collapsed="false">
      <c r="A10" s="1" t="n">
        <v>43525</v>
      </c>
      <c r="C10" s="3" t="n">
        <v>113</v>
      </c>
      <c r="D10" s="4" t="n">
        <v>2</v>
      </c>
      <c r="E10" s="4" t="n">
        <v>0</v>
      </c>
      <c r="F10" s="4" t="n">
        <v>0</v>
      </c>
      <c r="G10" s="4" t="n">
        <v>0</v>
      </c>
      <c r="H10" s="4" t="n">
        <v>2</v>
      </c>
      <c r="I10" s="4" t="n">
        <v>2</v>
      </c>
      <c r="J10" s="4" t="n">
        <v>6</v>
      </c>
      <c r="K10" s="3" t="n">
        <v>113</v>
      </c>
      <c r="L10" s="4" t="n">
        <v>158</v>
      </c>
      <c r="M10" s="4" t="n">
        <v>0</v>
      </c>
      <c r="N10" s="4" t="n">
        <v>0</v>
      </c>
      <c r="O10" s="3" t="n">
        <v>637</v>
      </c>
      <c r="P10" s="4" t="n">
        <v>48</v>
      </c>
      <c r="Q10" s="4" t="n">
        <v>15</v>
      </c>
      <c r="R10" s="5" t="n">
        <v>0</v>
      </c>
      <c r="S10" s="6" t="n">
        <v>1319.98</v>
      </c>
      <c r="T10" s="6" t="n">
        <v>0</v>
      </c>
      <c r="U10" s="6" t="n">
        <v>0</v>
      </c>
      <c r="V10" s="5" t="n">
        <v>0</v>
      </c>
      <c r="W10" s="6" t="n">
        <v>0</v>
      </c>
      <c r="X10" s="6" t="n">
        <v>0</v>
      </c>
      <c r="Y10" s="6" t="n">
        <v>0</v>
      </c>
    </row>
    <row r="11" customFormat="false" ht="16" hidden="false" customHeight="false" outlineLevel="0" collapsed="false">
      <c r="A11" s="1" t="n">
        <v>43532</v>
      </c>
      <c r="D11" s="4" t="n">
        <v>3</v>
      </c>
      <c r="E11" s="4" t="n">
        <v>2</v>
      </c>
      <c r="F11" s="4" t="n">
        <v>2</v>
      </c>
      <c r="G11" s="4" t="n">
        <v>1</v>
      </c>
      <c r="H11" s="4" t="n">
        <v>0</v>
      </c>
      <c r="I11" s="4" t="n">
        <v>0</v>
      </c>
      <c r="J11" s="4" t="n">
        <v>4</v>
      </c>
      <c r="M11" s="4" t="n">
        <v>1</v>
      </c>
      <c r="N11" s="4" t="n">
        <v>2</v>
      </c>
      <c r="O11" s="3" t="n">
        <v>982</v>
      </c>
      <c r="P11" s="4" t="n">
        <v>52</v>
      </c>
      <c r="Q11" s="4" t="n">
        <v>11</v>
      </c>
      <c r="R11" s="5" t="n">
        <v>0</v>
      </c>
      <c r="S11" s="6" t="n">
        <v>1319.98</v>
      </c>
      <c r="T11" s="6" t="n">
        <v>0</v>
      </c>
      <c r="U11" s="6" t="n">
        <v>0</v>
      </c>
      <c r="V11" s="5" t="n">
        <v>0</v>
      </c>
      <c r="W11" s="6" t="n">
        <v>0</v>
      </c>
      <c r="X11" s="6" t="n">
        <v>0</v>
      </c>
      <c r="Y11" s="6" t="n">
        <v>0</v>
      </c>
    </row>
    <row r="12" customFormat="false" ht="16" hidden="false" customHeight="false" outlineLevel="0" collapsed="false">
      <c r="A12" s="1" t="n">
        <v>43539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0.83"/>
    <col collapsed="false" customWidth="true" hidden="false" outlineLevel="0" max="3" min="3" style="1" width="23.83"/>
    <col collapsed="false" customWidth="true" hidden="false" outlineLevel="0" max="4" min="4" style="0" width="23.83"/>
    <col collapsed="false" customWidth="true" hidden="false" outlineLevel="0" max="26" min="5" style="0" width="10.49"/>
    <col collapsed="false" customWidth="true" hidden="false" outlineLevel="0" max="27" min="27" style="7" width="11.33"/>
    <col collapsed="false" customWidth="true" hidden="false" outlineLevel="0" max="28" min="28" style="0" width="16"/>
    <col collapsed="false" customWidth="true" hidden="false" outlineLevel="0" max="29" min="29" style="0" width="15.16"/>
    <col collapsed="false" customWidth="true" hidden="false" outlineLevel="0" max="30" min="30" style="0" width="13"/>
    <col collapsed="false" customWidth="true" hidden="false" outlineLevel="0" max="31" min="31" style="0" width="17.5"/>
    <col collapsed="false" customWidth="true" hidden="false" outlineLevel="0" max="32" min="32" style="0" width="13.66"/>
    <col collapsed="false" customWidth="true" hidden="false" outlineLevel="0" max="33" min="33" style="0" width="10.49"/>
    <col collapsed="false" customWidth="true" hidden="false" outlineLevel="0" max="34" min="34" style="0" width="19.83"/>
    <col collapsed="false" customWidth="true" hidden="false" outlineLevel="0" max="35" min="35" style="0" width="20.16"/>
    <col collapsed="false" customWidth="true" hidden="false" outlineLevel="0" max="36" min="36" style="0" width="17.16"/>
    <col collapsed="false" customWidth="true" hidden="false" outlineLevel="0" max="37" min="37" style="0" width="15.67"/>
    <col collapsed="false" customWidth="true" hidden="false" outlineLevel="0" max="38" min="38" style="0" width="10.49"/>
    <col collapsed="false" customWidth="true" hidden="false" outlineLevel="0" max="39" min="39" style="0" width="21.83"/>
    <col collapsed="false" customWidth="true" hidden="false" outlineLevel="0" max="40" min="40" style="0" width="20.16"/>
    <col collapsed="false" customWidth="true" hidden="false" outlineLevel="0" max="41" min="41" style="0" width="22.17"/>
    <col collapsed="false" customWidth="true" hidden="false" outlineLevel="0" max="53" min="42" style="0" width="10.49"/>
    <col collapsed="false" customWidth="true" hidden="false" outlineLevel="0" max="54" min="54" style="0" width="20.66"/>
    <col collapsed="false" customWidth="true" hidden="false" outlineLevel="0" max="1025" min="55" style="0" width="10.49"/>
  </cols>
  <sheetData>
    <row r="1" s="36" customFormat="true" ht="15" hidden="false" customHeight="false" outlineLevel="0" collapsed="false">
      <c r="A1" s="29"/>
      <c r="B1" s="29"/>
      <c r="C1" s="8" t="s">
        <v>1</v>
      </c>
      <c r="D1" s="30"/>
      <c r="E1" s="30"/>
      <c r="F1" s="30"/>
      <c r="G1" s="30"/>
      <c r="H1" s="30"/>
      <c r="I1" s="30"/>
      <c r="J1" s="30"/>
      <c r="K1" s="30"/>
      <c r="L1" s="10" t="s">
        <v>2</v>
      </c>
      <c r="M1" s="18"/>
      <c r="N1" s="18"/>
      <c r="O1" s="18"/>
      <c r="P1" s="12" t="s">
        <v>3</v>
      </c>
      <c r="Q1" s="31"/>
      <c r="R1" s="31"/>
      <c r="S1" s="14" t="s">
        <v>4</v>
      </c>
      <c r="T1" s="32"/>
      <c r="U1" s="32"/>
      <c r="V1" s="32"/>
      <c r="W1" s="16" t="s">
        <v>5</v>
      </c>
      <c r="X1" s="33"/>
      <c r="Y1" s="33"/>
      <c r="Z1" s="33"/>
      <c r="AA1" s="34" t="s">
        <v>34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="26" customFormat="true" ht="15" hidden="false" customHeight="false" outlineLevel="0" collapsed="false">
      <c r="A2" s="19" t="s">
        <v>7</v>
      </c>
      <c r="B2" s="19" t="s">
        <v>35</v>
      </c>
      <c r="C2" s="21" t="s">
        <v>36</v>
      </c>
      <c r="D2" s="22" t="s">
        <v>9</v>
      </c>
      <c r="E2" s="22" t="s">
        <v>10</v>
      </c>
      <c r="F2" s="22" t="s">
        <v>11</v>
      </c>
      <c r="G2" s="22" t="s">
        <v>12</v>
      </c>
      <c r="H2" s="22" t="s">
        <v>13</v>
      </c>
      <c r="I2" s="22" t="s">
        <v>14</v>
      </c>
      <c r="J2" s="22" t="s">
        <v>15</v>
      </c>
      <c r="K2" s="22" t="s">
        <v>16</v>
      </c>
      <c r="L2" s="21" t="s">
        <v>17</v>
      </c>
      <c r="M2" s="22" t="s">
        <v>18</v>
      </c>
      <c r="N2" s="22" t="s">
        <v>19</v>
      </c>
      <c r="O2" s="22" t="s">
        <v>20</v>
      </c>
      <c r="P2" s="21" t="s">
        <v>21</v>
      </c>
      <c r="Q2" s="22" t="s">
        <v>22</v>
      </c>
      <c r="R2" s="22" t="s">
        <v>23</v>
      </c>
      <c r="S2" s="23" t="s">
        <v>24</v>
      </c>
      <c r="T2" s="24" t="s">
        <v>25</v>
      </c>
      <c r="U2" s="24" t="s">
        <v>26</v>
      </c>
      <c r="V2" s="24" t="s">
        <v>27</v>
      </c>
      <c r="W2" s="23" t="s">
        <v>28</v>
      </c>
      <c r="X2" s="24" t="s">
        <v>29</v>
      </c>
      <c r="Y2" s="24" t="s">
        <v>30</v>
      </c>
      <c r="Z2" s="24" t="s">
        <v>31</v>
      </c>
      <c r="AA2" s="37" t="s">
        <v>37</v>
      </c>
      <c r="AB2" s="26" t="s">
        <v>38</v>
      </c>
      <c r="AC2" s="26" t="s">
        <v>39</v>
      </c>
      <c r="AD2" s="26" t="s">
        <v>40</v>
      </c>
      <c r="AE2" s="26" t="s">
        <v>41</v>
      </c>
      <c r="AF2" s="26" t="s">
        <v>42</v>
      </c>
      <c r="AG2" s="26" t="s">
        <v>43</v>
      </c>
      <c r="AH2" s="26" t="s">
        <v>44</v>
      </c>
      <c r="AI2" s="26" t="s">
        <v>45</v>
      </c>
      <c r="AJ2" s="26" t="s">
        <v>46</v>
      </c>
      <c r="AK2" s="26" t="s">
        <v>47</v>
      </c>
      <c r="AL2" s="26" t="s">
        <v>48</v>
      </c>
      <c r="AM2" s="26" t="s">
        <v>49</v>
      </c>
      <c r="AN2" s="26" t="s">
        <v>50</v>
      </c>
      <c r="AO2" s="26" t="s">
        <v>51</v>
      </c>
      <c r="AP2" s="26" t="s">
        <v>52</v>
      </c>
      <c r="AQ2" s="26" t="s">
        <v>53</v>
      </c>
      <c r="AR2" s="26" t="s">
        <v>54</v>
      </c>
      <c r="AS2" s="26" t="s">
        <v>55</v>
      </c>
      <c r="AT2" s="26" t="s">
        <v>56</v>
      </c>
      <c r="AU2" s="26" t="s">
        <v>57</v>
      </c>
      <c r="AV2" s="26" t="s">
        <v>58</v>
      </c>
      <c r="AW2" s="26" t="s">
        <v>59</v>
      </c>
      <c r="AX2" s="26" t="s">
        <v>60</v>
      </c>
      <c r="AY2" s="26" t="s">
        <v>61</v>
      </c>
      <c r="AZ2" s="26" t="s">
        <v>62</v>
      </c>
      <c r="BA2" s="26" t="s">
        <v>63</v>
      </c>
      <c r="BB2" s="26" t="s">
        <v>64</v>
      </c>
      <c r="BC2" s="26" t="s">
        <v>65</v>
      </c>
    </row>
    <row r="3" customFormat="false" ht="15.65" hidden="false" customHeight="false" outlineLevel="0" collapsed="false">
      <c r="A3" s="1" t="n">
        <f aca="false">periods!$A3</f>
        <v>43313</v>
      </c>
      <c r="B3" s="1" t="n">
        <f aca="false">periods!A4</f>
        <v>43344</v>
      </c>
      <c r="C3" s="38" t="s">
        <v>66</v>
      </c>
      <c r="D3" s="0" t="n">
        <f aca="false">IF(ISBLANK(periods!$C3), output_periods!$AC2, periods!$C3)</f>
        <v>153</v>
      </c>
      <c r="E3" s="0" t="n">
        <f aca="false">periods!D3</f>
        <v>1</v>
      </c>
      <c r="F3" s="0" t="n">
        <f aca="false">periods!E3</f>
        <v>0</v>
      </c>
      <c r="G3" s="0" t="n">
        <f aca="false">periods!F3</f>
        <v>17</v>
      </c>
      <c r="H3" s="0" t="n">
        <f aca="false">periods!G3</f>
        <v>1</v>
      </c>
      <c r="I3" s="0" t="n">
        <f aca="false">periods!H3</f>
        <v>5</v>
      </c>
      <c r="J3" s="0" t="n">
        <f aca="false">periods!I3</f>
        <v>6</v>
      </c>
      <c r="K3" s="0" t="n">
        <f aca="false">periods!J3</f>
        <v>19</v>
      </c>
      <c r="L3" s="0" t="n">
        <f aca="false">IF(ISBLANK(periods!$K3), output_periods!$AH2, periods!$K3)</f>
        <v>153</v>
      </c>
      <c r="M3" s="0" t="n">
        <f aca="false">IF(ISBLANK(periods!$L3), output_periods!$M2, periods!$L3)</f>
        <v>156</v>
      </c>
      <c r="N3" s="0" t="n">
        <f aca="false">periods!M3</f>
        <v>12</v>
      </c>
      <c r="O3" s="0" t="n">
        <f aca="false">periods!N3</f>
        <v>17</v>
      </c>
      <c r="P3" s="0" t="n">
        <f aca="false">periods!O3</f>
        <v>990</v>
      </c>
      <c r="Q3" s="0" t="n">
        <f aca="false">periods!P3</f>
        <v>78</v>
      </c>
      <c r="R3" s="0" t="n">
        <f aca="false">periods!Q3</f>
        <v>4</v>
      </c>
      <c r="S3" s="0" t="n">
        <f aca="false">periods!R3</f>
        <v>0</v>
      </c>
      <c r="T3" s="0" t="n">
        <f aca="false">periods!S3</f>
        <v>3688.81</v>
      </c>
      <c r="U3" s="0" t="n">
        <f aca="false">periods!T3</f>
        <v>0</v>
      </c>
      <c r="V3" s="0" t="n">
        <f aca="false">periods!U3</f>
        <v>0</v>
      </c>
      <c r="W3" s="0" t="n">
        <f aca="false">periods!V3</f>
        <v>0</v>
      </c>
      <c r="X3" s="0" t="n">
        <f aca="false">periods!W3</f>
        <v>0</v>
      </c>
      <c r="Y3" s="0" t="n">
        <f aca="false">periods!X3</f>
        <v>0</v>
      </c>
      <c r="Z3" s="0" t="n">
        <f aca="false">periods!Y3</f>
        <v>0</v>
      </c>
      <c r="AA3" s="7" t="n">
        <f aca="false">F3-G3</f>
        <v>-17</v>
      </c>
      <c r="AB3" s="0" t="n">
        <f aca="false">M3</f>
        <v>156</v>
      </c>
      <c r="AC3" s="0" t="n">
        <f aca="false">D3+AA3</f>
        <v>136</v>
      </c>
      <c r="AD3" s="0" t="n">
        <f aca="false">IFERROR(AC3/AB3,0)</f>
        <v>0.871794871794872</v>
      </c>
      <c r="AE3" s="0" t="n">
        <f aca="false">J3+K3</f>
        <v>25</v>
      </c>
      <c r="AF3" s="0" t="n">
        <f aca="false">IFERROR(J3/AE3, 0)</f>
        <v>0.24</v>
      </c>
      <c r="AG3" s="39" t="n">
        <f aca="false">IFERROR(H3/E3, 0)</f>
        <v>1</v>
      </c>
      <c r="AH3" s="0" t="n">
        <f aca="false">L3+N3-O3</f>
        <v>148</v>
      </c>
      <c r="AI3" s="0" t="n">
        <f aca="false">IFERROR(AH3/AB3, 0)</f>
        <v>0.948717948717949</v>
      </c>
      <c r="AJ3" s="0" t="n">
        <f aca="false">SUM(S3:V3)</f>
        <v>3688.81</v>
      </c>
      <c r="AK3" s="0" t="n">
        <f aca="false">SUM(W3:Z3)</f>
        <v>0</v>
      </c>
      <c r="AL3" s="0" t="n">
        <f aca="false">SUM(AJ3:AK3)</f>
        <v>3688.81</v>
      </c>
      <c r="AM3" s="0" t="e">
        <f aca="false">AA3*#REF!*12</f>
        <v>#REF!</v>
      </c>
      <c r="AN3" s="0" t="e">
        <f aca="false">I3*#REF!*12</f>
        <v>#REF!</v>
      </c>
      <c r="AO3" s="0" t="e">
        <f aca="false">SUM(AM3:AN3)</f>
        <v>#REF!</v>
      </c>
      <c r="AP3" s="0" t="n">
        <f aca="false">ROUND(IFERROR(AM3/AJ3, 0), 0)</f>
        <v>0</v>
      </c>
      <c r="AQ3" s="0" t="n">
        <f aca="false">ROUND(IFERROR(AN3/AK3, 0), 0)</f>
        <v>0</v>
      </c>
      <c r="AR3" s="0" t="n">
        <f aca="false">(AP3 * IFERROR(AJ3/AL3, 0)) + (AQ3 * IFERROR(AK3/AM3, 0))</f>
        <v>0</v>
      </c>
      <c r="AS3" s="0" t="n">
        <f aca="false">IFERROR(Q3/P3, 0)</f>
        <v>0.0787878787878788</v>
      </c>
      <c r="AT3" s="0" t="n">
        <f aca="false">IFERROR(R3/Q3, 0)</f>
        <v>0.0512820512820513</v>
      </c>
      <c r="AU3" s="0" t="n">
        <f aca="false">IFERROR(E3/R3, 0)</f>
        <v>0.25</v>
      </c>
      <c r="AV3" s="0" t="n">
        <f aca="false">IFERROR(F3/E3, 0)</f>
        <v>0</v>
      </c>
      <c r="AW3" s="0" t="n">
        <f aca="false">IFERROR(F3/P3, 0)</f>
        <v>0</v>
      </c>
      <c r="AX3" s="0" t="n">
        <f aca="false">IFERROR($AJ3/P3, 0)</f>
        <v>3.72607070707071</v>
      </c>
      <c r="AY3" s="0" t="n">
        <f aca="false">IFERROR($AJ3/Q3, 0)</f>
        <v>47.2924358974359</v>
      </c>
      <c r="AZ3" s="0" t="n">
        <f aca="false">IFERROR($AJ3/R3, 0)</f>
        <v>922.2025</v>
      </c>
      <c r="BA3" s="0" t="n">
        <f aca="false">IFERROR($AJ3/E3, 0)</f>
        <v>3688.81</v>
      </c>
      <c r="BB3" s="0" t="n">
        <f aca="false">IFERROR($AJ3/F3, 0)</f>
        <v>0</v>
      </c>
      <c r="BC3" s="0" t="n">
        <f aca="false">IFERROR(BB3/#REF!, 0)</f>
        <v>0</v>
      </c>
    </row>
    <row r="4" customFormat="false" ht="15.65" hidden="false" customHeight="false" outlineLevel="0" collapsed="false">
      <c r="A4" s="1" t="n">
        <f aca="false">periods!$A4</f>
        <v>43344</v>
      </c>
      <c r="B4" s="1" t="n">
        <f aca="false">periods!A5</f>
        <v>43374</v>
      </c>
      <c r="C4" s="38" t="s">
        <v>66</v>
      </c>
      <c r="D4" s="0" t="n">
        <f aca="false">IF(ISBLANK(periods!$C4), output_periods!$AC3, periods!$C4)</f>
        <v>136</v>
      </c>
      <c r="E4" s="0" t="n">
        <f aca="false">periods!D4</f>
        <v>0</v>
      </c>
      <c r="F4" s="0" t="n">
        <f aca="false">periods!E4</f>
        <v>0</v>
      </c>
      <c r="G4" s="0" t="n">
        <f aca="false">periods!F4</f>
        <v>19</v>
      </c>
      <c r="H4" s="0" t="n">
        <f aca="false">periods!G4</f>
        <v>0</v>
      </c>
      <c r="I4" s="0" t="n">
        <f aca="false">periods!H4</f>
        <v>1</v>
      </c>
      <c r="J4" s="0" t="n">
        <f aca="false">periods!I4</f>
        <v>1</v>
      </c>
      <c r="K4" s="0" t="n">
        <f aca="false">periods!J4</f>
        <v>17</v>
      </c>
      <c r="L4" s="0" t="n">
        <f aca="false">IF(ISBLANK(periods!$K4), output_periods!$AH3, periods!$K4)</f>
        <v>148</v>
      </c>
      <c r="M4" s="0" t="n">
        <f aca="false">IF(ISBLANK(periods!$L4), output_periods!$M3, periods!$L4)</f>
        <v>152</v>
      </c>
      <c r="N4" s="0" t="n">
        <f aca="false">periods!M4</f>
        <v>0</v>
      </c>
      <c r="O4" s="0" t="n">
        <f aca="false">periods!N4</f>
        <v>19</v>
      </c>
      <c r="P4" s="0" t="n">
        <f aca="false">periods!O4</f>
        <v>1175</v>
      </c>
      <c r="Q4" s="0" t="n">
        <f aca="false">periods!P4</f>
        <v>73</v>
      </c>
      <c r="R4" s="0" t="n">
        <f aca="false">periods!Q4</f>
        <v>0</v>
      </c>
      <c r="S4" s="0" t="n">
        <f aca="false">periods!R4</f>
        <v>0</v>
      </c>
      <c r="T4" s="0" t="n">
        <f aca="false">periods!S4</f>
        <v>2488.12</v>
      </c>
      <c r="U4" s="0" t="n">
        <f aca="false">periods!T4</f>
        <v>0</v>
      </c>
      <c r="V4" s="0" t="n">
        <f aca="false">periods!U4</f>
        <v>0</v>
      </c>
      <c r="W4" s="0" t="n">
        <f aca="false">periods!V4</f>
        <v>0</v>
      </c>
      <c r="X4" s="0" t="n">
        <f aca="false">periods!W4</f>
        <v>0</v>
      </c>
      <c r="Y4" s="0" t="n">
        <f aca="false">periods!X4</f>
        <v>0</v>
      </c>
      <c r="Z4" s="0" t="n">
        <f aca="false">periods!Y4</f>
        <v>0</v>
      </c>
      <c r="AA4" s="7" t="n">
        <f aca="false">F4-G4</f>
        <v>-19</v>
      </c>
      <c r="AB4" s="0" t="n">
        <f aca="false">M4</f>
        <v>152</v>
      </c>
      <c r="AC4" s="0" t="n">
        <f aca="false">D4+AA4</f>
        <v>117</v>
      </c>
      <c r="AD4" s="0" t="n">
        <f aca="false">IFERROR(AC4/AB4,0)</f>
        <v>0.769736842105263</v>
      </c>
      <c r="AE4" s="0" t="n">
        <f aca="false">J4+K4</f>
        <v>18</v>
      </c>
      <c r="AF4" s="0" t="n">
        <f aca="false">IFERROR(J4/AE4, 0)</f>
        <v>0.0555555555555556</v>
      </c>
      <c r="AG4" s="39" t="n">
        <f aca="false">IFERROR(H4/E4, 0)</f>
        <v>0</v>
      </c>
      <c r="AH4" s="0" t="n">
        <f aca="false">L4+N4-O4</f>
        <v>129</v>
      </c>
      <c r="AI4" s="0" t="n">
        <f aca="false">IFERROR(AH4/AB4, 0)</f>
        <v>0.848684210526316</v>
      </c>
      <c r="AJ4" s="0" t="n">
        <f aca="false">SUM(S4:V4)</f>
        <v>2488.12</v>
      </c>
      <c r="AK4" s="0" t="n">
        <f aca="false">SUM(W4:Z4)</f>
        <v>0</v>
      </c>
      <c r="AL4" s="0" t="n">
        <f aca="false">SUM(AJ4:AK4)</f>
        <v>2488.12</v>
      </c>
      <c r="AM4" s="0" t="e">
        <f aca="false">AA4*#REF!*12</f>
        <v>#REF!</v>
      </c>
      <c r="AN4" s="0" t="e">
        <f aca="false">I4*#REF!*12</f>
        <v>#REF!</v>
      </c>
      <c r="AO4" s="0" t="e">
        <f aca="false">SUM(AM4:AN4)</f>
        <v>#REF!</v>
      </c>
      <c r="AP4" s="0" t="n">
        <f aca="false">ROUND(IFERROR(AM4/AJ4, 0), 0)</f>
        <v>0</v>
      </c>
      <c r="AQ4" s="0" t="n">
        <f aca="false">ROUND(IFERROR(AN4/AK4, 0), 0)</f>
        <v>0</v>
      </c>
      <c r="AR4" s="0" t="n">
        <f aca="false">(AP4 * IFERROR(AJ4/AL4, 0)) + (AQ4 * IFERROR(AK4/AM4, 0))</f>
        <v>0</v>
      </c>
      <c r="AS4" s="0" t="n">
        <f aca="false">IFERROR(Q4/P4, 0)</f>
        <v>0.0621276595744681</v>
      </c>
      <c r="AT4" s="0" t="n">
        <f aca="false">IFERROR(R4/Q4, 0)</f>
        <v>0</v>
      </c>
      <c r="AU4" s="0" t="n">
        <f aca="false">IFERROR(E4/R4, 0)</f>
        <v>0</v>
      </c>
      <c r="AV4" s="0" t="n">
        <f aca="false">IFERROR(F4/E4, 0)</f>
        <v>0</v>
      </c>
      <c r="AW4" s="0" t="n">
        <f aca="false">IFERROR(F4/P4, 0)</f>
        <v>0</v>
      </c>
      <c r="AX4" s="0" t="n">
        <f aca="false">IFERROR($AJ4/P4, 0)</f>
        <v>2.11754893617021</v>
      </c>
      <c r="AY4" s="0" t="n">
        <f aca="false">IFERROR($AJ4/Q4, 0)</f>
        <v>34.0838356164384</v>
      </c>
      <c r="AZ4" s="0" t="n">
        <f aca="false">IFERROR($AJ4/R4, 0)</f>
        <v>0</v>
      </c>
      <c r="BA4" s="0" t="n">
        <f aca="false">IFERROR($AJ4/E4, 0)</f>
        <v>0</v>
      </c>
      <c r="BB4" s="0" t="n">
        <f aca="false">IFERROR($AJ4/F4, 0)</f>
        <v>0</v>
      </c>
      <c r="BC4" s="0" t="n">
        <f aca="false">IFERROR(BB4/#REF!, 0)</f>
        <v>0</v>
      </c>
    </row>
    <row r="5" customFormat="false" ht="15.65" hidden="false" customHeight="false" outlineLevel="0" collapsed="false">
      <c r="A5" s="1" t="n">
        <f aca="false">periods!$A5</f>
        <v>43374</v>
      </c>
      <c r="B5" s="1" t="n">
        <f aca="false">periods!A6</f>
        <v>43405</v>
      </c>
      <c r="C5" s="38" t="s">
        <v>66</v>
      </c>
      <c r="D5" s="0" t="n">
        <f aca="false">IF(ISBLANK(periods!$C5), output_periods!$AC4, periods!$C5)</f>
        <v>117</v>
      </c>
      <c r="E5" s="0" t="n">
        <f aca="false">periods!D5</f>
        <v>6</v>
      </c>
      <c r="F5" s="0" t="n">
        <f aca="false">periods!E5</f>
        <v>4</v>
      </c>
      <c r="G5" s="0" t="n">
        <f aca="false">periods!F5</f>
        <v>7</v>
      </c>
      <c r="H5" s="0" t="n">
        <f aca="false">periods!G5</f>
        <v>2</v>
      </c>
      <c r="I5" s="0" t="n">
        <f aca="false">periods!H5</f>
        <v>1</v>
      </c>
      <c r="J5" s="0" t="n">
        <f aca="false">periods!I5</f>
        <v>2</v>
      </c>
      <c r="K5" s="0" t="n">
        <f aca="false">periods!J5</f>
        <v>12</v>
      </c>
      <c r="L5" s="0" t="n">
        <f aca="false">IF(ISBLANK(periods!$K5), output_periods!$AH4, periods!$K5)</f>
        <v>129</v>
      </c>
      <c r="M5" s="0" t="n">
        <f aca="false">IF(ISBLANK(periods!$L5), output_periods!$M4, periods!$L5)</f>
        <v>152</v>
      </c>
      <c r="N5" s="0" t="n">
        <f aca="false">periods!M5</f>
        <v>1</v>
      </c>
      <c r="O5" s="0" t="n">
        <f aca="false">periods!N5</f>
        <v>7</v>
      </c>
      <c r="P5" s="0" t="n">
        <f aca="false">periods!O5</f>
        <v>1520</v>
      </c>
      <c r="Q5" s="0" t="n">
        <f aca="false">periods!P5</f>
        <v>112</v>
      </c>
      <c r="R5" s="0" t="n">
        <f aca="false">periods!Q5</f>
        <v>16</v>
      </c>
      <c r="S5" s="0" t="n">
        <f aca="false">periods!R5</f>
        <v>0</v>
      </c>
      <c r="T5" s="0" t="n">
        <f aca="false">periods!S5</f>
        <v>3628.56</v>
      </c>
      <c r="U5" s="0" t="n">
        <f aca="false">periods!T5</f>
        <v>0</v>
      </c>
      <c r="V5" s="0" t="n">
        <f aca="false">periods!U5</f>
        <v>0</v>
      </c>
      <c r="W5" s="0" t="n">
        <f aca="false">periods!V5</f>
        <v>0</v>
      </c>
      <c r="X5" s="0" t="n">
        <f aca="false">periods!W5</f>
        <v>0</v>
      </c>
      <c r="Y5" s="0" t="n">
        <f aca="false">periods!X5</f>
        <v>0</v>
      </c>
      <c r="Z5" s="0" t="n">
        <f aca="false">periods!Y5</f>
        <v>0</v>
      </c>
      <c r="AA5" s="7" t="n">
        <f aca="false">F5-G5</f>
        <v>-3</v>
      </c>
      <c r="AB5" s="0" t="n">
        <f aca="false">M5</f>
        <v>152</v>
      </c>
      <c r="AC5" s="0" t="n">
        <f aca="false">D5+AA5</f>
        <v>114</v>
      </c>
      <c r="AD5" s="0" t="n">
        <f aca="false">IFERROR(AC5/AB5,0)</f>
        <v>0.75</v>
      </c>
      <c r="AE5" s="0" t="n">
        <f aca="false">J5+K5</f>
        <v>14</v>
      </c>
      <c r="AF5" s="0" t="n">
        <f aca="false">IFERROR(J5/AE5, 0)</f>
        <v>0.142857142857143</v>
      </c>
      <c r="AG5" s="39" t="n">
        <f aca="false">IFERROR(H5/E5, 0)</f>
        <v>0.333333333333333</v>
      </c>
      <c r="AH5" s="0" t="n">
        <f aca="false">L5+N5-O5</f>
        <v>123</v>
      </c>
      <c r="AI5" s="0" t="n">
        <f aca="false">IFERROR(AH5/AB5, 0)</f>
        <v>0.809210526315789</v>
      </c>
      <c r="AJ5" s="0" t="n">
        <f aca="false">SUM(S5:V5)</f>
        <v>3628.56</v>
      </c>
      <c r="AK5" s="0" t="n">
        <f aca="false">SUM(W5:Z5)</f>
        <v>0</v>
      </c>
      <c r="AL5" s="0" t="n">
        <f aca="false">SUM(AJ5:AK5)</f>
        <v>3628.56</v>
      </c>
      <c r="AM5" s="0" t="e">
        <f aca="false">AA5*#REF!*12</f>
        <v>#REF!</v>
      </c>
      <c r="AN5" s="0" t="e">
        <f aca="false">I5*#REF!*12</f>
        <v>#REF!</v>
      </c>
      <c r="AO5" s="0" t="e">
        <f aca="false">SUM(AM5:AN5)</f>
        <v>#REF!</v>
      </c>
      <c r="AP5" s="0" t="n">
        <f aca="false">ROUND(IFERROR(AM5/AJ5, 0), 0)</f>
        <v>0</v>
      </c>
      <c r="AQ5" s="0" t="n">
        <f aca="false">ROUND(IFERROR(AN5/AK5, 0), 0)</f>
        <v>0</v>
      </c>
      <c r="AR5" s="0" t="n">
        <f aca="false">(AP5 * IFERROR(AJ5/AL5, 0)) + (AQ5 * IFERROR(AK5/AM5, 0))</f>
        <v>0</v>
      </c>
      <c r="AS5" s="0" t="n">
        <f aca="false">IFERROR(Q5/P5, 0)</f>
        <v>0.0736842105263158</v>
      </c>
      <c r="AT5" s="0" t="n">
        <f aca="false">IFERROR(R5/Q5, 0)</f>
        <v>0.142857142857143</v>
      </c>
      <c r="AU5" s="0" t="n">
        <f aca="false">IFERROR(E5/R5, 0)</f>
        <v>0.375</v>
      </c>
      <c r="AV5" s="0" t="n">
        <f aca="false">IFERROR(F5/E5, 0)</f>
        <v>0.666666666666667</v>
      </c>
      <c r="AW5" s="0" t="n">
        <f aca="false">IFERROR(F5/P5, 0)</f>
        <v>0.00263157894736842</v>
      </c>
      <c r="AX5" s="0" t="n">
        <f aca="false">IFERROR($AJ5/P5, 0)</f>
        <v>2.38721052631579</v>
      </c>
      <c r="AY5" s="0" t="n">
        <f aca="false">IFERROR($AJ5/Q5, 0)</f>
        <v>32.3978571428571</v>
      </c>
      <c r="AZ5" s="0" t="n">
        <f aca="false">IFERROR($AJ5/R5, 0)</f>
        <v>226.785</v>
      </c>
      <c r="BA5" s="0" t="n">
        <f aca="false">IFERROR($AJ5/E5, 0)</f>
        <v>604.76</v>
      </c>
      <c r="BB5" s="0" t="n">
        <f aca="false">IFERROR($AJ5/F5, 0)</f>
        <v>907.14</v>
      </c>
      <c r="BC5" s="0" t="n">
        <f aca="false">IFERROR(BB5/#REF!, 0)</f>
        <v>0</v>
      </c>
    </row>
    <row r="6" customFormat="false" ht="15.75" hidden="false" customHeight="false" outlineLevel="0" collapsed="false">
      <c r="A6" s="1" t="n">
        <f aca="false">periods!$A6</f>
        <v>43405</v>
      </c>
      <c r="B6" s="1" t="n">
        <f aca="false">periods!A7</f>
        <v>43435</v>
      </c>
      <c r="C6" s="38" t="s">
        <v>66</v>
      </c>
      <c r="D6" s="0" t="n">
        <f aca="false">IF(ISBLANK(periods!$C6), output_periods!$AC5, periods!$C6)</f>
        <v>114</v>
      </c>
      <c r="E6" s="0" t="n">
        <f aca="false">periods!D6</f>
        <v>5</v>
      </c>
      <c r="F6" s="0" t="n">
        <f aca="false">periods!E6</f>
        <v>4</v>
      </c>
      <c r="G6" s="0" t="n">
        <f aca="false">periods!F6</f>
        <v>9</v>
      </c>
      <c r="H6" s="0" t="n">
        <f aca="false">periods!G6</f>
        <v>1</v>
      </c>
      <c r="I6" s="0" t="n">
        <f aca="false">periods!H6</f>
        <v>2</v>
      </c>
      <c r="J6" s="0" t="n">
        <f aca="false">periods!I6</f>
        <v>7</v>
      </c>
      <c r="K6" s="0" t="n">
        <f aca="false">periods!J6</f>
        <v>7</v>
      </c>
      <c r="L6" s="0" t="n">
        <f aca="false">IF(ISBLANK(periods!$K6), output_periods!$AH5, periods!$K6)</f>
        <v>123</v>
      </c>
      <c r="M6" s="0" t="n">
        <f aca="false">IF(ISBLANK(periods!$L6), output_periods!$M5, periods!$L6)</f>
        <v>154</v>
      </c>
      <c r="N6" s="0" t="n">
        <f aca="false">periods!M6</f>
        <v>5</v>
      </c>
      <c r="O6" s="0" t="n">
        <f aca="false">periods!N6</f>
        <v>9</v>
      </c>
      <c r="P6" s="0" t="n">
        <f aca="false">periods!O6</f>
        <v>1340</v>
      </c>
      <c r="Q6" s="0" t="n">
        <f aca="false">periods!P6</f>
        <v>103</v>
      </c>
      <c r="R6" s="0" t="n">
        <f aca="false">periods!Q6</f>
        <v>15</v>
      </c>
      <c r="S6" s="0" t="n">
        <f aca="false">periods!R6</f>
        <v>0</v>
      </c>
      <c r="T6" s="0" t="n">
        <f aca="false">periods!S6</f>
        <v>3864.96</v>
      </c>
      <c r="U6" s="0" t="n">
        <f aca="false">periods!T6</f>
        <v>0</v>
      </c>
      <c r="V6" s="0" t="n">
        <f aca="false">periods!U6</f>
        <v>0</v>
      </c>
      <c r="W6" s="0" t="n">
        <f aca="false">periods!V6</f>
        <v>0</v>
      </c>
      <c r="X6" s="0" t="n">
        <f aca="false">periods!W6</f>
        <v>0</v>
      </c>
      <c r="Y6" s="0" t="n">
        <f aca="false">periods!X6</f>
        <v>0</v>
      </c>
      <c r="Z6" s="0" t="n">
        <f aca="false">periods!Y6</f>
        <v>0</v>
      </c>
      <c r="AA6" s="7" t="n">
        <f aca="false">F6-G6</f>
        <v>-5</v>
      </c>
      <c r="AB6" s="0" t="n">
        <f aca="false">M6</f>
        <v>154</v>
      </c>
      <c r="AC6" s="0" t="n">
        <f aca="false">D6+AA6</f>
        <v>109</v>
      </c>
      <c r="AD6" s="0" t="n">
        <f aca="false">IFERROR(AC6/AB6,0)</f>
        <v>0.707792207792208</v>
      </c>
      <c r="AE6" s="0" t="n">
        <f aca="false">J6+K6</f>
        <v>14</v>
      </c>
      <c r="AF6" s="0" t="n">
        <f aca="false">IFERROR(J6/AE6, 0)</f>
        <v>0.5</v>
      </c>
      <c r="AG6" s="39" t="n">
        <f aca="false">IFERROR(H6/E6, 0)</f>
        <v>0.2</v>
      </c>
      <c r="AH6" s="0" t="n">
        <f aca="false">L6+N6-O6</f>
        <v>119</v>
      </c>
      <c r="AI6" s="0" t="n">
        <f aca="false">IFERROR(AH6/AB6, 0)</f>
        <v>0.772727272727273</v>
      </c>
      <c r="AJ6" s="0" t="n">
        <f aca="false">SUM(S6:V6)</f>
        <v>3864.96</v>
      </c>
      <c r="AK6" s="0" t="n">
        <f aca="false">SUM(W6:Z6)</f>
        <v>0</v>
      </c>
      <c r="AL6" s="0" t="n">
        <f aca="false">SUM(AJ6:AK6)</f>
        <v>3864.96</v>
      </c>
      <c r="AM6" s="0" t="e">
        <f aca="false">AA6*#REF!*12</f>
        <v>#REF!</v>
      </c>
      <c r="AN6" s="0" t="e">
        <f aca="false">I6*#REF!*12</f>
        <v>#REF!</v>
      </c>
      <c r="AO6" s="0" t="e">
        <f aca="false">SUM(AM6:AN6)</f>
        <v>#REF!</v>
      </c>
      <c r="AP6" s="0" t="n">
        <f aca="false">ROUND(IFERROR(AM6/AJ6, 0), 0)</f>
        <v>0</v>
      </c>
      <c r="AQ6" s="0" t="n">
        <f aca="false">ROUND(IFERROR(AN6/AK6, 0), 0)</f>
        <v>0</v>
      </c>
      <c r="AR6" s="0" t="n">
        <f aca="false">(AP6 * IFERROR(AJ6/AL6, 0)) + (AQ6 * IFERROR(AK6/AM6, 0))</f>
        <v>0</v>
      </c>
      <c r="AS6" s="0" t="n">
        <f aca="false">IFERROR(Q6/P6, 0)</f>
        <v>0.076865671641791</v>
      </c>
      <c r="AT6" s="0" t="n">
        <f aca="false">IFERROR(R6/Q6, 0)</f>
        <v>0.145631067961165</v>
      </c>
      <c r="AU6" s="0" t="n">
        <f aca="false">IFERROR(E6/R6, 0)</f>
        <v>0.333333333333333</v>
      </c>
      <c r="AV6" s="0" t="n">
        <f aca="false">IFERROR(F6/E6, 0)</f>
        <v>0.8</v>
      </c>
      <c r="AW6" s="0" t="n">
        <f aca="false">IFERROR(F6/P6, 0)</f>
        <v>0.00298507462686567</v>
      </c>
      <c r="AX6" s="0" t="n">
        <f aca="false">IFERROR($AJ6/P6, 0)</f>
        <v>2.88429850746269</v>
      </c>
      <c r="AY6" s="0" t="n">
        <f aca="false">IFERROR($AJ6/Q6, 0)</f>
        <v>37.5238834951456</v>
      </c>
      <c r="AZ6" s="0" t="n">
        <f aca="false">IFERROR($AJ6/R6, 0)</f>
        <v>257.664</v>
      </c>
      <c r="BA6" s="0" t="n">
        <f aca="false">IFERROR($AJ6/E6, 0)</f>
        <v>772.992</v>
      </c>
      <c r="BB6" s="0" t="n">
        <f aca="false">IFERROR($AJ6/F6, 0)</f>
        <v>966.24</v>
      </c>
      <c r="BC6" s="0" t="n">
        <f aca="false">IFERROR(BB6/#REF!, 0)</f>
        <v>0</v>
      </c>
    </row>
    <row r="7" customFormat="false" ht="15.75" hidden="false" customHeight="false" outlineLevel="0" collapsed="false">
      <c r="A7" s="1" t="n">
        <f aca="false">periods!$A7</f>
        <v>43435</v>
      </c>
      <c r="B7" s="1" t="n">
        <f aca="false">periods!A8</f>
        <v>43466</v>
      </c>
      <c r="C7" s="38" t="s">
        <v>66</v>
      </c>
      <c r="D7" s="0" t="n">
        <f aca="false">IF(ISBLANK(periods!$C7), output_periods!$AC6, periods!$C7)</f>
        <v>109</v>
      </c>
      <c r="E7" s="0" t="n">
        <f aca="false">periods!D7</f>
        <v>7</v>
      </c>
      <c r="F7" s="0" t="n">
        <f aca="false">periods!E7</f>
        <v>0</v>
      </c>
      <c r="G7" s="0" t="n">
        <f aca="false">periods!F7</f>
        <v>8</v>
      </c>
      <c r="H7" s="0" t="n">
        <f aca="false">periods!G7</f>
        <v>7</v>
      </c>
      <c r="I7" s="0" t="n">
        <f aca="false">periods!H7</f>
        <v>7</v>
      </c>
      <c r="J7" s="0" t="n">
        <f aca="false">periods!I7</f>
        <v>4</v>
      </c>
      <c r="K7" s="0" t="n">
        <f aca="false">periods!J7</f>
        <v>7</v>
      </c>
      <c r="L7" s="0" t="n">
        <f aca="false">IF(ISBLANK(periods!$K7), output_periods!$AH6, periods!$K7)</f>
        <v>119</v>
      </c>
      <c r="M7" s="0" t="n">
        <f aca="false">IF(ISBLANK(periods!$L7), output_periods!$M6, periods!$L7)</f>
        <v>146</v>
      </c>
      <c r="N7" s="0" t="n">
        <f aca="false">periods!M7</f>
        <v>0</v>
      </c>
      <c r="O7" s="0" t="n">
        <f aca="false">periods!N7</f>
        <v>8</v>
      </c>
      <c r="P7" s="0" t="n">
        <f aca="false">periods!O7</f>
        <v>1452</v>
      </c>
      <c r="Q7" s="0" t="n">
        <f aca="false">periods!P7</f>
        <v>206</v>
      </c>
      <c r="R7" s="0" t="n">
        <f aca="false">periods!Q7</f>
        <v>53</v>
      </c>
      <c r="S7" s="0" t="n">
        <f aca="false">periods!R7</f>
        <v>0</v>
      </c>
      <c r="T7" s="0" t="n">
        <f aca="false">periods!S7</f>
        <v>3378.96</v>
      </c>
      <c r="U7" s="0" t="n">
        <f aca="false">periods!T7</f>
        <v>0</v>
      </c>
      <c r="V7" s="0" t="n">
        <f aca="false">periods!U7</f>
        <v>0</v>
      </c>
      <c r="W7" s="0" t="n">
        <f aca="false">periods!V7</f>
        <v>0</v>
      </c>
      <c r="X7" s="0" t="n">
        <f aca="false">periods!W7</f>
        <v>0</v>
      </c>
      <c r="Y7" s="0" t="n">
        <f aca="false">periods!X7</f>
        <v>0</v>
      </c>
      <c r="Z7" s="0" t="n">
        <f aca="false">periods!Y7</f>
        <v>0</v>
      </c>
      <c r="AA7" s="7" t="n">
        <f aca="false">F7-G7</f>
        <v>-8</v>
      </c>
      <c r="AB7" s="0" t="n">
        <f aca="false">M7</f>
        <v>146</v>
      </c>
      <c r="AC7" s="0" t="n">
        <f aca="false">D7+AA7</f>
        <v>101</v>
      </c>
      <c r="AD7" s="0" t="n">
        <f aca="false">IFERROR(AC7/AB7,0)</f>
        <v>0.691780821917808</v>
      </c>
      <c r="AE7" s="0" t="n">
        <f aca="false">J7+K7</f>
        <v>11</v>
      </c>
      <c r="AF7" s="0" t="n">
        <f aca="false">IFERROR(J7/AE7, 0)</f>
        <v>0.363636363636364</v>
      </c>
      <c r="AG7" s="39" t="n">
        <f aca="false">IFERROR(H7/E7, 0)</f>
        <v>1</v>
      </c>
      <c r="AH7" s="0" t="n">
        <f aca="false">L7+N7-O7</f>
        <v>111</v>
      </c>
      <c r="AI7" s="0" t="n">
        <f aca="false">IFERROR(AH7/AB7, 0)</f>
        <v>0.76027397260274</v>
      </c>
      <c r="AJ7" s="0" t="n">
        <f aca="false">SUM(S7:V7)</f>
        <v>3378.96</v>
      </c>
      <c r="AK7" s="0" t="n">
        <f aca="false">SUM(W7:Z7)</f>
        <v>0</v>
      </c>
      <c r="AL7" s="0" t="n">
        <f aca="false">SUM(AJ7:AK7)</f>
        <v>3378.96</v>
      </c>
      <c r="AM7" s="0" t="e">
        <f aca="false">AA7*#REF!*12</f>
        <v>#REF!</v>
      </c>
      <c r="AN7" s="0" t="e">
        <f aca="false">I7*#REF!*12</f>
        <v>#REF!</v>
      </c>
      <c r="AO7" s="0" t="e">
        <f aca="false">SUM(AM7:AN7)</f>
        <v>#REF!</v>
      </c>
      <c r="AP7" s="0" t="n">
        <f aca="false">ROUND(IFERROR(AM7/AJ7, 0), 0)</f>
        <v>0</v>
      </c>
      <c r="AQ7" s="0" t="n">
        <f aca="false">ROUND(IFERROR(AN7/AK7, 0), 0)</f>
        <v>0</v>
      </c>
      <c r="AR7" s="0" t="n">
        <f aca="false">(AP7 * IFERROR(AJ7/AL7, 0)) + (AQ7 * IFERROR(AK7/AM7, 0))</f>
        <v>0</v>
      </c>
      <c r="AS7" s="0" t="n">
        <f aca="false">IFERROR(Q7/P7, 0)</f>
        <v>0.141873278236915</v>
      </c>
      <c r="AT7" s="0" t="n">
        <f aca="false">IFERROR(R7/Q7, 0)</f>
        <v>0.257281553398058</v>
      </c>
      <c r="AU7" s="0" t="n">
        <f aca="false">IFERROR(E7/R7, 0)</f>
        <v>0.132075471698113</v>
      </c>
      <c r="AV7" s="0" t="n">
        <f aca="false">IFERROR(F7/E7, 0)</f>
        <v>0</v>
      </c>
      <c r="AW7" s="0" t="n">
        <f aca="false">IFERROR(F7/P7, 0)</f>
        <v>0</v>
      </c>
      <c r="AX7" s="0" t="n">
        <f aca="false">IFERROR($AJ7/P7, 0)</f>
        <v>2.32710743801653</v>
      </c>
      <c r="AY7" s="0" t="n">
        <f aca="false">IFERROR($AJ7/Q7, 0)</f>
        <v>16.4027184466019</v>
      </c>
      <c r="AZ7" s="0" t="n">
        <f aca="false">IFERROR($AJ7/R7, 0)</f>
        <v>63.7539622641509</v>
      </c>
      <c r="BA7" s="0" t="n">
        <f aca="false">IFERROR($AJ7/E7, 0)</f>
        <v>482.708571428571</v>
      </c>
      <c r="BB7" s="0" t="n">
        <f aca="false">IFERROR($AJ7/F7, 0)</f>
        <v>0</v>
      </c>
      <c r="BC7" s="0" t="n">
        <f aca="false">IFERROR(BB7/#REF!, 0)</f>
        <v>0</v>
      </c>
    </row>
    <row r="8" customFormat="false" ht="15.75" hidden="false" customHeight="false" outlineLevel="0" collapsed="false">
      <c r="A8" s="1" t="n">
        <f aca="false">periods!$A8</f>
        <v>43466</v>
      </c>
      <c r="B8" s="1" t="n">
        <f aca="false">periods!A9</f>
        <v>43497</v>
      </c>
      <c r="C8" s="38" t="s">
        <v>66</v>
      </c>
      <c r="D8" s="0" t="n">
        <f aca="false">IF(ISBLANK(periods!$C8), output_periods!$AC7, periods!$C8)</f>
        <v>101</v>
      </c>
      <c r="E8" s="0" t="n">
        <f aca="false">periods!D8</f>
        <v>26</v>
      </c>
      <c r="F8" s="0" t="n">
        <f aca="false">periods!E8</f>
        <v>19</v>
      </c>
      <c r="G8" s="0" t="n">
        <f aca="false">periods!F8</f>
        <v>12</v>
      </c>
      <c r="H8" s="0" t="n">
        <f aca="false">periods!G8</f>
        <v>8</v>
      </c>
      <c r="I8" s="0" t="n">
        <f aca="false">periods!H8</f>
        <v>3</v>
      </c>
      <c r="J8" s="0" t="n">
        <f aca="false">periods!I8</f>
        <v>4</v>
      </c>
      <c r="K8" s="0" t="n">
        <f aca="false">periods!J8</f>
        <v>9</v>
      </c>
      <c r="L8" s="0" t="n">
        <f aca="false">IF(ISBLANK(periods!$K8), output_periods!$AH7, periods!$K8)</f>
        <v>111</v>
      </c>
      <c r="M8" s="0" t="n">
        <f aca="false">IF(ISBLANK(periods!$L8), output_periods!$M7, periods!$L8)</f>
        <v>144</v>
      </c>
      <c r="N8" s="0" t="n">
        <f aca="false">periods!M8</f>
        <v>13</v>
      </c>
      <c r="O8" s="0" t="n">
        <f aca="false">periods!N8</f>
        <v>12</v>
      </c>
      <c r="P8" s="0" t="n">
        <f aca="false">periods!O8</f>
        <v>3290</v>
      </c>
      <c r="Q8" s="0" t="n">
        <f aca="false">periods!P8</f>
        <v>259</v>
      </c>
      <c r="R8" s="0" t="n">
        <f aca="false">periods!Q8</f>
        <v>98</v>
      </c>
      <c r="S8" s="0" t="n">
        <f aca="false">periods!R8</f>
        <v>0</v>
      </c>
      <c r="T8" s="0" t="n">
        <f aca="false">periods!S8</f>
        <v>5128.96</v>
      </c>
      <c r="U8" s="0" t="n">
        <f aca="false">periods!T8</f>
        <v>0</v>
      </c>
      <c r="V8" s="0" t="n">
        <f aca="false">periods!U8</f>
        <v>0</v>
      </c>
      <c r="W8" s="0" t="n">
        <f aca="false">periods!V8</f>
        <v>0</v>
      </c>
      <c r="X8" s="0" t="n">
        <f aca="false">periods!W8</f>
        <v>0</v>
      </c>
      <c r="Y8" s="0" t="n">
        <f aca="false">periods!X8</f>
        <v>0</v>
      </c>
      <c r="Z8" s="0" t="n">
        <f aca="false">periods!Y8</f>
        <v>0</v>
      </c>
      <c r="AA8" s="7" t="n">
        <f aca="false">F8-G8</f>
        <v>7</v>
      </c>
      <c r="AB8" s="0" t="n">
        <f aca="false">M8</f>
        <v>144</v>
      </c>
      <c r="AC8" s="0" t="n">
        <f aca="false">D8+AA8</f>
        <v>108</v>
      </c>
      <c r="AD8" s="0" t="n">
        <f aca="false">IFERROR(AC8/AB8,0)</f>
        <v>0.75</v>
      </c>
      <c r="AE8" s="0" t="n">
        <f aca="false">J8+K8</f>
        <v>13</v>
      </c>
      <c r="AF8" s="0" t="n">
        <f aca="false">IFERROR(J8/AE8, 0)</f>
        <v>0.307692307692308</v>
      </c>
      <c r="AG8" s="39" t="n">
        <f aca="false">IFERROR(H8/E8, 0)</f>
        <v>0.307692307692308</v>
      </c>
      <c r="AH8" s="0" t="n">
        <f aca="false">L8+N8-O8</f>
        <v>112</v>
      </c>
      <c r="AI8" s="0" t="n">
        <f aca="false">IFERROR(AH8/AB8, 0)</f>
        <v>0.777777777777778</v>
      </c>
      <c r="AJ8" s="0" t="n">
        <f aca="false">SUM(S8:V8)</f>
        <v>5128.96</v>
      </c>
      <c r="AK8" s="0" t="n">
        <f aca="false">SUM(W8:Z8)</f>
        <v>0</v>
      </c>
      <c r="AL8" s="0" t="n">
        <f aca="false">SUM(AJ8:AK8)</f>
        <v>5128.96</v>
      </c>
      <c r="AM8" s="0" t="e">
        <f aca="false">AA8*#REF!*12</f>
        <v>#REF!</v>
      </c>
      <c r="AN8" s="0" t="e">
        <f aca="false">I8*#REF!*12</f>
        <v>#REF!</v>
      </c>
      <c r="AO8" s="0" t="e">
        <f aca="false">SUM(AM8:AN8)</f>
        <v>#REF!</v>
      </c>
      <c r="AP8" s="0" t="n">
        <f aca="false">ROUND(IFERROR(AM8/AJ8, 0), 0)</f>
        <v>0</v>
      </c>
      <c r="AQ8" s="0" t="n">
        <f aca="false">ROUND(IFERROR(AN8/AK8, 0), 0)</f>
        <v>0</v>
      </c>
      <c r="AR8" s="0" t="n">
        <f aca="false">(AP8 * IFERROR(AJ8/AL8, 0)) + (AQ8 * IFERROR(AK8/AM8, 0))</f>
        <v>0</v>
      </c>
      <c r="AS8" s="0" t="n">
        <f aca="false">IFERROR(Q8/P8, 0)</f>
        <v>0.0787234042553192</v>
      </c>
      <c r="AT8" s="0" t="n">
        <f aca="false">IFERROR(R8/Q8, 0)</f>
        <v>0.378378378378378</v>
      </c>
      <c r="AU8" s="0" t="n">
        <f aca="false">IFERROR(E8/R8, 0)</f>
        <v>0.26530612244898</v>
      </c>
      <c r="AV8" s="0" t="n">
        <f aca="false">IFERROR(F8/E8, 0)</f>
        <v>0.730769230769231</v>
      </c>
      <c r="AW8" s="0" t="n">
        <f aca="false">IFERROR(F8/P8, 0)</f>
        <v>0.00577507598784195</v>
      </c>
      <c r="AX8" s="0" t="n">
        <f aca="false">IFERROR($AJ8/P8, 0)</f>
        <v>1.55895440729483</v>
      </c>
      <c r="AY8" s="0" t="n">
        <f aca="false">IFERROR($AJ8/Q8, 0)</f>
        <v>19.8029343629344</v>
      </c>
      <c r="AZ8" s="0" t="n">
        <f aca="false">IFERROR($AJ8/R8, 0)</f>
        <v>52.3363265306123</v>
      </c>
      <c r="BA8" s="0" t="n">
        <f aca="false">IFERROR($AJ8/E8, 0)</f>
        <v>197.267692307692</v>
      </c>
      <c r="BB8" s="0" t="n">
        <f aca="false">IFERROR($AJ8/F8, 0)</f>
        <v>269.945263157895</v>
      </c>
      <c r="BC8" s="0" t="n">
        <f aca="false">IFERROR(BB8/#REF!, 0)</f>
        <v>0</v>
      </c>
    </row>
    <row r="9" customFormat="false" ht="15.75" hidden="false" customHeight="false" outlineLevel="0" collapsed="false">
      <c r="A9" s="1" t="n">
        <f aca="false">periods!$A9</f>
        <v>43497</v>
      </c>
      <c r="B9" s="1" t="n">
        <f aca="false">periods!A10</f>
        <v>43525</v>
      </c>
      <c r="C9" s="38" t="s">
        <v>66</v>
      </c>
      <c r="D9" s="0" t="n">
        <f aca="false">IF(ISBLANK(periods!$C9), output_periods!$AC8, periods!$C9)</f>
        <v>108</v>
      </c>
      <c r="E9" s="0" t="n">
        <f aca="false">periods!D9</f>
        <v>9</v>
      </c>
      <c r="F9" s="0" t="n">
        <f aca="false">periods!E9</f>
        <v>5</v>
      </c>
      <c r="G9" s="0" t="n">
        <f aca="false">periods!F9</f>
        <v>10</v>
      </c>
      <c r="H9" s="0" t="n">
        <f aca="false">periods!G9</f>
        <v>4</v>
      </c>
      <c r="I9" s="0" t="n">
        <f aca="false">periods!H9</f>
        <v>3</v>
      </c>
      <c r="J9" s="0" t="n">
        <f aca="false">periods!I9</f>
        <v>7</v>
      </c>
      <c r="K9" s="0" t="n">
        <f aca="false">periods!J9</f>
        <v>6</v>
      </c>
      <c r="L9" s="0" t="n">
        <f aca="false">IF(ISBLANK(periods!$K9), output_periods!$AH8, periods!$K9)</f>
        <v>112</v>
      </c>
      <c r="M9" s="0" t="n">
        <f aca="false">IF(ISBLANK(periods!$L9), output_periods!$M8, periods!$L9)</f>
        <v>137</v>
      </c>
      <c r="N9" s="0" t="n">
        <f aca="false">periods!M9</f>
        <v>11</v>
      </c>
      <c r="O9" s="0" t="n">
        <f aca="false">periods!N9</f>
        <v>10</v>
      </c>
      <c r="P9" s="0" t="n">
        <f aca="false">periods!O9</f>
        <v>3355</v>
      </c>
      <c r="Q9" s="0" t="n">
        <f aca="false">periods!P9</f>
        <v>215</v>
      </c>
      <c r="R9" s="0" t="n">
        <f aca="false">periods!Q9</f>
        <v>64</v>
      </c>
      <c r="S9" s="0" t="n">
        <f aca="false">periods!R9</f>
        <v>0</v>
      </c>
      <c r="T9" s="0" t="n">
        <f aca="false">periods!S9</f>
        <v>9228.76</v>
      </c>
      <c r="U9" s="0" t="n">
        <f aca="false">periods!T9</f>
        <v>0</v>
      </c>
      <c r="V9" s="0" t="n">
        <f aca="false">periods!U9</f>
        <v>0</v>
      </c>
      <c r="W9" s="0" t="n">
        <f aca="false">periods!V9</f>
        <v>0</v>
      </c>
      <c r="X9" s="0" t="n">
        <f aca="false">periods!W9</f>
        <v>0</v>
      </c>
      <c r="Y9" s="0" t="n">
        <f aca="false">periods!X9</f>
        <v>0</v>
      </c>
      <c r="Z9" s="0" t="n">
        <f aca="false">periods!Y9</f>
        <v>0</v>
      </c>
      <c r="AA9" s="7" t="n">
        <f aca="false">F9-G9</f>
        <v>-5</v>
      </c>
      <c r="AB9" s="0" t="n">
        <f aca="false">M9</f>
        <v>137</v>
      </c>
      <c r="AC9" s="0" t="n">
        <f aca="false">D9+AA9</f>
        <v>103</v>
      </c>
      <c r="AD9" s="0" t="n">
        <f aca="false">IFERROR(AC9/AB9,0)</f>
        <v>0.751824817518248</v>
      </c>
      <c r="AE9" s="0" t="n">
        <f aca="false">J9+K9</f>
        <v>13</v>
      </c>
      <c r="AF9" s="0" t="n">
        <f aca="false">IFERROR(J9/AE9, 0)</f>
        <v>0.538461538461538</v>
      </c>
      <c r="AG9" s="39" t="n">
        <f aca="false">IFERROR(H9/E9, 0)</f>
        <v>0.444444444444444</v>
      </c>
      <c r="AH9" s="0" t="n">
        <f aca="false">L9+N9-O9</f>
        <v>113</v>
      </c>
      <c r="AI9" s="0" t="n">
        <f aca="false">IFERROR(AH9/AB9, 0)</f>
        <v>0.824817518248175</v>
      </c>
      <c r="AJ9" s="0" t="n">
        <f aca="false">SUM(S9:V9)</f>
        <v>9228.76</v>
      </c>
      <c r="AK9" s="0" t="n">
        <f aca="false">SUM(W9:Z9)</f>
        <v>0</v>
      </c>
      <c r="AL9" s="0" t="n">
        <f aca="false">SUM(AJ9:AK9)</f>
        <v>9228.76</v>
      </c>
      <c r="AM9" s="0" t="e">
        <f aca="false">AA9*#REF!*12</f>
        <v>#REF!</v>
      </c>
      <c r="AN9" s="0" t="e">
        <f aca="false">I9*#REF!*12</f>
        <v>#REF!</v>
      </c>
      <c r="AO9" s="0" t="e">
        <f aca="false">SUM(AM9:AN9)</f>
        <v>#REF!</v>
      </c>
      <c r="AP9" s="0" t="n">
        <f aca="false">ROUND(IFERROR(AM9/AJ9, 0), 0)</f>
        <v>0</v>
      </c>
      <c r="AQ9" s="0" t="n">
        <f aca="false">ROUND(IFERROR(AN9/AK9, 0), 0)</f>
        <v>0</v>
      </c>
      <c r="AR9" s="0" t="n">
        <f aca="false">(AP9 * IFERROR(AJ9/AL9, 0)) + (AQ9 * IFERROR(AK9/AM9, 0))</f>
        <v>0</v>
      </c>
      <c r="AS9" s="0" t="n">
        <f aca="false">IFERROR(Q9/P9, 0)</f>
        <v>0.0640834575260805</v>
      </c>
      <c r="AT9" s="0" t="n">
        <f aca="false">IFERROR(R9/Q9, 0)</f>
        <v>0.297674418604651</v>
      </c>
      <c r="AU9" s="0" t="n">
        <f aca="false">IFERROR(E9/R9, 0)</f>
        <v>0.140625</v>
      </c>
      <c r="AV9" s="0" t="n">
        <f aca="false">IFERROR(F9/E9, 0)</f>
        <v>0.555555555555556</v>
      </c>
      <c r="AW9" s="0" t="n">
        <f aca="false">IFERROR(F9/P9, 0)</f>
        <v>0.0014903129657228</v>
      </c>
      <c r="AX9" s="0" t="n">
        <f aca="false">IFERROR($AJ9/P9, 0)</f>
        <v>2.75074813710879</v>
      </c>
      <c r="AY9" s="0" t="n">
        <f aca="false">IFERROR($AJ9/Q9, 0)</f>
        <v>42.9244651162791</v>
      </c>
      <c r="AZ9" s="0" t="n">
        <f aca="false">IFERROR($AJ9/R9, 0)</f>
        <v>144.199375</v>
      </c>
      <c r="BA9" s="0" t="n">
        <f aca="false">IFERROR($AJ9/E9, 0)</f>
        <v>1025.41777777778</v>
      </c>
      <c r="BB9" s="0" t="n">
        <f aca="false">IFERROR($AJ9/F9, 0)</f>
        <v>1845.752</v>
      </c>
      <c r="BC9" s="0" t="n">
        <f aca="false">IFERROR(BB9/#REF!, 0)</f>
        <v>0</v>
      </c>
    </row>
    <row r="10" customFormat="false" ht="15.75" hidden="false" customHeight="false" outlineLevel="0" collapsed="false">
      <c r="A10" s="1" t="n">
        <f aca="false">periods!$A10</f>
        <v>43525</v>
      </c>
      <c r="B10" s="1" t="n">
        <f aca="false">periods!A11</f>
        <v>43532</v>
      </c>
      <c r="C10" s="38" t="s">
        <v>66</v>
      </c>
      <c r="D10" s="0" t="n">
        <f aca="false">IF(ISBLANK(periods!$C10), output_periods!$AC9, periods!$C10)</f>
        <v>113</v>
      </c>
      <c r="E10" s="0" t="n">
        <f aca="false">periods!D10</f>
        <v>2</v>
      </c>
      <c r="F10" s="0" t="n">
        <f aca="false">periods!E10</f>
        <v>0</v>
      </c>
      <c r="G10" s="0" t="n">
        <f aca="false">periods!F10</f>
        <v>0</v>
      </c>
      <c r="H10" s="0" t="n">
        <f aca="false">periods!G10</f>
        <v>0</v>
      </c>
      <c r="I10" s="0" t="n">
        <f aca="false">periods!H10</f>
        <v>2</v>
      </c>
      <c r="J10" s="0" t="n">
        <f aca="false">periods!I10</f>
        <v>2</v>
      </c>
      <c r="K10" s="0" t="n">
        <f aca="false">periods!J10</f>
        <v>6</v>
      </c>
      <c r="L10" s="0" t="n">
        <f aca="false">IF(ISBLANK(periods!$K10), output_periods!$AH9, periods!$K10)</f>
        <v>113</v>
      </c>
      <c r="M10" s="0" t="n">
        <f aca="false">IF(ISBLANK(periods!$L10), output_periods!$M9, periods!$L10)</f>
        <v>158</v>
      </c>
      <c r="N10" s="0" t="n">
        <f aca="false">periods!M10</f>
        <v>0</v>
      </c>
      <c r="O10" s="0" t="n">
        <f aca="false">periods!N10</f>
        <v>0</v>
      </c>
      <c r="P10" s="0" t="n">
        <f aca="false">periods!O10</f>
        <v>637</v>
      </c>
      <c r="Q10" s="0" t="n">
        <f aca="false">periods!P10</f>
        <v>48</v>
      </c>
      <c r="R10" s="0" t="n">
        <f aca="false">periods!Q10</f>
        <v>15</v>
      </c>
      <c r="S10" s="0" t="n">
        <f aca="false">periods!R10</f>
        <v>0</v>
      </c>
      <c r="T10" s="0" t="n">
        <f aca="false">periods!S10</f>
        <v>1319.98</v>
      </c>
      <c r="U10" s="0" t="n">
        <f aca="false">periods!T10</f>
        <v>0</v>
      </c>
      <c r="V10" s="0" t="n">
        <f aca="false">periods!U10</f>
        <v>0</v>
      </c>
      <c r="W10" s="0" t="n">
        <f aca="false">periods!V10</f>
        <v>0</v>
      </c>
      <c r="X10" s="0" t="n">
        <f aca="false">periods!W10</f>
        <v>0</v>
      </c>
      <c r="Y10" s="0" t="n">
        <f aca="false">periods!X10</f>
        <v>0</v>
      </c>
      <c r="Z10" s="0" t="n">
        <f aca="false">periods!Y10</f>
        <v>0</v>
      </c>
      <c r="AA10" s="7" t="n">
        <f aca="false">F10-G10</f>
        <v>0</v>
      </c>
      <c r="AB10" s="0" t="n">
        <f aca="false">M10</f>
        <v>158</v>
      </c>
      <c r="AC10" s="0" t="n">
        <f aca="false">D10+AA10</f>
        <v>113</v>
      </c>
      <c r="AD10" s="0" t="n">
        <f aca="false">IFERROR(AC10/AB10,0)</f>
        <v>0.715189873417722</v>
      </c>
      <c r="AE10" s="0" t="n">
        <f aca="false">J10+K10</f>
        <v>8</v>
      </c>
      <c r="AF10" s="0" t="n">
        <f aca="false">IFERROR(J10/AE10, 0)</f>
        <v>0.25</v>
      </c>
      <c r="AG10" s="39" t="n">
        <f aca="false">IFERROR(H10/E10, 0)</f>
        <v>0</v>
      </c>
      <c r="AH10" s="0" t="n">
        <f aca="false">L10+N10-O10</f>
        <v>113</v>
      </c>
      <c r="AI10" s="0" t="n">
        <f aca="false">IFERROR(AH10/AB10, 0)</f>
        <v>0.715189873417722</v>
      </c>
      <c r="AJ10" s="0" t="n">
        <f aca="false">SUM(S10:V10)</f>
        <v>1319.98</v>
      </c>
      <c r="AK10" s="0" t="n">
        <f aca="false">SUM(W10:Z10)</f>
        <v>0</v>
      </c>
      <c r="AL10" s="0" t="n">
        <f aca="false">SUM(AJ10:AK10)</f>
        <v>1319.98</v>
      </c>
      <c r="AM10" s="0" t="e">
        <f aca="false">AA10*#REF!*12</f>
        <v>#REF!</v>
      </c>
      <c r="AN10" s="0" t="e">
        <f aca="false">I10*#REF!*12</f>
        <v>#REF!</v>
      </c>
      <c r="AO10" s="0" t="e">
        <f aca="false">SUM(AM10:AN10)</f>
        <v>#REF!</v>
      </c>
      <c r="AP10" s="0" t="n">
        <f aca="false">ROUND(IFERROR(AM10/AJ10, 0), 0)</f>
        <v>0</v>
      </c>
      <c r="AQ10" s="0" t="n">
        <f aca="false">ROUND(IFERROR(AN10/AK10, 0), 0)</f>
        <v>0</v>
      </c>
      <c r="AR10" s="0" t="n">
        <f aca="false">(AP10 * IFERROR(AJ10/AL10, 0)) + (AQ10 * IFERROR(AK10/AM10, 0))</f>
        <v>0</v>
      </c>
      <c r="AS10" s="0" t="n">
        <f aca="false">IFERROR(Q10/P10, 0)</f>
        <v>0.0753532182103611</v>
      </c>
      <c r="AT10" s="0" t="n">
        <f aca="false">IFERROR(R10/Q10, 0)</f>
        <v>0.3125</v>
      </c>
      <c r="AU10" s="0" t="n">
        <f aca="false">IFERROR(E10/R10, 0)</f>
        <v>0.133333333333333</v>
      </c>
      <c r="AV10" s="0" t="n">
        <f aca="false">IFERROR(F10/E10, 0)</f>
        <v>0</v>
      </c>
      <c r="AW10" s="0" t="n">
        <f aca="false">IFERROR(F10/P10, 0)</f>
        <v>0</v>
      </c>
      <c r="AX10" s="0" t="n">
        <f aca="false">IFERROR($AJ10/P10, 0)</f>
        <v>2.07218210361067</v>
      </c>
      <c r="AY10" s="0" t="n">
        <f aca="false">IFERROR($AJ10/Q10, 0)</f>
        <v>27.4995833333333</v>
      </c>
      <c r="AZ10" s="0" t="n">
        <f aca="false">IFERROR($AJ10/R10, 0)</f>
        <v>87.9986666666667</v>
      </c>
      <c r="BA10" s="0" t="n">
        <f aca="false">IFERROR($AJ10/E10, 0)</f>
        <v>659.99</v>
      </c>
      <c r="BB10" s="0" t="n">
        <f aca="false">IFERROR($AJ10/F10, 0)</f>
        <v>0</v>
      </c>
      <c r="BC10" s="0" t="n">
        <f aca="false">IFERROR(BB10/#REF!, 0)</f>
        <v>0</v>
      </c>
    </row>
    <row r="11" customFormat="false" ht="15.75" hidden="false" customHeight="false" outlineLevel="0" collapsed="false">
      <c r="A11" s="1" t="n">
        <f aca="false">periods!$A11</f>
        <v>43532</v>
      </c>
      <c r="B11" s="1" t="n">
        <f aca="false">periods!A12</f>
        <v>43539</v>
      </c>
      <c r="C11" s="38" t="s">
        <v>66</v>
      </c>
      <c r="D11" s="0" t="n">
        <f aca="false">IF(ISBLANK(periods!$C11), output_periods!$AC10, periods!$C11)</f>
        <v>113</v>
      </c>
      <c r="E11" s="0" t="n">
        <f aca="false">periods!D11</f>
        <v>3</v>
      </c>
      <c r="F11" s="0" t="n">
        <f aca="false">periods!E11</f>
        <v>2</v>
      </c>
      <c r="G11" s="0" t="n">
        <f aca="false">periods!F11</f>
        <v>2</v>
      </c>
      <c r="H11" s="0" t="n">
        <f aca="false">periods!G11</f>
        <v>1</v>
      </c>
      <c r="I11" s="0" t="n">
        <f aca="false">periods!H11</f>
        <v>0</v>
      </c>
      <c r="J11" s="0" t="n">
        <f aca="false">periods!I11</f>
        <v>0</v>
      </c>
      <c r="K11" s="0" t="n">
        <f aca="false">periods!J11</f>
        <v>4</v>
      </c>
      <c r="L11" s="0" t="n">
        <f aca="false">IF(ISBLANK(periods!$K11), output_periods!$AH10, periods!$K11)</f>
        <v>113</v>
      </c>
      <c r="M11" s="0" t="n">
        <f aca="false">IF(ISBLANK(periods!$L11), output_periods!$M10, periods!$L11)</f>
        <v>158</v>
      </c>
      <c r="N11" s="0" t="n">
        <f aca="false">periods!M11</f>
        <v>1</v>
      </c>
      <c r="O11" s="0" t="n">
        <f aca="false">periods!N11</f>
        <v>2</v>
      </c>
      <c r="P11" s="0" t="n">
        <f aca="false">periods!O11</f>
        <v>982</v>
      </c>
      <c r="Q11" s="0" t="n">
        <f aca="false">periods!P11</f>
        <v>52</v>
      </c>
      <c r="R11" s="0" t="n">
        <f aca="false">periods!Q11</f>
        <v>11</v>
      </c>
      <c r="S11" s="0" t="n">
        <f aca="false">periods!R11</f>
        <v>0</v>
      </c>
      <c r="T11" s="0" t="n">
        <f aca="false">periods!S11</f>
        <v>1319.98</v>
      </c>
      <c r="U11" s="0" t="n">
        <f aca="false">periods!T11</f>
        <v>0</v>
      </c>
      <c r="V11" s="0" t="n">
        <f aca="false">periods!U11</f>
        <v>0</v>
      </c>
      <c r="W11" s="0" t="n">
        <f aca="false">periods!V11</f>
        <v>0</v>
      </c>
      <c r="X11" s="0" t="n">
        <f aca="false">periods!W11</f>
        <v>0</v>
      </c>
      <c r="Y11" s="0" t="n">
        <f aca="false">periods!X11</f>
        <v>0</v>
      </c>
      <c r="Z11" s="0" t="n">
        <f aca="false">periods!Y11</f>
        <v>0</v>
      </c>
      <c r="AA11" s="7" t="n">
        <f aca="false">F11-G11</f>
        <v>0</v>
      </c>
      <c r="AB11" s="0" t="n">
        <f aca="false">M11</f>
        <v>158</v>
      </c>
      <c r="AC11" s="0" t="n">
        <f aca="false">D11+AA11</f>
        <v>113</v>
      </c>
      <c r="AD11" s="0" t="n">
        <f aca="false">IFERROR(AC11/AB11,0)</f>
        <v>0.715189873417722</v>
      </c>
      <c r="AE11" s="0" t="n">
        <f aca="false">J11+K11</f>
        <v>4</v>
      </c>
      <c r="AF11" s="0" t="n">
        <f aca="false">IFERROR(J11/AE11, 0)</f>
        <v>0</v>
      </c>
      <c r="AG11" s="39" t="n">
        <f aca="false">IFERROR(H11/E11, 0)</f>
        <v>0.333333333333333</v>
      </c>
      <c r="AH11" s="0" t="n">
        <f aca="false">L11+N11-O11</f>
        <v>112</v>
      </c>
      <c r="AI11" s="0" t="n">
        <f aca="false">IFERROR(AH11/AB11, 0)</f>
        <v>0.708860759493671</v>
      </c>
      <c r="AJ11" s="0" t="n">
        <f aca="false">SUM(S11:V11)</f>
        <v>1319.98</v>
      </c>
      <c r="AK11" s="0" t="n">
        <f aca="false">SUM(W11:Z11)</f>
        <v>0</v>
      </c>
      <c r="AL11" s="0" t="n">
        <f aca="false">SUM(AJ11:AK11)</f>
        <v>1319.98</v>
      </c>
      <c r="AM11" s="0" t="e">
        <f aca="false">AA11*#REF!*12</f>
        <v>#REF!</v>
      </c>
      <c r="AN11" s="0" t="e">
        <f aca="false">I11*#REF!*12</f>
        <v>#REF!</v>
      </c>
      <c r="AO11" s="0" t="e">
        <f aca="false">SUM(AM11:AN11)</f>
        <v>#REF!</v>
      </c>
      <c r="AP11" s="0" t="n">
        <f aca="false">ROUND(IFERROR(AM11/AJ11, 0), 0)</f>
        <v>0</v>
      </c>
      <c r="AQ11" s="0" t="n">
        <f aca="false">ROUND(IFERROR(AN11/AK11, 0), 0)</f>
        <v>0</v>
      </c>
      <c r="AR11" s="0" t="n">
        <f aca="false">(AP11 * IFERROR(AJ11/AL11, 0)) + (AQ11 * IFERROR(AK11/AM11, 0))</f>
        <v>0</v>
      </c>
      <c r="AS11" s="0" t="n">
        <f aca="false">IFERROR(Q11/P11, 0)</f>
        <v>0.0529531568228106</v>
      </c>
      <c r="AT11" s="0" t="n">
        <f aca="false">IFERROR(R11/Q11, 0)</f>
        <v>0.211538461538462</v>
      </c>
      <c r="AU11" s="0" t="n">
        <f aca="false">IFERROR(E11/R11, 0)</f>
        <v>0.272727272727273</v>
      </c>
      <c r="AV11" s="0" t="n">
        <f aca="false">IFERROR(F11/E11, 0)</f>
        <v>0.666666666666667</v>
      </c>
      <c r="AW11" s="0" t="n">
        <f aca="false">IFERROR(F11/P11, 0)</f>
        <v>0.00203665987780041</v>
      </c>
      <c r="AX11" s="0" t="n">
        <f aca="false">IFERROR($AJ11/P11, 0)</f>
        <v>1.34417515274949</v>
      </c>
      <c r="AY11" s="0" t="n">
        <f aca="false">IFERROR($AJ11/Q11, 0)</f>
        <v>25.3842307692308</v>
      </c>
      <c r="AZ11" s="0" t="n">
        <f aca="false">IFERROR($AJ11/R11, 0)</f>
        <v>119.998181818182</v>
      </c>
      <c r="BA11" s="0" t="n">
        <f aca="false">IFERROR($AJ11/E11, 0)</f>
        <v>439.993333333333</v>
      </c>
      <c r="BB11" s="0" t="n">
        <f aca="false">IFERROR($AJ11/F11, 0)</f>
        <v>659.99</v>
      </c>
      <c r="BC11" s="0" t="n">
        <f aca="false">IFERROR(BB11/#REF!, 0)</f>
        <v>0</v>
      </c>
    </row>
    <row r="12" customFormat="false" ht="15.75" hidden="false" customHeight="false" outlineLevel="0" collapsed="false">
      <c r="A12" s="1" t="n">
        <f aca="false">periods!$A12</f>
        <v>43539</v>
      </c>
      <c r="B12" s="1" t="n">
        <f aca="false">periods!A13</f>
        <v>0</v>
      </c>
      <c r="C12" s="38" t="s">
        <v>66</v>
      </c>
      <c r="D12" s="0" t="n">
        <f aca="false">IF(ISBLANK(periods!$C12), output_periods!$AC11, periods!$C12)</f>
        <v>113</v>
      </c>
      <c r="E12" s="0" t="n">
        <f aca="false">periods!D12</f>
        <v>0</v>
      </c>
      <c r="F12" s="0" t="n">
        <f aca="false">periods!E12</f>
        <v>0</v>
      </c>
      <c r="G12" s="0" t="n">
        <f aca="false">periods!F12</f>
        <v>0</v>
      </c>
      <c r="H12" s="0" t="n">
        <f aca="false">periods!G12</f>
        <v>0</v>
      </c>
      <c r="I12" s="0" t="n">
        <f aca="false">periods!H12</f>
        <v>0</v>
      </c>
      <c r="J12" s="0" t="n">
        <f aca="false">periods!I12</f>
        <v>0</v>
      </c>
      <c r="K12" s="0" t="n">
        <f aca="false">periods!J12</f>
        <v>0</v>
      </c>
      <c r="L12" s="0" t="n">
        <f aca="false">IF(ISBLANK(periods!$K12), output_periods!$AH11, periods!$K12)</f>
        <v>112</v>
      </c>
      <c r="M12" s="0" t="n">
        <f aca="false">IF(ISBLANK(periods!$L12), output_periods!$M11, periods!$L12)</f>
        <v>158</v>
      </c>
      <c r="N12" s="0" t="n">
        <f aca="false">periods!M12</f>
        <v>0</v>
      </c>
      <c r="O12" s="0" t="n">
        <f aca="false">periods!N12</f>
        <v>0</v>
      </c>
      <c r="P12" s="0" t="n">
        <f aca="false">periods!O12</f>
        <v>0</v>
      </c>
      <c r="Q12" s="0" t="n">
        <f aca="false">periods!P12</f>
        <v>0</v>
      </c>
      <c r="R12" s="0" t="n">
        <f aca="false">periods!Q12</f>
        <v>0</v>
      </c>
      <c r="S12" s="0" t="n">
        <f aca="false">periods!R12</f>
        <v>0</v>
      </c>
      <c r="T12" s="0" t="n">
        <f aca="false">periods!S12</f>
        <v>0</v>
      </c>
      <c r="U12" s="0" t="n">
        <f aca="false">periods!T12</f>
        <v>0</v>
      </c>
      <c r="V12" s="0" t="n">
        <f aca="false">periods!U12</f>
        <v>0</v>
      </c>
      <c r="W12" s="0" t="n">
        <f aca="false">periods!V12</f>
        <v>0</v>
      </c>
      <c r="X12" s="0" t="n">
        <f aca="false">periods!W12</f>
        <v>0</v>
      </c>
      <c r="Y12" s="0" t="n">
        <f aca="false">periods!X12</f>
        <v>0</v>
      </c>
      <c r="Z12" s="0" t="n">
        <f aca="false">periods!Y12</f>
        <v>0</v>
      </c>
      <c r="AA12" s="7" t="n">
        <f aca="false">F12-G12</f>
        <v>0</v>
      </c>
      <c r="AB12" s="0" t="n">
        <f aca="false">M12</f>
        <v>158</v>
      </c>
      <c r="AC12" s="0" t="n">
        <f aca="false">D12+AA12</f>
        <v>113</v>
      </c>
      <c r="AD12" s="0" t="n">
        <f aca="false">IFERROR(AC12/AB12,0)</f>
        <v>0.715189873417722</v>
      </c>
      <c r="AE12" s="0" t="n">
        <f aca="false">J12+K12</f>
        <v>0</v>
      </c>
      <c r="AF12" s="0" t="n">
        <f aca="false">IFERROR(J12/AE12, 0)</f>
        <v>0</v>
      </c>
      <c r="AG12" s="39" t="n">
        <f aca="false">IFERROR(H12/E12, 0)</f>
        <v>0</v>
      </c>
      <c r="AH12" s="0" t="n">
        <f aca="false">L12+N12-O12</f>
        <v>112</v>
      </c>
      <c r="AI12" s="0" t="n">
        <f aca="false">IFERROR(AH12/AB12, 0)</f>
        <v>0.708860759493671</v>
      </c>
      <c r="AJ12" s="0" t="n">
        <f aca="false">SUM(S12:V12)</f>
        <v>0</v>
      </c>
      <c r="AK12" s="0" t="n">
        <f aca="false">SUM(W12:Z12)</f>
        <v>0</v>
      </c>
      <c r="AL12" s="0" t="n">
        <f aca="false">SUM(AJ12:AK12)</f>
        <v>0</v>
      </c>
      <c r="AM12" s="0" t="e">
        <f aca="false">AA12*#REF!*12</f>
        <v>#REF!</v>
      </c>
      <c r="AN12" s="0" t="e">
        <f aca="false">I12*#REF!*12</f>
        <v>#REF!</v>
      </c>
      <c r="AO12" s="0" t="e">
        <f aca="false">SUM(AM12:AN12)</f>
        <v>#REF!</v>
      </c>
      <c r="AP12" s="0" t="n">
        <f aca="false">ROUND(IFERROR(AM12/AJ12, 0), 0)</f>
        <v>0</v>
      </c>
      <c r="AQ12" s="0" t="n">
        <f aca="false">ROUND(IFERROR(AN12/AK12, 0), 0)</f>
        <v>0</v>
      </c>
      <c r="AR12" s="0" t="n">
        <f aca="false">(AP12 * IFERROR(AJ12/AL12, 0)) + (AQ12 * IFERROR(AK12/AM12, 0))</f>
        <v>0</v>
      </c>
      <c r="AS12" s="0" t="n">
        <f aca="false">IFERROR(Q12/P12, 0)</f>
        <v>0</v>
      </c>
      <c r="AT12" s="0" t="n">
        <f aca="false">IFERROR(R12/Q12, 0)</f>
        <v>0</v>
      </c>
      <c r="AU12" s="0" t="n">
        <f aca="false">IFERROR(E12/R12, 0)</f>
        <v>0</v>
      </c>
      <c r="AV12" s="0" t="n">
        <f aca="false">IFERROR(F12/E12, 0)</f>
        <v>0</v>
      </c>
      <c r="AW12" s="0" t="n">
        <f aca="false">IFERROR(F12/P12, 0)</f>
        <v>0</v>
      </c>
      <c r="AX12" s="0" t="n">
        <f aca="false">IFERROR($AJ12/P12, 0)</f>
        <v>0</v>
      </c>
      <c r="AY12" s="0" t="n">
        <f aca="false">IFERROR($AJ12/Q12, 0)</f>
        <v>0</v>
      </c>
      <c r="AZ12" s="0" t="n">
        <f aca="false">IFERROR($AJ12/R12, 0)</f>
        <v>0</v>
      </c>
      <c r="BA12" s="0" t="n">
        <f aca="false">IFERROR($AJ12/E12, 0)</f>
        <v>0</v>
      </c>
      <c r="BB12" s="0" t="n">
        <f aca="false">IFERROR($AJ12/F12, 0)</f>
        <v>0</v>
      </c>
      <c r="BC12" s="0" t="n">
        <f aca="false">IFERROR(BB12/#REF!, 0)</f>
        <v>0</v>
      </c>
    </row>
    <row r="13" customFormat="false" ht="15.75" hidden="false" customHeight="false" outlineLevel="0" collapsed="false">
      <c r="A13" s="1" t="n">
        <f aca="false">periods!$A13</f>
        <v>0</v>
      </c>
      <c r="B13" s="1" t="n">
        <f aca="false">periods!A14</f>
        <v>0</v>
      </c>
      <c r="C13" s="38" t="s">
        <v>66</v>
      </c>
      <c r="D13" s="0" t="n">
        <f aca="false">IF(ISBLANK(periods!$C13), output_periods!$AC12, periods!$C13)</f>
        <v>113</v>
      </c>
      <c r="E13" s="0" t="n">
        <f aca="false">periods!D13</f>
        <v>0</v>
      </c>
      <c r="F13" s="0" t="n">
        <f aca="false">periods!E13</f>
        <v>0</v>
      </c>
      <c r="G13" s="0" t="n">
        <f aca="false">periods!F13</f>
        <v>0</v>
      </c>
      <c r="H13" s="0" t="n">
        <f aca="false">periods!G13</f>
        <v>0</v>
      </c>
      <c r="I13" s="0" t="n">
        <f aca="false">periods!H13</f>
        <v>0</v>
      </c>
      <c r="J13" s="0" t="n">
        <f aca="false">periods!I13</f>
        <v>0</v>
      </c>
      <c r="K13" s="0" t="n">
        <f aca="false">periods!J13</f>
        <v>0</v>
      </c>
      <c r="L13" s="0" t="n">
        <f aca="false">IF(ISBLANK(periods!$K13), output_periods!$AH12, periods!$K13)</f>
        <v>112</v>
      </c>
      <c r="M13" s="0" t="n">
        <f aca="false">IF(ISBLANK(periods!$L13), output_periods!$M12, periods!$L13)</f>
        <v>158</v>
      </c>
      <c r="N13" s="0" t="n">
        <f aca="false">periods!M13</f>
        <v>0</v>
      </c>
      <c r="O13" s="0" t="n">
        <f aca="false">periods!N13</f>
        <v>0</v>
      </c>
      <c r="P13" s="0" t="n">
        <f aca="false">periods!O13</f>
        <v>0</v>
      </c>
      <c r="Q13" s="0" t="n">
        <f aca="false">periods!P13</f>
        <v>0</v>
      </c>
      <c r="R13" s="0" t="n">
        <f aca="false">periods!Q13</f>
        <v>0</v>
      </c>
      <c r="S13" s="0" t="n">
        <f aca="false">periods!R13</f>
        <v>0</v>
      </c>
      <c r="T13" s="0" t="n">
        <f aca="false">periods!S13</f>
        <v>0</v>
      </c>
      <c r="U13" s="0" t="n">
        <f aca="false">periods!T13</f>
        <v>0</v>
      </c>
      <c r="V13" s="0" t="n">
        <f aca="false">periods!U13</f>
        <v>0</v>
      </c>
      <c r="W13" s="0" t="n">
        <f aca="false">periods!V13</f>
        <v>0</v>
      </c>
      <c r="X13" s="0" t="n">
        <f aca="false">periods!W13</f>
        <v>0</v>
      </c>
      <c r="Y13" s="0" t="n">
        <f aca="false">periods!X13</f>
        <v>0</v>
      </c>
      <c r="Z13" s="0" t="n">
        <f aca="false">periods!Y13</f>
        <v>0</v>
      </c>
      <c r="AA13" s="7" t="n">
        <f aca="false">F13-G13</f>
        <v>0</v>
      </c>
      <c r="AB13" s="0" t="n">
        <f aca="false">M13</f>
        <v>158</v>
      </c>
      <c r="AC13" s="0" t="n">
        <f aca="false">D13+AA13</f>
        <v>113</v>
      </c>
      <c r="AD13" s="0" t="n">
        <f aca="false">IFERROR(AC13/AB13,0)</f>
        <v>0.715189873417722</v>
      </c>
      <c r="AE13" s="0" t="n">
        <f aca="false">J13+K13</f>
        <v>0</v>
      </c>
      <c r="AF13" s="0" t="n">
        <f aca="false">IFERROR(J13/AE13, 0)</f>
        <v>0</v>
      </c>
      <c r="AG13" s="39" t="n">
        <f aca="false">IFERROR(H13/E13, 0)</f>
        <v>0</v>
      </c>
      <c r="AH13" s="0" t="n">
        <f aca="false">L13+N13-O13</f>
        <v>112</v>
      </c>
      <c r="AI13" s="0" t="n">
        <f aca="false">IFERROR(AH13/AB13, 0)</f>
        <v>0.708860759493671</v>
      </c>
      <c r="AJ13" s="0" t="n">
        <f aca="false">SUM(S13:V13)</f>
        <v>0</v>
      </c>
      <c r="AK13" s="0" t="n">
        <f aca="false">SUM(W13:Z13)</f>
        <v>0</v>
      </c>
      <c r="AL13" s="0" t="n">
        <f aca="false">SUM(AJ13:AK13)</f>
        <v>0</v>
      </c>
      <c r="AM13" s="0" t="e">
        <f aca="false">AA13*#REF!*12</f>
        <v>#REF!</v>
      </c>
      <c r="AN13" s="0" t="e">
        <f aca="false">I13*#REF!*12</f>
        <v>#REF!</v>
      </c>
      <c r="AO13" s="0" t="e">
        <f aca="false">SUM(AM13:AN13)</f>
        <v>#REF!</v>
      </c>
      <c r="AP13" s="0" t="n">
        <f aca="false">ROUND(IFERROR(AM13/AJ13, 0), 0)</f>
        <v>0</v>
      </c>
      <c r="AQ13" s="0" t="n">
        <f aca="false">ROUND(IFERROR(AN13/AK13, 0), 0)</f>
        <v>0</v>
      </c>
      <c r="AR13" s="0" t="n">
        <f aca="false">(AP13 * IFERROR(AJ13/AL13, 0)) + (AQ13 * IFERROR(AK13/AM13, 0))</f>
        <v>0</v>
      </c>
      <c r="AS13" s="0" t="n">
        <f aca="false">IFERROR(Q13/P13, 0)</f>
        <v>0</v>
      </c>
      <c r="AT13" s="0" t="n">
        <f aca="false">IFERROR(R13/Q13, 0)</f>
        <v>0</v>
      </c>
      <c r="AU13" s="0" t="n">
        <f aca="false">IFERROR(E13/R13, 0)</f>
        <v>0</v>
      </c>
      <c r="AV13" s="0" t="n">
        <f aca="false">IFERROR(F13/E13, 0)</f>
        <v>0</v>
      </c>
      <c r="AW13" s="0" t="n">
        <f aca="false">IFERROR(F13/P13, 0)</f>
        <v>0</v>
      </c>
      <c r="AX13" s="0" t="n">
        <f aca="false">IFERROR($AJ13/P13, 0)</f>
        <v>0</v>
      </c>
      <c r="AY13" s="0" t="n">
        <f aca="false">IFERROR($AJ13/Q13, 0)</f>
        <v>0</v>
      </c>
      <c r="AZ13" s="0" t="n">
        <f aca="false">IFERROR($AJ13/R13, 0)</f>
        <v>0</v>
      </c>
      <c r="BA13" s="0" t="n">
        <f aca="false">IFERROR($AJ13/E13, 0)</f>
        <v>0</v>
      </c>
      <c r="BB13" s="0" t="n">
        <f aca="false">IFERROR($AJ13/F13, 0)</f>
        <v>0</v>
      </c>
      <c r="BC13" s="0" t="n">
        <f aca="false">IFERROR(BB13/#REF!, 0)</f>
        <v>0</v>
      </c>
    </row>
    <row r="14" customFormat="false" ht="15.75" hidden="false" customHeight="false" outlineLevel="0" collapsed="false">
      <c r="A14" s="1" t="n">
        <f aca="false">periods!$A14</f>
        <v>0</v>
      </c>
      <c r="B14" s="1" t="n">
        <f aca="false">periods!A15</f>
        <v>0</v>
      </c>
      <c r="C14" s="38" t="s">
        <v>66</v>
      </c>
      <c r="D14" s="0" t="n">
        <f aca="false">IF(ISBLANK(periods!$C14), output_periods!$AC13, periods!$C14)</f>
        <v>113</v>
      </c>
      <c r="E14" s="0" t="n">
        <f aca="false">periods!D14</f>
        <v>0</v>
      </c>
      <c r="F14" s="0" t="n">
        <f aca="false">periods!E14</f>
        <v>0</v>
      </c>
      <c r="G14" s="0" t="n">
        <f aca="false">periods!F14</f>
        <v>0</v>
      </c>
      <c r="H14" s="0" t="n">
        <f aca="false">periods!G14</f>
        <v>0</v>
      </c>
      <c r="I14" s="0" t="n">
        <f aca="false">periods!H14</f>
        <v>0</v>
      </c>
      <c r="J14" s="0" t="n">
        <f aca="false">periods!I14</f>
        <v>0</v>
      </c>
      <c r="K14" s="0" t="n">
        <f aca="false">periods!J14</f>
        <v>0</v>
      </c>
      <c r="L14" s="0" t="n">
        <f aca="false">IF(ISBLANK(periods!$K14), output_periods!$AH13, periods!$K14)</f>
        <v>112</v>
      </c>
      <c r="M14" s="0" t="n">
        <f aca="false">IF(ISBLANK(periods!$L14), output_periods!$M13, periods!$L14)</f>
        <v>158</v>
      </c>
      <c r="N14" s="0" t="n">
        <f aca="false">periods!M14</f>
        <v>0</v>
      </c>
      <c r="O14" s="0" t="n">
        <f aca="false">periods!N14</f>
        <v>0</v>
      </c>
      <c r="P14" s="0" t="n">
        <f aca="false">periods!O14</f>
        <v>0</v>
      </c>
      <c r="Q14" s="0" t="n">
        <f aca="false">periods!P14</f>
        <v>0</v>
      </c>
      <c r="R14" s="0" t="n">
        <f aca="false">periods!Q14</f>
        <v>0</v>
      </c>
      <c r="S14" s="0" t="n">
        <f aca="false">periods!R14</f>
        <v>0</v>
      </c>
      <c r="T14" s="0" t="n">
        <f aca="false">periods!S14</f>
        <v>0</v>
      </c>
      <c r="U14" s="0" t="n">
        <f aca="false">periods!T14</f>
        <v>0</v>
      </c>
      <c r="V14" s="0" t="n">
        <f aca="false">periods!U14</f>
        <v>0</v>
      </c>
      <c r="W14" s="0" t="n">
        <f aca="false">periods!V14</f>
        <v>0</v>
      </c>
      <c r="X14" s="0" t="n">
        <f aca="false">periods!W14</f>
        <v>0</v>
      </c>
      <c r="Y14" s="0" t="n">
        <f aca="false">periods!X14</f>
        <v>0</v>
      </c>
      <c r="Z14" s="0" t="n">
        <f aca="false">periods!Y14</f>
        <v>0</v>
      </c>
      <c r="AA14" s="7" t="n">
        <f aca="false">F14-G14</f>
        <v>0</v>
      </c>
      <c r="AB14" s="0" t="n">
        <f aca="false">M14</f>
        <v>158</v>
      </c>
      <c r="AC14" s="0" t="n">
        <f aca="false">D14+AA14</f>
        <v>113</v>
      </c>
      <c r="AD14" s="0" t="n">
        <f aca="false">IFERROR(AC14/AB14,0)</f>
        <v>0.715189873417722</v>
      </c>
      <c r="AE14" s="0" t="n">
        <f aca="false">J14+K14</f>
        <v>0</v>
      </c>
      <c r="AF14" s="0" t="n">
        <f aca="false">IFERROR(J14/AE14, 0)</f>
        <v>0</v>
      </c>
      <c r="AG14" s="39" t="n">
        <f aca="false">IFERROR(H14/E14, 0)</f>
        <v>0</v>
      </c>
      <c r="AH14" s="0" t="n">
        <f aca="false">L14+N14-O14</f>
        <v>112</v>
      </c>
      <c r="AI14" s="0" t="n">
        <f aca="false">IFERROR(AH14/AB14, 0)</f>
        <v>0.708860759493671</v>
      </c>
      <c r="AJ14" s="0" t="n">
        <f aca="false">SUM(S14:V14)</f>
        <v>0</v>
      </c>
      <c r="AK14" s="0" t="n">
        <f aca="false">SUM(W14:Z14)</f>
        <v>0</v>
      </c>
      <c r="AL14" s="0" t="n">
        <f aca="false">SUM(AJ14:AK14)</f>
        <v>0</v>
      </c>
      <c r="AM14" s="0" t="e">
        <f aca="false">AA14*#REF!*12</f>
        <v>#REF!</v>
      </c>
      <c r="AN14" s="0" t="e">
        <f aca="false">I14*#REF!*12</f>
        <v>#REF!</v>
      </c>
      <c r="AO14" s="0" t="e">
        <f aca="false">SUM(AM14:AN14)</f>
        <v>#REF!</v>
      </c>
      <c r="AP14" s="0" t="n">
        <f aca="false">ROUND(IFERROR(AM14/AJ14, 0), 0)</f>
        <v>0</v>
      </c>
      <c r="AQ14" s="0" t="n">
        <f aca="false">ROUND(IFERROR(AN14/AK14, 0), 0)</f>
        <v>0</v>
      </c>
      <c r="AR14" s="0" t="n">
        <f aca="false">(AP14 * IFERROR(AJ14/AL14, 0)) + (AQ14 * IFERROR(AK14/AM14, 0))</f>
        <v>0</v>
      </c>
      <c r="AS14" s="0" t="n">
        <f aca="false">IFERROR(Q14/P14, 0)</f>
        <v>0</v>
      </c>
      <c r="AT14" s="0" t="n">
        <f aca="false">IFERROR(R14/Q14, 0)</f>
        <v>0</v>
      </c>
      <c r="AU14" s="0" t="n">
        <f aca="false">IFERROR(E14/R14, 0)</f>
        <v>0</v>
      </c>
      <c r="AV14" s="0" t="n">
        <f aca="false">IFERROR(F14/E14, 0)</f>
        <v>0</v>
      </c>
      <c r="AW14" s="0" t="n">
        <f aca="false">IFERROR(F14/P14, 0)</f>
        <v>0</v>
      </c>
      <c r="AX14" s="0" t="n">
        <f aca="false">IFERROR($AJ14/P14, 0)</f>
        <v>0</v>
      </c>
      <c r="AY14" s="0" t="n">
        <f aca="false">IFERROR($AJ14/Q14, 0)</f>
        <v>0</v>
      </c>
      <c r="AZ14" s="0" t="n">
        <f aca="false">IFERROR($AJ14/R14, 0)</f>
        <v>0</v>
      </c>
      <c r="BA14" s="0" t="n">
        <f aca="false">IFERROR($AJ14/E14, 0)</f>
        <v>0</v>
      </c>
      <c r="BB14" s="0" t="n">
        <f aca="false">IFERROR($AJ14/F14, 0)</f>
        <v>0</v>
      </c>
      <c r="BC14" s="0" t="n">
        <f aca="false">IFERROR(BB14/#REF!, 0)</f>
        <v>0</v>
      </c>
    </row>
    <row r="15" customFormat="false" ht="15.75" hidden="false" customHeight="false" outlineLevel="0" collapsed="false">
      <c r="A15" s="1" t="n">
        <f aca="false">periods!$A15</f>
        <v>0</v>
      </c>
      <c r="B15" s="1" t="n">
        <f aca="false">periods!A16</f>
        <v>0</v>
      </c>
      <c r="C15" s="38" t="s">
        <v>66</v>
      </c>
      <c r="D15" s="0" t="n">
        <f aca="false">IF(ISBLANK(periods!$C15), output_periods!$AC14, periods!$C15)</f>
        <v>113</v>
      </c>
      <c r="E15" s="0" t="n">
        <f aca="false">periods!D15</f>
        <v>0</v>
      </c>
      <c r="F15" s="0" t="n">
        <f aca="false">periods!E15</f>
        <v>0</v>
      </c>
      <c r="G15" s="0" t="n">
        <f aca="false">periods!F15</f>
        <v>0</v>
      </c>
      <c r="H15" s="0" t="n">
        <f aca="false">periods!G15</f>
        <v>0</v>
      </c>
      <c r="I15" s="0" t="n">
        <f aca="false">periods!H15</f>
        <v>0</v>
      </c>
      <c r="J15" s="0" t="n">
        <f aca="false">periods!I15</f>
        <v>0</v>
      </c>
      <c r="K15" s="0" t="n">
        <f aca="false">periods!J15</f>
        <v>0</v>
      </c>
      <c r="L15" s="0" t="n">
        <f aca="false">IF(ISBLANK(periods!$K15), output_periods!$AH14, periods!$K15)</f>
        <v>112</v>
      </c>
      <c r="M15" s="0" t="n">
        <f aca="false">IF(ISBLANK(periods!$L15), output_periods!$M14, periods!$L15)</f>
        <v>158</v>
      </c>
      <c r="N15" s="0" t="n">
        <f aca="false">periods!M15</f>
        <v>0</v>
      </c>
      <c r="O15" s="0" t="n">
        <f aca="false">periods!N15</f>
        <v>0</v>
      </c>
      <c r="P15" s="0" t="n">
        <f aca="false">periods!O15</f>
        <v>0</v>
      </c>
      <c r="Q15" s="0" t="n">
        <f aca="false">periods!P15</f>
        <v>0</v>
      </c>
      <c r="R15" s="0" t="n">
        <f aca="false">periods!Q15</f>
        <v>0</v>
      </c>
      <c r="S15" s="0" t="n">
        <f aca="false">periods!R15</f>
        <v>0</v>
      </c>
      <c r="T15" s="0" t="n">
        <f aca="false">periods!S15</f>
        <v>0</v>
      </c>
      <c r="U15" s="0" t="n">
        <f aca="false">periods!T15</f>
        <v>0</v>
      </c>
      <c r="V15" s="0" t="n">
        <f aca="false">periods!U15</f>
        <v>0</v>
      </c>
      <c r="W15" s="0" t="n">
        <f aca="false">periods!V15</f>
        <v>0</v>
      </c>
      <c r="X15" s="0" t="n">
        <f aca="false">periods!W15</f>
        <v>0</v>
      </c>
      <c r="Y15" s="0" t="n">
        <f aca="false">periods!X15</f>
        <v>0</v>
      </c>
      <c r="Z15" s="0" t="n">
        <f aca="false">periods!Y15</f>
        <v>0</v>
      </c>
      <c r="AA15" s="7" t="n">
        <f aca="false">F15-G15</f>
        <v>0</v>
      </c>
      <c r="AB15" s="0" t="n">
        <f aca="false">M15</f>
        <v>158</v>
      </c>
      <c r="AC15" s="0" t="n">
        <f aca="false">D15+AA15</f>
        <v>113</v>
      </c>
      <c r="AD15" s="0" t="n">
        <f aca="false">IFERROR(AC15/AB15,0)</f>
        <v>0.715189873417722</v>
      </c>
      <c r="AE15" s="0" t="n">
        <f aca="false">J15+K15</f>
        <v>0</v>
      </c>
      <c r="AF15" s="0" t="n">
        <f aca="false">IFERROR(J15/AE15, 0)</f>
        <v>0</v>
      </c>
      <c r="AG15" s="39" t="n">
        <f aca="false">IFERROR(H15/E15, 0)</f>
        <v>0</v>
      </c>
      <c r="AH15" s="0" t="n">
        <f aca="false">L15+N15-O15</f>
        <v>112</v>
      </c>
      <c r="AI15" s="0" t="n">
        <f aca="false">IFERROR(AH15/AB15, 0)</f>
        <v>0.708860759493671</v>
      </c>
      <c r="AJ15" s="0" t="n">
        <f aca="false">SUM(S15:V15)</f>
        <v>0</v>
      </c>
      <c r="AK15" s="0" t="n">
        <f aca="false">SUM(W15:Z15)</f>
        <v>0</v>
      </c>
      <c r="AL15" s="0" t="n">
        <f aca="false">SUM(AJ15:AK15)</f>
        <v>0</v>
      </c>
      <c r="AM15" s="0" t="e">
        <f aca="false">AA15*#REF!*12</f>
        <v>#REF!</v>
      </c>
      <c r="AN15" s="0" t="e">
        <f aca="false">I15*#REF!*12</f>
        <v>#REF!</v>
      </c>
      <c r="AO15" s="0" t="e">
        <f aca="false">SUM(AM15:AN15)</f>
        <v>#REF!</v>
      </c>
      <c r="AP15" s="0" t="n">
        <f aca="false">ROUND(IFERROR(AM15/AJ15, 0), 0)</f>
        <v>0</v>
      </c>
      <c r="AQ15" s="0" t="n">
        <f aca="false">ROUND(IFERROR(AN15/AK15, 0), 0)</f>
        <v>0</v>
      </c>
      <c r="AR15" s="0" t="n">
        <f aca="false">(AP15 * IFERROR(AJ15/AL15, 0)) + (AQ15 * IFERROR(AK15/AM15, 0))</f>
        <v>0</v>
      </c>
      <c r="AS15" s="0" t="n">
        <f aca="false">IFERROR(Q15/P15, 0)</f>
        <v>0</v>
      </c>
      <c r="AT15" s="0" t="n">
        <f aca="false">IFERROR(R15/Q15, 0)</f>
        <v>0</v>
      </c>
      <c r="AU15" s="0" t="n">
        <f aca="false">IFERROR(E15/R15, 0)</f>
        <v>0</v>
      </c>
      <c r="AV15" s="0" t="n">
        <f aca="false">IFERROR(F15/E15, 0)</f>
        <v>0</v>
      </c>
      <c r="AW15" s="0" t="n">
        <f aca="false">IFERROR(F15/P15, 0)</f>
        <v>0</v>
      </c>
      <c r="AX15" s="0" t="n">
        <f aca="false">IFERROR($AJ15/P15, 0)</f>
        <v>0</v>
      </c>
      <c r="AY15" s="0" t="n">
        <f aca="false">IFERROR($AJ15/Q15, 0)</f>
        <v>0</v>
      </c>
      <c r="AZ15" s="0" t="n">
        <f aca="false">IFERROR($AJ15/R15, 0)</f>
        <v>0</v>
      </c>
      <c r="BA15" s="0" t="n">
        <f aca="false">IFERROR($AJ15/E15, 0)</f>
        <v>0</v>
      </c>
      <c r="BB15" s="0" t="n">
        <f aca="false">IFERROR($AJ15/F15, 0)</f>
        <v>0</v>
      </c>
      <c r="BC15" s="0" t="n">
        <f aca="false">IFERROR(BB15/#REF!, 0)</f>
        <v>0</v>
      </c>
    </row>
    <row r="16" customFormat="false" ht="15.75" hidden="false" customHeight="false" outlineLevel="0" collapsed="false">
      <c r="A16" s="1" t="n">
        <f aca="false">periods!$A16</f>
        <v>0</v>
      </c>
      <c r="B16" s="1" t="n">
        <f aca="false">periods!A17</f>
        <v>0</v>
      </c>
      <c r="C16" s="38" t="s">
        <v>66</v>
      </c>
      <c r="D16" s="0" t="n">
        <f aca="false">IF(ISBLANK(periods!$C16), output_periods!$AC15, periods!$C16)</f>
        <v>113</v>
      </c>
      <c r="E16" s="0" t="n">
        <f aca="false">periods!D16</f>
        <v>0</v>
      </c>
      <c r="F16" s="0" t="n">
        <f aca="false">periods!E16</f>
        <v>0</v>
      </c>
      <c r="G16" s="0" t="n">
        <f aca="false">periods!F16</f>
        <v>0</v>
      </c>
      <c r="H16" s="0" t="n">
        <f aca="false">periods!G16</f>
        <v>0</v>
      </c>
      <c r="I16" s="0" t="n">
        <f aca="false">periods!H16</f>
        <v>0</v>
      </c>
      <c r="J16" s="0" t="n">
        <f aca="false">periods!I16</f>
        <v>0</v>
      </c>
      <c r="K16" s="0" t="n">
        <f aca="false">periods!J16</f>
        <v>0</v>
      </c>
      <c r="L16" s="0" t="n">
        <f aca="false">IF(ISBLANK(periods!$K16), output_periods!$AH15, periods!$K16)</f>
        <v>112</v>
      </c>
      <c r="M16" s="0" t="n">
        <f aca="false">IF(ISBLANK(periods!$L16), output_periods!$M15, periods!$L16)</f>
        <v>158</v>
      </c>
      <c r="N16" s="0" t="n">
        <f aca="false">periods!M16</f>
        <v>0</v>
      </c>
      <c r="O16" s="0" t="n">
        <f aca="false">periods!N16</f>
        <v>0</v>
      </c>
      <c r="P16" s="0" t="n">
        <f aca="false">periods!O16</f>
        <v>0</v>
      </c>
      <c r="Q16" s="0" t="n">
        <f aca="false">periods!P16</f>
        <v>0</v>
      </c>
      <c r="R16" s="0" t="n">
        <f aca="false">periods!Q16</f>
        <v>0</v>
      </c>
      <c r="S16" s="0" t="n">
        <f aca="false">periods!R16</f>
        <v>0</v>
      </c>
      <c r="T16" s="0" t="n">
        <f aca="false">periods!S16</f>
        <v>0</v>
      </c>
      <c r="U16" s="0" t="n">
        <f aca="false">periods!T16</f>
        <v>0</v>
      </c>
      <c r="V16" s="0" t="n">
        <f aca="false">periods!U16</f>
        <v>0</v>
      </c>
      <c r="W16" s="0" t="n">
        <f aca="false">periods!V16</f>
        <v>0</v>
      </c>
      <c r="X16" s="0" t="n">
        <f aca="false">periods!W16</f>
        <v>0</v>
      </c>
      <c r="Y16" s="0" t="n">
        <f aca="false">periods!X16</f>
        <v>0</v>
      </c>
      <c r="Z16" s="0" t="n">
        <f aca="false">periods!Y16</f>
        <v>0</v>
      </c>
      <c r="AA16" s="7" t="n">
        <f aca="false">F16-G16</f>
        <v>0</v>
      </c>
      <c r="AB16" s="0" t="n">
        <f aca="false">M16</f>
        <v>158</v>
      </c>
      <c r="AC16" s="0" t="n">
        <f aca="false">D16+AA16</f>
        <v>113</v>
      </c>
      <c r="AD16" s="0" t="n">
        <f aca="false">IFERROR(AC16/AB16,0)</f>
        <v>0.715189873417722</v>
      </c>
      <c r="AE16" s="0" t="n">
        <f aca="false">J16+K16</f>
        <v>0</v>
      </c>
      <c r="AF16" s="0" t="n">
        <f aca="false">IFERROR(J16/AE16, 0)</f>
        <v>0</v>
      </c>
      <c r="AG16" s="39" t="n">
        <f aca="false">IFERROR(H16/E16, 0)</f>
        <v>0</v>
      </c>
      <c r="AH16" s="0" t="n">
        <f aca="false">L16+N16-O16</f>
        <v>112</v>
      </c>
      <c r="AI16" s="0" t="n">
        <f aca="false">IFERROR(AH16/AB16, 0)</f>
        <v>0.708860759493671</v>
      </c>
      <c r="AJ16" s="0" t="n">
        <f aca="false">SUM(S16:V16)</f>
        <v>0</v>
      </c>
      <c r="AK16" s="0" t="n">
        <f aca="false">SUM(W16:Z16)</f>
        <v>0</v>
      </c>
      <c r="AL16" s="0" t="n">
        <f aca="false">SUM(AJ16:AK16)</f>
        <v>0</v>
      </c>
      <c r="AM16" s="0" t="e">
        <f aca="false">AA16*#REF!*12</f>
        <v>#REF!</v>
      </c>
      <c r="AN16" s="0" t="e">
        <f aca="false">I16*#REF!*12</f>
        <v>#REF!</v>
      </c>
      <c r="AO16" s="0" t="e">
        <f aca="false">SUM(AM16:AN16)</f>
        <v>#REF!</v>
      </c>
      <c r="AP16" s="0" t="n">
        <f aca="false">ROUND(IFERROR(AM16/AJ16, 0), 0)</f>
        <v>0</v>
      </c>
      <c r="AQ16" s="0" t="n">
        <f aca="false">ROUND(IFERROR(AN16/AK16, 0), 0)</f>
        <v>0</v>
      </c>
      <c r="AR16" s="0" t="n">
        <f aca="false">(AP16 * IFERROR(AJ16/AL16, 0)) + (AQ16 * IFERROR(AK16/AM16, 0))</f>
        <v>0</v>
      </c>
      <c r="AS16" s="0" t="n">
        <f aca="false">IFERROR(Q16/P16, 0)</f>
        <v>0</v>
      </c>
      <c r="AT16" s="0" t="n">
        <f aca="false">IFERROR(R16/Q16, 0)</f>
        <v>0</v>
      </c>
      <c r="AU16" s="0" t="n">
        <f aca="false">IFERROR(E16/R16, 0)</f>
        <v>0</v>
      </c>
      <c r="AV16" s="0" t="n">
        <f aca="false">IFERROR(F16/E16, 0)</f>
        <v>0</v>
      </c>
      <c r="AW16" s="0" t="n">
        <f aca="false">IFERROR(F16/P16, 0)</f>
        <v>0</v>
      </c>
      <c r="AX16" s="0" t="n">
        <f aca="false">IFERROR($AJ16/P16, 0)</f>
        <v>0</v>
      </c>
      <c r="AY16" s="0" t="n">
        <f aca="false">IFERROR($AJ16/Q16, 0)</f>
        <v>0</v>
      </c>
      <c r="AZ16" s="0" t="n">
        <f aca="false">IFERROR($AJ16/R16, 0)</f>
        <v>0</v>
      </c>
      <c r="BA16" s="0" t="n">
        <f aca="false">IFERROR($AJ16/E16, 0)</f>
        <v>0</v>
      </c>
      <c r="BB16" s="0" t="n">
        <f aca="false">IFERROR($AJ16/F16, 0)</f>
        <v>0</v>
      </c>
      <c r="BC16" s="0" t="n">
        <f aca="false">IFERROR(BB16/#REF!, 0)</f>
        <v>0</v>
      </c>
    </row>
    <row r="17" customFormat="false" ht="15.75" hidden="false" customHeight="false" outlineLevel="0" collapsed="false">
      <c r="A17" s="1" t="n">
        <f aca="false">periods!$A17</f>
        <v>0</v>
      </c>
      <c r="B17" s="1" t="n">
        <f aca="false">periods!A18</f>
        <v>0</v>
      </c>
      <c r="C17" s="38" t="s">
        <v>66</v>
      </c>
      <c r="D17" s="0" t="n">
        <f aca="false">IF(ISBLANK(periods!$C17), output_periods!$AC16, periods!$C17)</f>
        <v>113</v>
      </c>
      <c r="E17" s="0" t="n">
        <f aca="false">periods!D17</f>
        <v>0</v>
      </c>
      <c r="F17" s="0" t="n">
        <f aca="false">periods!E17</f>
        <v>0</v>
      </c>
      <c r="G17" s="0" t="n">
        <f aca="false">periods!F17</f>
        <v>0</v>
      </c>
      <c r="H17" s="0" t="n">
        <f aca="false">periods!G17</f>
        <v>0</v>
      </c>
      <c r="I17" s="0" t="n">
        <f aca="false">periods!H17</f>
        <v>0</v>
      </c>
      <c r="J17" s="0" t="n">
        <f aca="false">periods!I17</f>
        <v>0</v>
      </c>
      <c r="K17" s="0" t="n">
        <f aca="false">periods!J17</f>
        <v>0</v>
      </c>
      <c r="L17" s="0" t="n">
        <f aca="false">IF(ISBLANK(periods!$K17), output_periods!$AH16, periods!$K17)</f>
        <v>112</v>
      </c>
      <c r="M17" s="0" t="n">
        <f aca="false">IF(ISBLANK(periods!$L17), output_periods!$M16, periods!$L17)</f>
        <v>158</v>
      </c>
      <c r="N17" s="0" t="n">
        <f aca="false">periods!M17</f>
        <v>0</v>
      </c>
      <c r="O17" s="0" t="n">
        <f aca="false">periods!N17</f>
        <v>0</v>
      </c>
      <c r="P17" s="0" t="n">
        <f aca="false">periods!O17</f>
        <v>0</v>
      </c>
      <c r="Q17" s="0" t="n">
        <f aca="false">periods!P17</f>
        <v>0</v>
      </c>
      <c r="R17" s="0" t="n">
        <f aca="false">periods!Q17</f>
        <v>0</v>
      </c>
      <c r="S17" s="0" t="n">
        <f aca="false">periods!R17</f>
        <v>0</v>
      </c>
      <c r="T17" s="0" t="n">
        <f aca="false">periods!S17</f>
        <v>0</v>
      </c>
      <c r="U17" s="0" t="n">
        <f aca="false">periods!T17</f>
        <v>0</v>
      </c>
      <c r="V17" s="0" t="n">
        <f aca="false">periods!U17</f>
        <v>0</v>
      </c>
      <c r="W17" s="0" t="n">
        <f aca="false">periods!V17</f>
        <v>0</v>
      </c>
      <c r="X17" s="0" t="n">
        <f aca="false">periods!W17</f>
        <v>0</v>
      </c>
      <c r="Y17" s="0" t="n">
        <f aca="false">periods!X17</f>
        <v>0</v>
      </c>
      <c r="Z17" s="0" t="n">
        <f aca="false">periods!Y17</f>
        <v>0</v>
      </c>
      <c r="AA17" s="7" t="n">
        <f aca="false">F17-G17</f>
        <v>0</v>
      </c>
      <c r="AB17" s="0" t="n">
        <f aca="false">M17</f>
        <v>158</v>
      </c>
      <c r="AC17" s="0" t="n">
        <f aca="false">D17+AA17</f>
        <v>113</v>
      </c>
      <c r="AD17" s="0" t="n">
        <f aca="false">IFERROR(AC17/AB17,0)</f>
        <v>0.715189873417722</v>
      </c>
      <c r="AE17" s="0" t="n">
        <f aca="false">J17+K17</f>
        <v>0</v>
      </c>
      <c r="AF17" s="0" t="n">
        <f aca="false">IFERROR(J17/AE17, 0)</f>
        <v>0</v>
      </c>
      <c r="AG17" s="39" t="n">
        <f aca="false">IFERROR(H17/E17, 0)</f>
        <v>0</v>
      </c>
      <c r="AH17" s="0" t="n">
        <f aca="false">L17+N17-O17</f>
        <v>112</v>
      </c>
      <c r="AI17" s="0" t="n">
        <f aca="false">IFERROR(AH17/AB17, 0)</f>
        <v>0.708860759493671</v>
      </c>
      <c r="AJ17" s="0" t="n">
        <f aca="false">SUM(S17:V17)</f>
        <v>0</v>
      </c>
      <c r="AK17" s="0" t="n">
        <f aca="false">SUM(W17:Z17)</f>
        <v>0</v>
      </c>
      <c r="AL17" s="0" t="n">
        <f aca="false">SUM(AJ17:AK17)</f>
        <v>0</v>
      </c>
      <c r="AM17" s="0" t="e">
        <f aca="false">AA17*#REF!*12</f>
        <v>#REF!</v>
      </c>
      <c r="AN17" s="0" t="e">
        <f aca="false">I17*#REF!*12</f>
        <v>#REF!</v>
      </c>
      <c r="AO17" s="0" t="e">
        <f aca="false">SUM(AM17:AN17)</f>
        <v>#REF!</v>
      </c>
      <c r="AP17" s="0" t="n">
        <f aca="false">ROUND(IFERROR(AM17/AJ17, 0), 0)</f>
        <v>0</v>
      </c>
      <c r="AQ17" s="0" t="n">
        <f aca="false">ROUND(IFERROR(AN17/AK17, 0), 0)</f>
        <v>0</v>
      </c>
      <c r="AR17" s="0" t="n">
        <f aca="false">(AP17 * IFERROR(AJ17/AL17, 0)) + (AQ17 * IFERROR(AK17/AM17, 0))</f>
        <v>0</v>
      </c>
      <c r="AS17" s="0" t="n">
        <f aca="false">IFERROR(Q17/P17, 0)</f>
        <v>0</v>
      </c>
      <c r="AT17" s="0" t="n">
        <f aca="false">IFERROR(R17/Q17, 0)</f>
        <v>0</v>
      </c>
      <c r="AU17" s="0" t="n">
        <f aca="false">IFERROR(E17/R17, 0)</f>
        <v>0</v>
      </c>
      <c r="AV17" s="0" t="n">
        <f aca="false">IFERROR(F17/E17, 0)</f>
        <v>0</v>
      </c>
      <c r="AW17" s="0" t="n">
        <f aca="false">IFERROR(F17/P17, 0)</f>
        <v>0</v>
      </c>
      <c r="AX17" s="0" t="n">
        <f aca="false">IFERROR($AJ17/P17, 0)</f>
        <v>0</v>
      </c>
      <c r="AY17" s="0" t="n">
        <f aca="false">IFERROR($AJ17/Q17, 0)</f>
        <v>0</v>
      </c>
      <c r="AZ17" s="0" t="n">
        <f aca="false">IFERROR($AJ17/R17, 0)</f>
        <v>0</v>
      </c>
      <c r="BA17" s="0" t="n">
        <f aca="false">IFERROR($AJ17/E17, 0)</f>
        <v>0</v>
      </c>
      <c r="BB17" s="0" t="n">
        <f aca="false">IFERROR($AJ17/F17, 0)</f>
        <v>0</v>
      </c>
      <c r="BC17" s="0" t="n">
        <f aca="false">IFERROR(BB17/#REF!, 0)</f>
        <v>0</v>
      </c>
    </row>
    <row r="18" customFormat="false" ht="15.75" hidden="false" customHeight="false" outlineLevel="0" collapsed="false">
      <c r="A18" s="1" t="n">
        <f aca="false">periods!$A18</f>
        <v>0</v>
      </c>
      <c r="B18" s="1" t="n">
        <f aca="false">periods!A19</f>
        <v>0</v>
      </c>
      <c r="C18" s="38" t="s">
        <v>66</v>
      </c>
      <c r="D18" s="0" t="n">
        <f aca="false">IF(ISBLANK(periods!$C18), output_periods!$AC17, periods!$C18)</f>
        <v>113</v>
      </c>
      <c r="E18" s="0" t="n">
        <f aca="false">periods!D18</f>
        <v>0</v>
      </c>
      <c r="F18" s="0" t="n">
        <f aca="false">periods!E18</f>
        <v>0</v>
      </c>
      <c r="G18" s="0" t="n">
        <f aca="false">periods!F18</f>
        <v>0</v>
      </c>
      <c r="H18" s="0" t="n">
        <f aca="false">periods!G18</f>
        <v>0</v>
      </c>
      <c r="I18" s="0" t="n">
        <f aca="false">periods!H18</f>
        <v>0</v>
      </c>
      <c r="J18" s="0" t="n">
        <f aca="false">periods!I18</f>
        <v>0</v>
      </c>
      <c r="K18" s="0" t="n">
        <f aca="false">periods!J18</f>
        <v>0</v>
      </c>
      <c r="L18" s="0" t="n">
        <f aca="false">IF(ISBLANK(periods!$K18), output_periods!$AH17, periods!$K18)</f>
        <v>112</v>
      </c>
      <c r="M18" s="0" t="n">
        <f aca="false">IF(ISBLANK(periods!$L18), output_periods!$M17, periods!$L18)</f>
        <v>158</v>
      </c>
      <c r="N18" s="0" t="n">
        <f aca="false">periods!M18</f>
        <v>0</v>
      </c>
      <c r="O18" s="0" t="n">
        <f aca="false">periods!N18</f>
        <v>0</v>
      </c>
      <c r="P18" s="0" t="n">
        <f aca="false">periods!O18</f>
        <v>0</v>
      </c>
      <c r="Q18" s="0" t="n">
        <f aca="false">periods!P18</f>
        <v>0</v>
      </c>
      <c r="R18" s="0" t="n">
        <f aca="false">periods!Q18</f>
        <v>0</v>
      </c>
      <c r="S18" s="0" t="n">
        <f aca="false">periods!R18</f>
        <v>0</v>
      </c>
      <c r="T18" s="0" t="n">
        <f aca="false">periods!S18</f>
        <v>0</v>
      </c>
      <c r="U18" s="0" t="n">
        <f aca="false">periods!T18</f>
        <v>0</v>
      </c>
      <c r="V18" s="0" t="n">
        <f aca="false">periods!U18</f>
        <v>0</v>
      </c>
      <c r="W18" s="0" t="n">
        <f aca="false">periods!V18</f>
        <v>0</v>
      </c>
      <c r="X18" s="0" t="n">
        <f aca="false">periods!W18</f>
        <v>0</v>
      </c>
      <c r="Y18" s="0" t="n">
        <f aca="false">periods!X18</f>
        <v>0</v>
      </c>
      <c r="Z18" s="0" t="n">
        <f aca="false">periods!Y18</f>
        <v>0</v>
      </c>
      <c r="AA18" s="7" t="n">
        <f aca="false">F18-G18</f>
        <v>0</v>
      </c>
      <c r="AB18" s="0" t="n">
        <f aca="false">M18</f>
        <v>158</v>
      </c>
      <c r="AC18" s="0" t="n">
        <f aca="false">D18+AA18</f>
        <v>113</v>
      </c>
      <c r="AD18" s="0" t="n">
        <f aca="false">IFERROR(AC18/AB18,0)</f>
        <v>0.715189873417722</v>
      </c>
      <c r="AE18" s="0" t="n">
        <f aca="false">J18+K18</f>
        <v>0</v>
      </c>
      <c r="AF18" s="0" t="n">
        <f aca="false">IFERROR(J18/AE18, 0)</f>
        <v>0</v>
      </c>
      <c r="AG18" s="39" t="n">
        <f aca="false">IFERROR(H18/E18, 0)</f>
        <v>0</v>
      </c>
      <c r="AH18" s="0" t="n">
        <f aca="false">L18+N18-O18</f>
        <v>112</v>
      </c>
      <c r="AI18" s="0" t="n">
        <f aca="false">IFERROR(AH18/AB18, 0)</f>
        <v>0.708860759493671</v>
      </c>
      <c r="AJ18" s="0" t="n">
        <f aca="false">SUM(S18:V18)</f>
        <v>0</v>
      </c>
      <c r="AK18" s="0" t="n">
        <f aca="false">SUM(W18:Z18)</f>
        <v>0</v>
      </c>
      <c r="AL18" s="0" t="n">
        <f aca="false">SUM(AJ18:AK18)</f>
        <v>0</v>
      </c>
      <c r="AM18" s="0" t="e">
        <f aca="false">AA18*#REF!*12</f>
        <v>#REF!</v>
      </c>
      <c r="AN18" s="0" t="e">
        <f aca="false">I18*#REF!*12</f>
        <v>#REF!</v>
      </c>
      <c r="AO18" s="0" t="e">
        <f aca="false">SUM(AM18:AN18)</f>
        <v>#REF!</v>
      </c>
      <c r="AP18" s="0" t="n">
        <f aca="false">ROUND(IFERROR(AM18/AJ18, 0), 0)</f>
        <v>0</v>
      </c>
      <c r="AQ18" s="0" t="n">
        <f aca="false">ROUND(IFERROR(AN18/AK18, 0), 0)</f>
        <v>0</v>
      </c>
      <c r="AR18" s="0" t="n">
        <f aca="false">(AP18 * IFERROR(AJ18/AL18, 0)) + (AQ18 * IFERROR(AK18/AM18, 0))</f>
        <v>0</v>
      </c>
      <c r="AS18" s="0" t="n">
        <f aca="false">IFERROR(Q18/P18, 0)</f>
        <v>0</v>
      </c>
      <c r="AT18" s="0" t="n">
        <f aca="false">IFERROR(R18/Q18, 0)</f>
        <v>0</v>
      </c>
      <c r="AU18" s="0" t="n">
        <f aca="false">IFERROR(E18/R18, 0)</f>
        <v>0</v>
      </c>
      <c r="AV18" s="0" t="n">
        <f aca="false">IFERROR(F18/E18, 0)</f>
        <v>0</v>
      </c>
      <c r="AW18" s="0" t="n">
        <f aca="false">IFERROR(F18/P18, 0)</f>
        <v>0</v>
      </c>
      <c r="AX18" s="0" t="n">
        <f aca="false">IFERROR($AJ18/P18, 0)</f>
        <v>0</v>
      </c>
      <c r="AY18" s="0" t="n">
        <f aca="false">IFERROR($AJ18/Q18, 0)</f>
        <v>0</v>
      </c>
      <c r="AZ18" s="0" t="n">
        <f aca="false">IFERROR($AJ18/R18, 0)</f>
        <v>0</v>
      </c>
      <c r="BA18" s="0" t="n">
        <f aca="false">IFERROR($AJ18/E18, 0)</f>
        <v>0</v>
      </c>
      <c r="BB18" s="0" t="n">
        <f aca="false">IFERROR($AJ18/F18, 0)</f>
        <v>0</v>
      </c>
      <c r="BC18" s="0" t="n">
        <f aca="false">IFERROR(BB18/#REF!, 0)</f>
        <v>0</v>
      </c>
    </row>
    <row r="19" customFormat="false" ht="15.75" hidden="false" customHeight="false" outlineLevel="0" collapsed="false">
      <c r="A19" s="1" t="n">
        <f aca="false">periods!$A19</f>
        <v>0</v>
      </c>
      <c r="B19" s="1" t="n">
        <f aca="false">periods!A20</f>
        <v>0</v>
      </c>
      <c r="C19" s="38" t="s">
        <v>66</v>
      </c>
      <c r="D19" s="0" t="n">
        <f aca="false">IF(ISBLANK(periods!$C19), output_periods!$AC18, periods!$C19)</f>
        <v>113</v>
      </c>
      <c r="E19" s="0" t="n">
        <f aca="false">periods!D19</f>
        <v>0</v>
      </c>
      <c r="F19" s="0" t="n">
        <f aca="false">periods!E19</f>
        <v>0</v>
      </c>
      <c r="G19" s="0" t="n">
        <f aca="false">periods!F19</f>
        <v>0</v>
      </c>
      <c r="H19" s="0" t="n">
        <f aca="false">periods!G19</f>
        <v>0</v>
      </c>
      <c r="I19" s="0" t="n">
        <f aca="false">periods!H19</f>
        <v>0</v>
      </c>
      <c r="J19" s="0" t="n">
        <f aca="false">periods!I19</f>
        <v>0</v>
      </c>
      <c r="K19" s="0" t="n">
        <f aca="false">periods!J19</f>
        <v>0</v>
      </c>
      <c r="L19" s="0" t="n">
        <f aca="false">IF(ISBLANK(periods!$K19), output_periods!$AH18, periods!$K19)</f>
        <v>112</v>
      </c>
      <c r="M19" s="0" t="n">
        <f aca="false">IF(ISBLANK(periods!$L19), output_periods!$M18, periods!$L19)</f>
        <v>158</v>
      </c>
      <c r="N19" s="0" t="n">
        <f aca="false">periods!M19</f>
        <v>0</v>
      </c>
      <c r="O19" s="0" t="n">
        <f aca="false">periods!N19</f>
        <v>0</v>
      </c>
      <c r="P19" s="0" t="n">
        <f aca="false">periods!O19</f>
        <v>0</v>
      </c>
      <c r="Q19" s="0" t="n">
        <f aca="false">periods!P19</f>
        <v>0</v>
      </c>
      <c r="R19" s="0" t="n">
        <f aca="false">periods!Q19</f>
        <v>0</v>
      </c>
      <c r="S19" s="0" t="n">
        <f aca="false">periods!R19</f>
        <v>0</v>
      </c>
      <c r="T19" s="0" t="n">
        <f aca="false">periods!S19</f>
        <v>0</v>
      </c>
      <c r="U19" s="0" t="n">
        <f aca="false">periods!T19</f>
        <v>0</v>
      </c>
      <c r="V19" s="0" t="n">
        <f aca="false">periods!U19</f>
        <v>0</v>
      </c>
      <c r="W19" s="0" t="n">
        <f aca="false">periods!V19</f>
        <v>0</v>
      </c>
      <c r="X19" s="0" t="n">
        <f aca="false">periods!W19</f>
        <v>0</v>
      </c>
      <c r="Y19" s="0" t="n">
        <f aca="false">periods!X19</f>
        <v>0</v>
      </c>
      <c r="Z19" s="0" t="n">
        <f aca="false">periods!Y19</f>
        <v>0</v>
      </c>
      <c r="AA19" s="7" t="n">
        <f aca="false">F19-G19</f>
        <v>0</v>
      </c>
      <c r="AB19" s="0" t="n">
        <f aca="false">M19</f>
        <v>158</v>
      </c>
      <c r="AC19" s="0" t="n">
        <f aca="false">D19+AA19</f>
        <v>113</v>
      </c>
      <c r="AD19" s="0" t="n">
        <f aca="false">IFERROR(AC19/AB19,0)</f>
        <v>0.715189873417722</v>
      </c>
      <c r="AE19" s="0" t="n">
        <f aca="false">J19+K19</f>
        <v>0</v>
      </c>
      <c r="AF19" s="0" t="n">
        <f aca="false">IFERROR(J19/AE19, 0)</f>
        <v>0</v>
      </c>
      <c r="AG19" s="39" t="n">
        <f aca="false">IFERROR(H19/E19, 0)</f>
        <v>0</v>
      </c>
      <c r="AH19" s="0" t="n">
        <f aca="false">L19+N19-O19</f>
        <v>112</v>
      </c>
      <c r="AI19" s="0" t="n">
        <f aca="false">IFERROR(AH19/AB19, 0)</f>
        <v>0.708860759493671</v>
      </c>
      <c r="AJ19" s="0" t="n">
        <f aca="false">SUM(S19:V19)</f>
        <v>0</v>
      </c>
      <c r="AK19" s="0" t="n">
        <f aca="false">SUM(W19:Z19)</f>
        <v>0</v>
      </c>
      <c r="AL19" s="0" t="n">
        <f aca="false">SUM(AJ19:AK19)</f>
        <v>0</v>
      </c>
      <c r="AM19" s="0" t="e">
        <f aca="false">AA19*#REF!*12</f>
        <v>#REF!</v>
      </c>
      <c r="AN19" s="0" t="e">
        <f aca="false">I19*#REF!*12</f>
        <v>#REF!</v>
      </c>
      <c r="AO19" s="0" t="e">
        <f aca="false">SUM(AM19:AN19)</f>
        <v>#REF!</v>
      </c>
      <c r="AP19" s="0" t="n">
        <f aca="false">ROUND(IFERROR(AM19/AJ19, 0), 0)</f>
        <v>0</v>
      </c>
      <c r="AQ19" s="0" t="n">
        <f aca="false">ROUND(IFERROR(AN19/AK19, 0), 0)</f>
        <v>0</v>
      </c>
      <c r="AR19" s="0" t="n">
        <f aca="false">(AP19 * IFERROR(AJ19/AL19, 0)) + (AQ19 * IFERROR(AK19/AM19, 0))</f>
        <v>0</v>
      </c>
      <c r="AS19" s="0" t="n">
        <f aca="false">IFERROR(Q19/P19, 0)</f>
        <v>0</v>
      </c>
      <c r="AT19" s="0" t="n">
        <f aca="false">IFERROR(R19/Q19, 0)</f>
        <v>0</v>
      </c>
      <c r="AU19" s="0" t="n">
        <f aca="false">IFERROR(E19/R19, 0)</f>
        <v>0</v>
      </c>
      <c r="AV19" s="0" t="n">
        <f aca="false">IFERROR(F19/E19, 0)</f>
        <v>0</v>
      </c>
      <c r="AW19" s="0" t="n">
        <f aca="false">IFERROR(F19/P19, 0)</f>
        <v>0</v>
      </c>
      <c r="AX19" s="0" t="n">
        <f aca="false">IFERROR($AJ19/P19, 0)</f>
        <v>0</v>
      </c>
      <c r="AY19" s="0" t="n">
        <f aca="false">IFERROR($AJ19/Q19, 0)</f>
        <v>0</v>
      </c>
      <c r="AZ19" s="0" t="n">
        <f aca="false">IFERROR($AJ19/R19, 0)</f>
        <v>0</v>
      </c>
      <c r="BA19" s="0" t="n">
        <f aca="false">IFERROR($AJ19/E19, 0)</f>
        <v>0</v>
      </c>
      <c r="BB19" s="0" t="n">
        <f aca="false">IFERROR($AJ19/F19, 0)</f>
        <v>0</v>
      </c>
      <c r="BC19" s="0" t="n">
        <f aca="false">IFERROR(BB19/#REF!, 0)</f>
        <v>0</v>
      </c>
    </row>
    <row r="20" customFormat="false" ht="15.75" hidden="false" customHeight="false" outlineLevel="0" collapsed="false">
      <c r="A20" s="1" t="n">
        <f aca="false">periods!$A20</f>
        <v>0</v>
      </c>
      <c r="B20" s="1" t="n">
        <f aca="false">periods!A21</f>
        <v>0</v>
      </c>
      <c r="C20" s="38" t="s">
        <v>66</v>
      </c>
      <c r="D20" s="0" t="n">
        <f aca="false">IF(ISBLANK(periods!$C20), output_periods!$AC19, periods!$C20)</f>
        <v>113</v>
      </c>
      <c r="E20" s="0" t="n">
        <f aca="false">periods!D20</f>
        <v>0</v>
      </c>
      <c r="F20" s="0" t="n">
        <f aca="false">periods!E20</f>
        <v>0</v>
      </c>
      <c r="G20" s="0" t="n">
        <f aca="false">periods!F20</f>
        <v>0</v>
      </c>
      <c r="H20" s="0" t="n">
        <f aca="false">periods!G20</f>
        <v>0</v>
      </c>
      <c r="I20" s="0" t="n">
        <f aca="false">periods!H20</f>
        <v>0</v>
      </c>
      <c r="J20" s="0" t="n">
        <f aca="false">periods!I20</f>
        <v>0</v>
      </c>
      <c r="K20" s="0" t="n">
        <f aca="false">periods!J20</f>
        <v>0</v>
      </c>
      <c r="L20" s="0" t="n">
        <f aca="false">IF(ISBLANK(periods!$K20), output_periods!$AH19, periods!$K20)</f>
        <v>112</v>
      </c>
      <c r="M20" s="0" t="n">
        <f aca="false">IF(ISBLANK(periods!$L20), output_periods!$M19, periods!$L20)</f>
        <v>158</v>
      </c>
      <c r="N20" s="0" t="n">
        <f aca="false">periods!M20</f>
        <v>0</v>
      </c>
      <c r="O20" s="0" t="n">
        <f aca="false">periods!N20</f>
        <v>0</v>
      </c>
      <c r="P20" s="0" t="n">
        <f aca="false">periods!O20</f>
        <v>0</v>
      </c>
      <c r="Q20" s="0" t="n">
        <f aca="false">periods!P20</f>
        <v>0</v>
      </c>
      <c r="R20" s="0" t="n">
        <f aca="false">periods!Q20</f>
        <v>0</v>
      </c>
      <c r="S20" s="0" t="n">
        <f aca="false">periods!R20</f>
        <v>0</v>
      </c>
      <c r="T20" s="0" t="n">
        <f aca="false">periods!S20</f>
        <v>0</v>
      </c>
      <c r="U20" s="0" t="n">
        <f aca="false">periods!T20</f>
        <v>0</v>
      </c>
      <c r="V20" s="0" t="n">
        <f aca="false">periods!U20</f>
        <v>0</v>
      </c>
      <c r="W20" s="0" t="n">
        <f aca="false">periods!V20</f>
        <v>0</v>
      </c>
      <c r="X20" s="0" t="n">
        <f aca="false">periods!W20</f>
        <v>0</v>
      </c>
      <c r="Y20" s="0" t="n">
        <f aca="false">periods!X20</f>
        <v>0</v>
      </c>
      <c r="Z20" s="0" t="n">
        <f aca="false">periods!Y20</f>
        <v>0</v>
      </c>
      <c r="AA20" s="7" t="n">
        <f aca="false">F20-G20</f>
        <v>0</v>
      </c>
      <c r="AB20" s="0" t="n">
        <f aca="false">M20</f>
        <v>158</v>
      </c>
      <c r="AC20" s="0" t="n">
        <f aca="false">D20+AA20</f>
        <v>113</v>
      </c>
      <c r="AD20" s="0" t="n">
        <f aca="false">IFERROR(AC20/AB20,0)</f>
        <v>0.715189873417722</v>
      </c>
      <c r="AE20" s="0" t="n">
        <f aca="false">J20+K20</f>
        <v>0</v>
      </c>
      <c r="AF20" s="0" t="n">
        <f aca="false">IFERROR(J20/AE20, 0)</f>
        <v>0</v>
      </c>
      <c r="AG20" s="39" t="n">
        <f aca="false">IFERROR(H20/E20, 0)</f>
        <v>0</v>
      </c>
      <c r="AH20" s="0" t="n">
        <f aca="false">L20+N20-O20</f>
        <v>112</v>
      </c>
      <c r="AI20" s="0" t="n">
        <f aca="false">IFERROR(AH20/AB20, 0)</f>
        <v>0.708860759493671</v>
      </c>
      <c r="AJ20" s="0" t="n">
        <f aca="false">SUM(S20:V20)</f>
        <v>0</v>
      </c>
      <c r="AK20" s="0" t="n">
        <f aca="false">SUM(W20:Z20)</f>
        <v>0</v>
      </c>
      <c r="AL20" s="0" t="n">
        <f aca="false">SUM(AJ20:AK20)</f>
        <v>0</v>
      </c>
      <c r="AM20" s="0" t="e">
        <f aca="false">AA20*#REF!*12</f>
        <v>#REF!</v>
      </c>
      <c r="AN20" s="0" t="e">
        <f aca="false">I20*#REF!*12</f>
        <v>#REF!</v>
      </c>
      <c r="AO20" s="0" t="e">
        <f aca="false">SUM(AM20:AN20)</f>
        <v>#REF!</v>
      </c>
      <c r="AP20" s="0" t="n">
        <f aca="false">ROUND(IFERROR(AM20/AJ20, 0), 0)</f>
        <v>0</v>
      </c>
      <c r="AQ20" s="0" t="n">
        <f aca="false">ROUND(IFERROR(AN20/AK20, 0), 0)</f>
        <v>0</v>
      </c>
      <c r="AR20" s="0" t="n">
        <f aca="false">(AP20 * IFERROR(AJ20/AL20, 0)) + (AQ20 * IFERROR(AK20/AM20, 0))</f>
        <v>0</v>
      </c>
      <c r="AS20" s="0" t="n">
        <f aca="false">IFERROR(Q20/P20, 0)</f>
        <v>0</v>
      </c>
      <c r="AT20" s="0" t="n">
        <f aca="false">IFERROR(R20/Q20, 0)</f>
        <v>0</v>
      </c>
      <c r="AU20" s="0" t="n">
        <f aca="false">IFERROR(E20/R20, 0)</f>
        <v>0</v>
      </c>
      <c r="AV20" s="0" t="n">
        <f aca="false">IFERROR(F20/E20, 0)</f>
        <v>0</v>
      </c>
      <c r="AW20" s="0" t="n">
        <f aca="false">IFERROR(F20/P20, 0)</f>
        <v>0</v>
      </c>
      <c r="AX20" s="0" t="n">
        <f aca="false">IFERROR($AJ20/P20, 0)</f>
        <v>0</v>
      </c>
      <c r="AY20" s="0" t="n">
        <f aca="false">IFERROR($AJ20/Q20, 0)</f>
        <v>0</v>
      </c>
      <c r="AZ20" s="0" t="n">
        <f aca="false">IFERROR($AJ20/R20, 0)</f>
        <v>0</v>
      </c>
      <c r="BA20" s="0" t="n">
        <f aca="false">IFERROR($AJ20/E20, 0)</f>
        <v>0</v>
      </c>
      <c r="BB20" s="0" t="n">
        <f aca="false">IFERROR($AJ20/F20, 0)</f>
        <v>0</v>
      </c>
      <c r="BC20" s="0" t="n">
        <f aca="false">IFERROR(BB20/#REF!, 0)</f>
        <v>0</v>
      </c>
    </row>
    <row r="21" customFormat="false" ht="15.75" hidden="false" customHeight="false" outlineLevel="0" collapsed="false">
      <c r="A21" s="1" t="n">
        <f aca="false">periods!$A21</f>
        <v>0</v>
      </c>
      <c r="B21" s="1" t="n">
        <f aca="false">periods!A22</f>
        <v>0</v>
      </c>
      <c r="C21" s="38" t="s">
        <v>66</v>
      </c>
      <c r="D21" s="0" t="n">
        <f aca="false">IF(ISBLANK(periods!$C21), output_periods!$AC20, periods!$C21)</f>
        <v>113</v>
      </c>
      <c r="E21" s="0" t="n">
        <f aca="false">periods!D21</f>
        <v>0</v>
      </c>
      <c r="F21" s="0" t="n">
        <f aca="false">periods!E21</f>
        <v>0</v>
      </c>
      <c r="G21" s="0" t="n">
        <f aca="false">periods!F21</f>
        <v>0</v>
      </c>
      <c r="H21" s="0" t="n">
        <f aca="false">periods!G21</f>
        <v>0</v>
      </c>
      <c r="I21" s="0" t="n">
        <f aca="false">periods!H21</f>
        <v>0</v>
      </c>
      <c r="J21" s="0" t="n">
        <f aca="false">periods!I21</f>
        <v>0</v>
      </c>
      <c r="K21" s="0" t="n">
        <f aca="false">periods!J21</f>
        <v>0</v>
      </c>
      <c r="L21" s="0" t="n">
        <f aca="false">IF(ISBLANK(periods!$K21), output_periods!$AH20, periods!$K21)</f>
        <v>112</v>
      </c>
      <c r="M21" s="0" t="n">
        <f aca="false">IF(ISBLANK(periods!$L21), output_periods!$M20, periods!$L21)</f>
        <v>158</v>
      </c>
      <c r="N21" s="0" t="n">
        <f aca="false">periods!M21</f>
        <v>0</v>
      </c>
      <c r="O21" s="0" t="n">
        <f aca="false">periods!N21</f>
        <v>0</v>
      </c>
      <c r="P21" s="0" t="n">
        <f aca="false">periods!O21</f>
        <v>0</v>
      </c>
      <c r="Q21" s="0" t="n">
        <f aca="false">periods!P21</f>
        <v>0</v>
      </c>
      <c r="R21" s="0" t="n">
        <f aca="false">periods!Q21</f>
        <v>0</v>
      </c>
      <c r="S21" s="0" t="n">
        <f aca="false">periods!R21</f>
        <v>0</v>
      </c>
      <c r="T21" s="0" t="n">
        <f aca="false">periods!S21</f>
        <v>0</v>
      </c>
      <c r="U21" s="0" t="n">
        <f aca="false">periods!T21</f>
        <v>0</v>
      </c>
      <c r="V21" s="0" t="n">
        <f aca="false">periods!U21</f>
        <v>0</v>
      </c>
      <c r="W21" s="0" t="n">
        <f aca="false">periods!V21</f>
        <v>0</v>
      </c>
      <c r="X21" s="0" t="n">
        <f aca="false">periods!W21</f>
        <v>0</v>
      </c>
      <c r="Y21" s="0" t="n">
        <f aca="false">periods!X21</f>
        <v>0</v>
      </c>
      <c r="Z21" s="0" t="n">
        <f aca="false">periods!Y21</f>
        <v>0</v>
      </c>
      <c r="AA21" s="7" t="n">
        <f aca="false">F21-G21</f>
        <v>0</v>
      </c>
      <c r="AB21" s="0" t="n">
        <f aca="false">M21</f>
        <v>158</v>
      </c>
      <c r="AC21" s="0" t="n">
        <f aca="false">D21+AA21</f>
        <v>113</v>
      </c>
      <c r="AD21" s="0" t="n">
        <f aca="false">IFERROR(AC21/AB21,0)</f>
        <v>0.715189873417722</v>
      </c>
      <c r="AE21" s="0" t="n">
        <f aca="false">J21+K21</f>
        <v>0</v>
      </c>
      <c r="AF21" s="0" t="n">
        <f aca="false">IFERROR(J21/AE21, 0)</f>
        <v>0</v>
      </c>
      <c r="AG21" s="39" t="n">
        <f aca="false">IFERROR(H21/E21, 0)</f>
        <v>0</v>
      </c>
      <c r="AH21" s="0" t="n">
        <f aca="false">L21+N21-O21</f>
        <v>112</v>
      </c>
      <c r="AI21" s="0" t="n">
        <f aca="false">IFERROR(AH21/AB21, 0)</f>
        <v>0.708860759493671</v>
      </c>
      <c r="AJ21" s="0" t="n">
        <f aca="false">SUM(S21:V21)</f>
        <v>0</v>
      </c>
      <c r="AK21" s="0" t="n">
        <f aca="false">SUM(W21:Z21)</f>
        <v>0</v>
      </c>
      <c r="AL21" s="0" t="n">
        <f aca="false">SUM(AJ21:AK21)</f>
        <v>0</v>
      </c>
      <c r="AM21" s="0" t="e">
        <f aca="false">AA21*#REF!*12</f>
        <v>#REF!</v>
      </c>
      <c r="AN21" s="0" t="e">
        <f aca="false">I21*#REF!*12</f>
        <v>#REF!</v>
      </c>
      <c r="AO21" s="0" t="e">
        <f aca="false">SUM(AM21:AN21)</f>
        <v>#REF!</v>
      </c>
      <c r="AP21" s="0" t="n">
        <f aca="false">ROUND(IFERROR(AM21/AJ21, 0), 0)</f>
        <v>0</v>
      </c>
      <c r="AQ21" s="0" t="n">
        <f aca="false">ROUND(IFERROR(AN21/AK21, 0), 0)</f>
        <v>0</v>
      </c>
      <c r="AR21" s="0" t="n">
        <f aca="false">(AP21 * IFERROR(AJ21/AL21, 0)) + (AQ21 * IFERROR(AK21/AM21, 0))</f>
        <v>0</v>
      </c>
      <c r="AS21" s="0" t="n">
        <f aca="false">IFERROR(Q21/P21, 0)</f>
        <v>0</v>
      </c>
      <c r="AT21" s="0" t="n">
        <f aca="false">IFERROR(R21/Q21, 0)</f>
        <v>0</v>
      </c>
      <c r="AU21" s="0" t="n">
        <f aca="false">IFERROR(E21/R21, 0)</f>
        <v>0</v>
      </c>
      <c r="AV21" s="0" t="n">
        <f aca="false">IFERROR(F21/E21, 0)</f>
        <v>0</v>
      </c>
      <c r="AW21" s="0" t="n">
        <f aca="false">IFERROR(F21/P21, 0)</f>
        <v>0</v>
      </c>
      <c r="AX21" s="0" t="n">
        <f aca="false">IFERROR($AJ21/P21, 0)</f>
        <v>0</v>
      </c>
      <c r="AY21" s="0" t="n">
        <f aca="false">IFERROR($AJ21/Q21, 0)</f>
        <v>0</v>
      </c>
      <c r="AZ21" s="0" t="n">
        <f aca="false">IFERROR($AJ21/R21, 0)</f>
        <v>0</v>
      </c>
      <c r="BA21" s="0" t="n">
        <f aca="false">IFERROR($AJ21/E21, 0)</f>
        <v>0</v>
      </c>
      <c r="BB21" s="0" t="n">
        <f aca="false">IFERROR($AJ21/F21, 0)</f>
        <v>0</v>
      </c>
      <c r="BC21" s="0" t="n">
        <f aca="false">IFERROR(BB21/#REF!, 0)</f>
        <v>0</v>
      </c>
    </row>
    <row r="22" customFormat="false" ht="15.75" hidden="false" customHeight="false" outlineLevel="0" collapsed="false">
      <c r="A22" s="1" t="n">
        <f aca="false">periods!$A22</f>
        <v>0</v>
      </c>
      <c r="B22" s="1" t="n">
        <f aca="false">periods!A23</f>
        <v>0</v>
      </c>
      <c r="C22" s="38" t="s">
        <v>66</v>
      </c>
      <c r="D22" s="0" t="n">
        <f aca="false">IF(ISBLANK(periods!$C22), output_periods!$AC21, periods!$C22)</f>
        <v>113</v>
      </c>
      <c r="E22" s="0" t="n">
        <f aca="false">periods!D22</f>
        <v>0</v>
      </c>
      <c r="F22" s="0" t="n">
        <f aca="false">periods!E22</f>
        <v>0</v>
      </c>
      <c r="G22" s="0" t="n">
        <f aca="false">periods!F22</f>
        <v>0</v>
      </c>
      <c r="H22" s="0" t="n">
        <f aca="false">periods!G22</f>
        <v>0</v>
      </c>
      <c r="I22" s="0" t="n">
        <f aca="false">periods!H22</f>
        <v>0</v>
      </c>
      <c r="J22" s="0" t="n">
        <f aca="false">periods!I22</f>
        <v>0</v>
      </c>
      <c r="K22" s="0" t="n">
        <f aca="false">periods!J22</f>
        <v>0</v>
      </c>
      <c r="L22" s="0" t="n">
        <f aca="false">IF(ISBLANK(periods!$K22), output_periods!$AH21, periods!$K22)</f>
        <v>112</v>
      </c>
      <c r="M22" s="0" t="n">
        <f aca="false">IF(ISBLANK(periods!$L22), output_periods!$M21, periods!$L22)</f>
        <v>158</v>
      </c>
      <c r="N22" s="0" t="n">
        <f aca="false">periods!M22</f>
        <v>0</v>
      </c>
      <c r="O22" s="0" t="n">
        <f aca="false">periods!N22</f>
        <v>0</v>
      </c>
      <c r="P22" s="0" t="n">
        <f aca="false">periods!O22</f>
        <v>0</v>
      </c>
      <c r="Q22" s="0" t="n">
        <f aca="false">periods!P22</f>
        <v>0</v>
      </c>
      <c r="R22" s="0" t="n">
        <f aca="false">periods!Q22</f>
        <v>0</v>
      </c>
      <c r="S22" s="0" t="n">
        <f aca="false">periods!R22</f>
        <v>0</v>
      </c>
      <c r="T22" s="0" t="n">
        <f aca="false">periods!S22</f>
        <v>0</v>
      </c>
      <c r="U22" s="0" t="n">
        <f aca="false">periods!T22</f>
        <v>0</v>
      </c>
      <c r="V22" s="0" t="n">
        <f aca="false">periods!U22</f>
        <v>0</v>
      </c>
      <c r="W22" s="0" t="n">
        <f aca="false">periods!V22</f>
        <v>0</v>
      </c>
      <c r="X22" s="0" t="n">
        <f aca="false">periods!W22</f>
        <v>0</v>
      </c>
      <c r="Y22" s="0" t="n">
        <f aca="false">periods!X22</f>
        <v>0</v>
      </c>
      <c r="Z22" s="0" t="n">
        <f aca="false">periods!Y22</f>
        <v>0</v>
      </c>
      <c r="AA22" s="7" t="n">
        <f aca="false">F22-G22</f>
        <v>0</v>
      </c>
      <c r="AB22" s="0" t="n">
        <f aca="false">M22</f>
        <v>158</v>
      </c>
      <c r="AC22" s="0" t="n">
        <f aca="false">D22+AA22</f>
        <v>113</v>
      </c>
      <c r="AD22" s="0" t="n">
        <f aca="false">IFERROR(AC22/AB22,0)</f>
        <v>0.715189873417722</v>
      </c>
      <c r="AE22" s="0" t="n">
        <f aca="false">J22+K22</f>
        <v>0</v>
      </c>
      <c r="AF22" s="0" t="n">
        <f aca="false">IFERROR(J22/AE22, 0)</f>
        <v>0</v>
      </c>
      <c r="AG22" s="39" t="n">
        <f aca="false">IFERROR(H22/E22, 0)</f>
        <v>0</v>
      </c>
      <c r="AH22" s="0" t="n">
        <f aca="false">L22+N22-O22</f>
        <v>112</v>
      </c>
      <c r="AI22" s="0" t="n">
        <f aca="false">IFERROR(AH22/AB22, 0)</f>
        <v>0.708860759493671</v>
      </c>
      <c r="AJ22" s="0" t="n">
        <f aca="false">SUM(S22:V22)</f>
        <v>0</v>
      </c>
      <c r="AK22" s="0" t="n">
        <f aca="false">SUM(W22:Z22)</f>
        <v>0</v>
      </c>
      <c r="AL22" s="0" t="n">
        <f aca="false">SUM(AJ22:AK22)</f>
        <v>0</v>
      </c>
      <c r="AM22" s="0" t="e">
        <f aca="false">AA22*#REF!*12</f>
        <v>#REF!</v>
      </c>
      <c r="AN22" s="0" t="e">
        <f aca="false">I22*#REF!*12</f>
        <v>#REF!</v>
      </c>
      <c r="AO22" s="0" t="e">
        <f aca="false">SUM(AM22:AN22)</f>
        <v>#REF!</v>
      </c>
      <c r="AP22" s="0" t="n">
        <f aca="false">ROUND(IFERROR(AM22/AJ22, 0), 0)</f>
        <v>0</v>
      </c>
      <c r="AQ22" s="0" t="n">
        <f aca="false">ROUND(IFERROR(AN22/AK22, 0), 0)</f>
        <v>0</v>
      </c>
      <c r="AR22" s="0" t="n">
        <f aca="false">(AP22 * IFERROR(AJ22/AL22, 0)) + (AQ22 * IFERROR(AK22/AM22, 0))</f>
        <v>0</v>
      </c>
      <c r="AS22" s="0" t="n">
        <f aca="false">IFERROR(Q22/P22, 0)</f>
        <v>0</v>
      </c>
      <c r="AT22" s="0" t="n">
        <f aca="false">IFERROR(R22/Q22, 0)</f>
        <v>0</v>
      </c>
      <c r="AU22" s="0" t="n">
        <f aca="false">IFERROR(E22/R22, 0)</f>
        <v>0</v>
      </c>
      <c r="AV22" s="0" t="n">
        <f aca="false">IFERROR(F22/E22, 0)</f>
        <v>0</v>
      </c>
      <c r="AW22" s="0" t="n">
        <f aca="false">IFERROR(F22/P22, 0)</f>
        <v>0</v>
      </c>
      <c r="AX22" s="0" t="n">
        <f aca="false">IFERROR($AJ22/P22, 0)</f>
        <v>0</v>
      </c>
      <c r="AY22" s="0" t="n">
        <f aca="false">IFERROR($AJ22/Q22, 0)</f>
        <v>0</v>
      </c>
      <c r="AZ22" s="0" t="n">
        <f aca="false">IFERROR($AJ22/R22, 0)</f>
        <v>0</v>
      </c>
      <c r="BA22" s="0" t="n">
        <f aca="false">IFERROR($AJ22/E22, 0)</f>
        <v>0</v>
      </c>
      <c r="BB22" s="0" t="n">
        <f aca="false">IFERROR($AJ22/F22, 0)</f>
        <v>0</v>
      </c>
      <c r="BC22" s="0" t="n">
        <f aca="false">IFERROR(BB22/#REF!, 0)</f>
        <v>0</v>
      </c>
    </row>
    <row r="23" customFormat="false" ht="15.75" hidden="false" customHeight="false" outlineLevel="0" collapsed="false">
      <c r="A23" s="1" t="n">
        <f aca="false">periods!$A23</f>
        <v>0</v>
      </c>
      <c r="B23" s="1" t="n">
        <f aca="false">periods!A24</f>
        <v>0</v>
      </c>
      <c r="C23" s="38" t="s">
        <v>66</v>
      </c>
      <c r="D23" s="0" t="n">
        <f aca="false">IF(ISBLANK(periods!$C23), output_periods!$AC22, periods!$C23)</f>
        <v>113</v>
      </c>
      <c r="E23" s="0" t="n">
        <f aca="false">periods!D23</f>
        <v>0</v>
      </c>
      <c r="F23" s="0" t="n">
        <f aca="false">periods!E23</f>
        <v>0</v>
      </c>
      <c r="G23" s="0" t="n">
        <f aca="false">periods!F23</f>
        <v>0</v>
      </c>
      <c r="H23" s="0" t="n">
        <f aca="false">periods!G23</f>
        <v>0</v>
      </c>
      <c r="I23" s="0" t="n">
        <f aca="false">periods!H23</f>
        <v>0</v>
      </c>
      <c r="J23" s="0" t="n">
        <f aca="false">periods!I23</f>
        <v>0</v>
      </c>
      <c r="K23" s="0" t="n">
        <f aca="false">periods!J23</f>
        <v>0</v>
      </c>
      <c r="L23" s="0" t="n">
        <f aca="false">IF(ISBLANK(periods!$K23), output_periods!$AH22, periods!$K23)</f>
        <v>112</v>
      </c>
      <c r="M23" s="0" t="n">
        <f aca="false">IF(ISBLANK(periods!$L23), output_periods!$M22, periods!$L23)</f>
        <v>158</v>
      </c>
      <c r="N23" s="0" t="n">
        <f aca="false">periods!M23</f>
        <v>0</v>
      </c>
      <c r="O23" s="0" t="n">
        <f aca="false">periods!N23</f>
        <v>0</v>
      </c>
      <c r="P23" s="0" t="n">
        <f aca="false">periods!O23</f>
        <v>0</v>
      </c>
      <c r="Q23" s="0" t="n">
        <f aca="false">periods!P23</f>
        <v>0</v>
      </c>
      <c r="R23" s="0" t="n">
        <f aca="false">periods!Q23</f>
        <v>0</v>
      </c>
      <c r="S23" s="0" t="n">
        <f aca="false">periods!R23</f>
        <v>0</v>
      </c>
      <c r="T23" s="0" t="n">
        <f aca="false">periods!S23</f>
        <v>0</v>
      </c>
      <c r="U23" s="0" t="n">
        <f aca="false">periods!T23</f>
        <v>0</v>
      </c>
      <c r="V23" s="0" t="n">
        <f aca="false">periods!U23</f>
        <v>0</v>
      </c>
      <c r="W23" s="0" t="n">
        <f aca="false">periods!V23</f>
        <v>0</v>
      </c>
      <c r="X23" s="0" t="n">
        <f aca="false">periods!W23</f>
        <v>0</v>
      </c>
      <c r="Y23" s="0" t="n">
        <f aca="false">periods!X23</f>
        <v>0</v>
      </c>
      <c r="Z23" s="0" t="n">
        <f aca="false">periods!Y23</f>
        <v>0</v>
      </c>
      <c r="AA23" s="7" t="n">
        <f aca="false">F23-G23</f>
        <v>0</v>
      </c>
      <c r="AB23" s="0" t="n">
        <f aca="false">M23</f>
        <v>158</v>
      </c>
      <c r="AC23" s="0" t="n">
        <f aca="false">D23+AA23</f>
        <v>113</v>
      </c>
      <c r="AD23" s="0" t="n">
        <f aca="false">IFERROR(AC23/AB23,0)</f>
        <v>0.715189873417722</v>
      </c>
      <c r="AE23" s="0" t="n">
        <f aca="false">J23+K23</f>
        <v>0</v>
      </c>
      <c r="AF23" s="0" t="n">
        <f aca="false">IFERROR(J23/AE23, 0)</f>
        <v>0</v>
      </c>
      <c r="AG23" s="39" t="n">
        <f aca="false">IFERROR(H23/E23, 0)</f>
        <v>0</v>
      </c>
      <c r="AH23" s="0" t="n">
        <f aca="false">L23+N23-O23</f>
        <v>112</v>
      </c>
      <c r="AI23" s="0" t="n">
        <f aca="false">IFERROR(AH23/AB23, 0)</f>
        <v>0.708860759493671</v>
      </c>
      <c r="AJ23" s="0" t="n">
        <f aca="false">SUM(S23:V23)</f>
        <v>0</v>
      </c>
      <c r="AK23" s="0" t="n">
        <f aca="false">SUM(W23:Z23)</f>
        <v>0</v>
      </c>
      <c r="AL23" s="0" t="n">
        <f aca="false">SUM(AJ23:AK23)</f>
        <v>0</v>
      </c>
      <c r="AM23" s="0" t="e">
        <f aca="false">AA23*#REF!*12</f>
        <v>#REF!</v>
      </c>
      <c r="AN23" s="0" t="e">
        <f aca="false">I23*#REF!*12</f>
        <v>#REF!</v>
      </c>
      <c r="AO23" s="0" t="e">
        <f aca="false">SUM(AM23:AN23)</f>
        <v>#REF!</v>
      </c>
      <c r="AP23" s="0" t="n">
        <f aca="false">ROUND(IFERROR(AM23/AJ23, 0), 0)</f>
        <v>0</v>
      </c>
      <c r="AQ23" s="0" t="n">
        <f aca="false">ROUND(IFERROR(AN23/AK23, 0), 0)</f>
        <v>0</v>
      </c>
      <c r="AR23" s="0" t="n">
        <f aca="false">(AP23 * IFERROR(AJ23/AL23, 0)) + (AQ23 * IFERROR(AK23/AM23, 0))</f>
        <v>0</v>
      </c>
      <c r="AS23" s="0" t="n">
        <f aca="false">IFERROR(Q23/P23, 0)</f>
        <v>0</v>
      </c>
      <c r="AT23" s="0" t="n">
        <f aca="false">IFERROR(R23/Q23, 0)</f>
        <v>0</v>
      </c>
      <c r="AU23" s="0" t="n">
        <f aca="false">IFERROR(E23/R23, 0)</f>
        <v>0</v>
      </c>
      <c r="AV23" s="0" t="n">
        <f aca="false">IFERROR(F23/E23, 0)</f>
        <v>0</v>
      </c>
      <c r="AW23" s="0" t="n">
        <f aca="false">IFERROR(F23/P23, 0)</f>
        <v>0</v>
      </c>
      <c r="AX23" s="0" t="n">
        <f aca="false">IFERROR($AJ23/P23, 0)</f>
        <v>0</v>
      </c>
      <c r="AY23" s="0" t="n">
        <f aca="false">IFERROR($AJ23/Q23, 0)</f>
        <v>0</v>
      </c>
      <c r="AZ23" s="0" t="n">
        <f aca="false">IFERROR($AJ23/R23, 0)</f>
        <v>0</v>
      </c>
      <c r="BA23" s="0" t="n">
        <f aca="false">IFERROR($AJ23/E23, 0)</f>
        <v>0</v>
      </c>
      <c r="BB23" s="0" t="n">
        <f aca="false">IFERROR($AJ23/F23, 0)</f>
        <v>0</v>
      </c>
      <c r="BC23" s="0" t="n">
        <f aca="false">IFERROR(BB23/#REF!, 0)</f>
        <v>0</v>
      </c>
    </row>
    <row r="24" customFormat="false" ht="15.75" hidden="false" customHeight="false" outlineLevel="0" collapsed="false">
      <c r="A24" s="1" t="n">
        <f aca="false">periods!$A24</f>
        <v>0</v>
      </c>
      <c r="B24" s="1" t="n">
        <f aca="false">periods!A25</f>
        <v>0</v>
      </c>
      <c r="C24" s="38" t="s">
        <v>66</v>
      </c>
      <c r="D24" s="0" t="n">
        <f aca="false">IF(ISBLANK(periods!$C24), output_periods!$AC23, periods!$C24)</f>
        <v>113</v>
      </c>
      <c r="E24" s="0" t="n">
        <f aca="false">periods!D24</f>
        <v>0</v>
      </c>
      <c r="F24" s="0" t="n">
        <f aca="false">periods!E24</f>
        <v>0</v>
      </c>
      <c r="G24" s="0" t="n">
        <f aca="false">periods!F24</f>
        <v>0</v>
      </c>
      <c r="H24" s="0" t="n">
        <f aca="false">periods!G24</f>
        <v>0</v>
      </c>
      <c r="I24" s="0" t="n">
        <f aca="false">periods!H24</f>
        <v>0</v>
      </c>
      <c r="J24" s="0" t="n">
        <f aca="false">periods!I24</f>
        <v>0</v>
      </c>
      <c r="K24" s="0" t="n">
        <f aca="false">periods!J24</f>
        <v>0</v>
      </c>
      <c r="L24" s="0" t="n">
        <f aca="false">IF(ISBLANK(periods!$K24), output_periods!$AH23, periods!$K24)</f>
        <v>112</v>
      </c>
      <c r="M24" s="0" t="n">
        <f aca="false">IF(ISBLANK(periods!$L24), output_periods!$M23, periods!$L24)</f>
        <v>158</v>
      </c>
      <c r="N24" s="0" t="n">
        <f aca="false">periods!M24</f>
        <v>0</v>
      </c>
      <c r="O24" s="0" t="n">
        <f aca="false">periods!N24</f>
        <v>0</v>
      </c>
      <c r="P24" s="0" t="n">
        <f aca="false">periods!O24</f>
        <v>0</v>
      </c>
      <c r="Q24" s="0" t="n">
        <f aca="false">periods!P24</f>
        <v>0</v>
      </c>
      <c r="R24" s="0" t="n">
        <f aca="false">periods!Q24</f>
        <v>0</v>
      </c>
      <c r="S24" s="0" t="n">
        <f aca="false">periods!R24</f>
        <v>0</v>
      </c>
      <c r="T24" s="0" t="n">
        <f aca="false">periods!S24</f>
        <v>0</v>
      </c>
      <c r="U24" s="0" t="n">
        <f aca="false">periods!T24</f>
        <v>0</v>
      </c>
      <c r="V24" s="0" t="n">
        <f aca="false">periods!U24</f>
        <v>0</v>
      </c>
      <c r="W24" s="0" t="n">
        <f aca="false">periods!V24</f>
        <v>0</v>
      </c>
      <c r="X24" s="0" t="n">
        <f aca="false">periods!W24</f>
        <v>0</v>
      </c>
      <c r="Y24" s="0" t="n">
        <f aca="false">periods!X24</f>
        <v>0</v>
      </c>
      <c r="Z24" s="0" t="n">
        <f aca="false">periods!Y24</f>
        <v>0</v>
      </c>
      <c r="AA24" s="7" t="n">
        <f aca="false">F24-G24</f>
        <v>0</v>
      </c>
      <c r="AB24" s="0" t="n">
        <f aca="false">M24</f>
        <v>158</v>
      </c>
      <c r="AC24" s="0" t="n">
        <f aca="false">D24+AA24</f>
        <v>113</v>
      </c>
      <c r="AD24" s="0" t="n">
        <f aca="false">IFERROR(AC24/AB24,0)</f>
        <v>0.715189873417722</v>
      </c>
      <c r="AE24" s="0" t="n">
        <f aca="false">J24+K24</f>
        <v>0</v>
      </c>
      <c r="AF24" s="0" t="n">
        <f aca="false">IFERROR(J24/AE24, 0)</f>
        <v>0</v>
      </c>
      <c r="AG24" s="39" t="n">
        <f aca="false">IFERROR(H24/E24, 0)</f>
        <v>0</v>
      </c>
      <c r="AH24" s="0" t="n">
        <f aca="false">L24+N24-O24</f>
        <v>112</v>
      </c>
      <c r="AI24" s="0" t="n">
        <f aca="false">IFERROR(AH24/AB24, 0)</f>
        <v>0.708860759493671</v>
      </c>
      <c r="AJ24" s="0" t="n">
        <f aca="false">SUM(S24:V24)</f>
        <v>0</v>
      </c>
      <c r="AK24" s="0" t="n">
        <f aca="false">SUM(W24:Z24)</f>
        <v>0</v>
      </c>
      <c r="AL24" s="0" t="n">
        <f aca="false">SUM(AJ24:AK24)</f>
        <v>0</v>
      </c>
      <c r="AM24" s="0" t="e">
        <f aca="false">AA24*#REF!*12</f>
        <v>#REF!</v>
      </c>
      <c r="AN24" s="0" t="e">
        <f aca="false">I24*#REF!*12</f>
        <v>#REF!</v>
      </c>
      <c r="AO24" s="0" t="e">
        <f aca="false">SUM(AM24:AN24)</f>
        <v>#REF!</v>
      </c>
      <c r="AP24" s="0" t="n">
        <f aca="false">ROUND(IFERROR(AM24/AJ24, 0), 0)</f>
        <v>0</v>
      </c>
      <c r="AQ24" s="0" t="n">
        <f aca="false">ROUND(IFERROR(AN24/AK24, 0), 0)</f>
        <v>0</v>
      </c>
      <c r="AR24" s="0" t="n">
        <f aca="false">(AP24 * IFERROR(AJ24/AL24, 0)) + (AQ24 * IFERROR(AK24/AM24, 0))</f>
        <v>0</v>
      </c>
      <c r="AS24" s="0" t="n">
        <f aca="false">IFERROR(Q24/P24, 0)</f>
        <v>0</v>
      </c>
      <c r="AT24" s="0" t="n">
        <f aca="false">IFERROR(R24/Q24, 0)</f>
        <v>0</v>
      </c>
      <c r="AU24" s="0" t="n">
        <f aca="false">IFERROR(E24/R24, 0)</f>
        <v>0</v>
      </c>
      <c r="AV24" s="0" t="n">
        <f aca="false">IFERROR(F24/E24, 0)</f>
        <v>0</v>
      </c>
      <c r="AW24" s="0" t="n">
        <f aca="false">IFERROR(F24/P24, 0)</f>
        <v>0</v>
      </c>
      <c r="AX24" s="0" t="n">
        <f aca="false">IFERROR($AJ24/P24, 0)</f>
        <v>0</v>
      </c>
      <c r="AY24" s="0" t="n">
        <f aca="false">IFERROR($AJ24/Q24, 0)</f>
        <v>0</v>
      </c>
      <c r="AZ24" s="0" t="n">
        <f aca="false">IFERROR($AJ24/R24, 0)</f>
        <v>0</v>
      </c>
      <c r="BA24" s="0" t="n">
        <f aca="false">IFERROR($AJ24/E24, 0)</f>
        <v>0</v>
      </c>
      <c r="BB24" s="0" t="n">
        <f aca="false">IFERROR($AJ24/F24, 0)</f>
        <v>0</v>
      </c>
      <c r="BC24" s="0" t="n">
        <f aca="false">IFERROR(BB24/#REF!, 0)</f>
        <v>0</v>
      </c>
    </row>
    <row r="25" customFormat="false" ht="15.75" hidden="false" customHeight="false" outlineLevel="0" collapsed="false">
      <c r="A25" s="1" t="n">
        <f aca="false">periods!$A25</f>
        <v>0</v>
      </c>
      <c r="B25" s="1" t="n">
        <f aca="false">periods!A26</f>
        <v>0</v>
      </c>
      <c r="C25" s="38" t="s">
        <v>66</v>
      </c>
      <c r="D25" s="0" t="n">
        <f aca="false">IF(ISBLANK(periods!$C25), output_periods!$AC24, periods!$C25)</f>
        <v>113</v>
      </c>
      <c r="E25" s="0" t="n">
        <f aca="false">periods!D25</f>
        <v>0</v>
      </c>
      <c r="F25" s="0" t="n">
        <f aca="false">periods!E25</f>
        <v>0</v>
      </c>
      <c r="G25" s="0" t="n">
        <f aca="false">periods!F25</f>
        <v>0</v>
      </c>
      <c r="H25" s="0" t="n">
        <f aca="false">periods!G25</f>
        <v>0</v>
      </c>
      <c r="I25" s="0" t="n">
        <f aca="false">periods!H25</f>
        <v>0</v>
      </c>
      <c r="J25" s="0" t="n">
        <f aca="false">periods!I25</f>
        <v>0</v>
      </c>
      <c r="K25" s="0" t="n">
        <f aca="false">periods!J25</f>
        <v>0</v>
      </c>
      <c r="L25" s="0" t="n">
        <f aca="false">IF(ISBLANK(periods!$K25), output_periods!$AH24, periods!$K25)</f>
        <v>112</v>
      </c>
      <c r="M25" s="0" t="n">
        <f aca="false">IF(ISBLANK(periods!$L25), output_periods!$M24, periods!$L25)</f>
        <v>158</v>
      </c>
      <c r="N25" s="0" t="n">
        <f aca="false">periods!M25</f>
        <v>0</v>
      </c>
      <c r="O25" s="0" t="n">
        <f aca="false">periods!N25</f>
        <v>0</v>
      </c>
      <c r="P25" s="0" t="n">
        <f aca="false">periods!O25</f>
        <v>0</v>
      </c>
      <c r="Q25" s="0" t="n">
        <f aca="false">periods!P25</f>
        <v>0</v>
      </c>
      <c r="R25" s="0" t="n">
        <f aca="false">periods!Q25</f>
        <v>0</v>
      </c>
      <c r="S25" s="0" t="n">
        <f aca="false">periods!R25</f>
        <v>0</v>
      </c>
      <c r="T25" s="0" t="n">
        <f aca="false">periods!S25</f>
        <v>0</v>
      </c>
      <c r="U25" s="0" t="n">
        <f aca="false">periods!T25</f>
        <v>0</v>
      </c>
      <c r="V25" s="0" t="n">
        <f aca="false">periods!U25</f>
        <v>0</v>
      </c>
      <c r="W25" s="0" t="n">
        <f aca="false">periods!V25</f>
        <v>0</v>
      </c>
      <c r="X25" s="0" t="n">
        <f aca="false">periods!W25</f>
        <v>0</v>
      </c>
      <c r="Y25" s="0" t="n">
        <f aca="false">periods!X25</f>
        <v>0</v>
      </c>
      <c r="Z25" s="0" t="n">
        <f aca="false">periods!Y25</f>
        <v>0</v>
      </c>
      <c r="AA25" s="7" t="n">
        <f aca="false">F25-G25</f>
        <v>0</v>
      </c>
      <c r="AB25" s="0" t="n">
        <f aca="false">M25</f>
        <v>158</v>
      </c>
      <c r="AC25" s="0" t="n">
        <f aca="false">D25+AA25</f>
        <v>113</v>
      </c>
      <c r="AD25" s="0" t="n">
        <f aca="false">IFERROR(AC25/AB25,0)</f>
        <v>0.715189873417722</v>
      </c>
      <c r="AE25" s="0" t="n">
        <f aca="false">J25+K25</f>
        <v>0</v>
      </c>
      <c r="AF25" s="0" t="n">
        <f aca="false">IFERROR(J25/AE25, 0)</f>
        <v>0</v>
      </c>
      <c r="AG25" s="39" t="n">
        <f aca="false">IFERROR(H25/E25, 0)</f>
        <v>0</v>
      </c>
      <c r="AH25" s="0" t="n">
        <f aca="false">L25+N25-O25</f>
        <v>112</v>
      </c>
      <c r="AI25" s="0" t="n">
        <f aca="false">IFERROR(AH25/AB25, 0)</f>
        <v>0.708860759493671</v>
      </c>
      <c r="AJ25" s="0" t="n">
        <f aca="false">SUM(S25:V25)</f>
        <v>0</v>
      </c>
      <c r="AK25" s="0" t="n">
        <f aca="false">SUM(W25:Z25)</f>
        <v>0</v>
      </c>
      <c r="AL25" s="0" t="n">
        <f aca="false">SUM(AJ25:AK25)</f>
        <v>0</v>
      </c>
      <c r="AM25" s="0" t="e">
        <f aca="false">AA25*#REF!*12</f>
        <v>#REF!</v>
      </c>
      <c r="AN25" s="0" t="e">
        <f aca="false">I25*#REF!*12</f>
        <v>#REF!</v>
      </c>
      <c r="AO25" s="0" t="e">
        <f aca="false">SUM(AM25:AN25)</f>
        <v>#REF!</v>
      </c>
      <c r="AP25" s="0" t="n">
        <f aca="false">ROUND(IFERROR(AM25/AJ25, 0), 0)</f>
        <v>0</v>
      </c>
      <c r="AQ25" s="0" t="n">
        <f aca="false">ROUND(IFERROR(AN25/AK25, 0), 0)</f>
        <v>0</v>
      </c>
      <c r="AR25" s="0" t="n">
        <f aca="false">(AP25 * IFERROR(AJ25/AL25, 0)) + (AQ25 * IFERROR(AK25/AM25, 0))</f>
        <v>0</v>
      </c>
      <c r="AS25" s="0" t="n">
        <f aca="false">IFERROR(Q25/P25, 0)</f>
        <v>0</v>
      </c>
      <c r="AT25" s="0" t="n">
        <f aca="false">IFERROR(R25/Q25, 0)</f>
        <v>0</v>
      </c>
      <c r="AU25" s="0" t="n">
        <f aca="false">IFERROR(E25/R25, 0)</f>
        <v>0</v>
      </c>
      <c r="AV25" s="0" t="n">
        <f aca="false">IFERROR(F25/E25, 0)</f>
        <v>0</v>
      </c>
      <c r="AW25" s="0" t="n">
        <f aca="false">IFERROR(F25/P25, 0)</f>
        <v>0</v>
      </c>
      <c r="AX25" s="0" t="n">
        <f aca="false">IFERROR($AJ25/P25, 0)</f>
        <v>0</v>
      </c>
      <c r="AY25" s="0" t="n">
        <f aca="false">IFERROR($AJ25/Q25, 0)</f>
        <v>0</v>
      </c>
      <c r="AZ25" s="0" t="n">
        <f aca="false">IFERROR($AJ25/R25, 0)</f>
        <v>0</v>
      </c>
      <c r="BA25" s="0" t="n">
        <f aca="false">IFERROR($AJ25/E25, 0)</f>
        <v>0</v>
      </c>
      <c r="BB25" s="0" t="n">
        <f aca="false">IFERROR($AJ25/F25, 0)</f>
        <v>0</v>
      </c>
      <c r="BC25" s="0" t="n">
        <f aca="false">IFERROR(BB25/#REF!, 0)</f>
        <v>0</v>
      </c>
    </row>
    <row r="26" customFormat="false" ht="15.75" hidden="false" customHeight="false" outlineLevel="0" collapsed="false">
      <c r="A26" s="1" t="n">
        <f aca="false">periods!$A26</f>
        <v>0</v>
      </c>
      <c r="B26" s="1" t="n">
        <f aca="false">periods!A27</f>
        <v>0</v>
      </c>
      <c r="C26" s="38" t="s">
        <v>66</v>
      </c>
      <c r="D26" s="0" t="n">
        <f aca="false">IF(ISBLANK(periods!$C26), output_periods!$AC25, periods!$C26)</f>
        <v>113</v>
      </c>
      <c r="E26" s="0" t="n">
        <f aca="false">periods!D26</f>
        <v>0</v>
      </c>
      <c r="F26" s="0" t="n">
        <f aca="false">periods!E26</f>
        <v>0</v>
      </c>
      <c r="G26" s="0" t="n">
        <f aca="false">periods!F26</f>
        <v>0</v>
      </c>
      <c r="H26" s="0" t="n">
        <f aca="false">periods!G26</f>
        <v>0</v>
      </c>
      <c r="I26" s="0" t="n">
        <f aca="false">periods!H26</f>
        <v>0</v>
      </c>
      <c r="J26" s="0" t="n">
        <f aca="false">periods!I26</f>
        <v>0</v>
      </c>
      <c r="K26" s="0" t="n">
        <f aca="false">periods!J26</f>
        <v>0</v>
      </c>
      <c r="L26" s="0" t="n">
        <f aca="false">IF(ISBLANK(periods!$K26), output_periods!$AH25, periods!$K26)</f>
        <v>112</v>
      </c>
      <c r="M26" s="0" t="n">
        <f aca="false">IF(ISBLANK(periods!$L26), output_periods!$M25, periods!$L26)</f>
        <v>158</v>
      </c>
      <c r="N26" s="0" t="n">
        <f aca="false">periods!M26</f>
        <v>0</v>
      </c>
      <c r="O26" s="0" t="n">
        <f aca="false">periods!N26</f>
        <v>0</v>
      </c>
      <c r="P26" s="0" t="n">
        <f aca="false">periods!O26</f>
        <v>0</v>
      </c>
      <c r="Q26" s="0" t="n">
        <f aca="false">periods!P26</f>
        <v>0</v>
      </c>
      <c r="R26" s="0" t="n">
        <f aca="false">periods!Q26</f>
        <v>0</v>
      </c>
      <c r="S26" s="0" t="n">
        <f aca="false">periods!R26</f>
        <v>0</v>
      </c>
      <c r="T26" s="0" t="n">
        <f aca="false">periods!S26</f>
        <v>0</v>
      </c>
      <c r="U26" s="0" t="n">
        <f aca="false">periods!T26</f>
        <v>0</v>
      </c>
      <c r="V26" s="0" t="n">
        <f aca="false">periods!U26</f>
        <v>0</v>
      </c>
      <c r="W26" s="0" t="n">
        <f aca="false">periods!V26</f>
        <v>0</v>
      </c>
      <c r="X26" s="0" t="n">
        <f aca="false">periods!W26</f>
        <v>0</v>
      </c>
      <c r="Y26" s="0" t="n">
        <f aca="false">periods!X26</f>
        <v>0</v>
      </c>
      <c r="Z26" s="0" t="n">
        <f aca="false">periods!Y26</f>
        <v>0</v>
      </c>
      <c r="AA26" s="7" t="n">
        <f aca="false">F26-G26</f>
        <v>0</v>
      </c>
      <c r="AB26" s="0" t="n">
        <f aca="false">M26</f>
        <v>158</v>
      </c>
      <c r="AC26" s="0" t="n">
        <f aca="false">D26+AA26</f>
        <v>113</v>
      </c>
      <c r="AD26" s="0" t="n">
        <f aca="false">IFERROR(AC26/AB26,0)</f>
        <v>0.715189873417722</v>
      </c>
      <c r="AE26" s="0" t="n">
        <f aca="false">J26+K26</f>
        <v>0</v>
      </c>
      <c r="AF26" s="0" t="n">
        <f aca="false">IFERROR(J26/AE26, 0)</f>
        <v>0</v>
      </c>
      <c r="AG26" s="39" t="n">
        <f aca="false">IFERROR(H26/E26, 0)</f>
        <v>0</v>
      </c>
      <c r="AH26" s="0" t="n">
        <f aca="false">L26+N26-O26</f>
        <v>112</v>
      </c>
      <c r="AI26" s="0" t="n">
        <f aca="false">IFERROR(AH26/AB26, 0)</f>
        <v>0.708860759493671</v>
      </c>
      <c r="AJ26" s="0" t="n">
        <f aca="false">SUM(S26:V26)</f>
        <v>0</v>
      </c>
      <c r="AK26" s="0" t="n">
        <f aca="false">SUM(W26:Z26)</f>
        <v>0</v>
      </c>
      <c r="AL26" s="0" t="n">
        <f aca="false">SUM(AJ26:AK26)</f>
        <v>0</v>
      </c>
      <c r="AM26" s="0" t="e">
        <f aca="false">AA26*#REF!*12</f>
        <v>#REF!</v>
      </c>
      <c r="AN26" s="0" t="e">
        <f aca="false">I26*#REF!*12</f>
        <v>#REF!</v>
      </c>
      <c r="AO26" s="0" t="e">
        <f aca="false">SUM(AM26:AN26)</f>
        <v>#REF!</v>
      </c>
      <c r="AP26" s="0" t="n">
        <f aca="false">ROUND(IFERROR(AM26/AJ26, 0), 0)</f>
        <v>0</v>
      </c>
      <c r="AQ26" s="0" t="n">
        <f aca="false">ROUND(IFERROR(AN26/AK26, 0), 0)</f>
        <v>0</v>
      </c>
      <c r="AR26" s="0" t="n">
        <f aca="false">(AP26 * IFERROR(AJ26/AL26, 0)) + (AQ26 * IFERROR(AK26/AM26, 0))</f>
        <v>0</v>
      </c>
      <c r="AS26" s="0" t="n">
        <f aca="false">IFERROR(Q26/P26, 0)</f>
        <v>0</v>
      </c>
      <c r="AT26" s="0" t="n">
        <f aca="false">IFERROR(R26/Q26, 0)</f>
        <v>0</v>
      </c>
      <c r="AU26" s="0" t="n">
        <f aca="false">IFERROR(E26/R26, 0)</f>
        <v>0</v>
      </c>
      <c r="AV26" s="0" t="n">
        <f aca="false">IFERROR(F26/E26, 0)</f>
        <v>0</v>
      </c>
      <c r="AW26" s="0" t="n">
        <f aca="false">IFERROR(F26/P26, 0)</f>
        <v>0</v>
      </c>
      <c r="AX26" s="0" t="n">
        <f aca="false">IFERROR($AJ26/P26, 0)</f>
        <v>0</v>
      </c>
      <c r="AY26" s="0" t="n">
        <f aca="false">IFERROR($AJ26/Q26, 0)</f>
        <v>0</v>
      </c>
      <c r="AZ26" s="0" t="n">
        <f aca="false">IFERROR($AJ26/R26, 0)</f>
        <v>0</v>
      </c>
      <c r="BA26" s="0" t="n">
        <f aca="false">IFERROR($AJ26/E26, 0)</f>
        <v>0</v>
      </c>
      <c r="BB26" s="0" t="n">
        <f aca="false">IFERROR($AJ26/F26, 0)</f>
        <v>0</v>
      </c>
      <c r="BC26" s="0" t="n">
        <f aca="false">IFERROR(BB26/#REF!, 0)</f>
        <v>0</v>
      </c>
    </row>
    <row r="27" customFormat="false" ht="15.75" hidden="false" customHeight="false" outlineLevel="0" collapsed="false">
      <c r="A27" s="1" t="n">
        <f aca="false">periods!$A27</f>
        <v>0</v>
      </c>
      <c r="B27" s="1" t="n">
        <f aca="false">periods!A28</f>
        <v>0</v>
      </c>
      <c r="C27" s="38" t="s">
        <v>66</v>
      </c>
      <c r="D27" s="0" t="n">
        <f aca="false">IF(ISBLANK(periods!$C27), output_periods!$AC26, periods!$C27)</f>
        <v>113</v>
      </c>
      <c r="E27" s="0" t="n">
        <f aca="false">periods!D27</f>
        <v>0</v>
      </c>
      <c r="F27" s="0" t="n">
        <f aca="false">periods!E27</f>
        <v>0</v>
      </c>
      <c r="G27" s="0" t="n">
        <f aca="false">periods!F27</f>
        <v>0</v>
      </c>
      <c r="H27" s="0" t="n">
        <f aca="false">periods!G27</f>
        <v>0</v>
      </c>
      <c r="I27" s="0" t="n">
        <f aca="false">periods!H27</f>
        <v>0</v>
      </c>
      <c r="J27" s="0" t="n">
        <f aca="false">periods!I27</f>
        <v>0</v>
      </c>
      <c r="K27" s="0" t="n">
        <f aca="false">periods!J27</f>
        <v>0</v>
      </c>
      <c r="L27" s="0" t="n">
        <f aca="false">IF(ISBLANK(periods!$K27), output_periods!$AH26, periods!$K27)</f>
        <v>112</v>
      </c>
      <c r="M27" s="0" t="n">
        <f aca="false">IF(ISBLANK(periods!$L27), output_periods!$M26, periods!$L27)</f>
        <v>158</v>
      </c>
      <c r="N27" s="0" t="n">
        <f aca="false">periods!M27</f>
        <v>0</v>
      </c>
      <c r="O27" s="0" t="n">
        <f aca="false">periods!N27</f>
        <v>0</v>
      </c>
      <c r="P27" s="0" t="n">
        <f aca="false">periods!O27</f>
        <v>0</v>
      </c>
      <c r="Q27" s="0" t="n">
        <f aca="false">periods!P27</f>
        <v>0</v>
      </c>
      <c r="R27" s="0" t="n">
        <f aca="false">periods!Q27</f>
        <v>0</v>
      </c>
      <c r="S27" s="0" t="n">
        <f aca="false">periods!R27</f>
        <v>0</v>
      </c>
      <c r="T27" s="0" t="n">
        <f aca="false">periods!S27</f>
        <v>0</v>
      </c>
      <c r="U27" s="0" t="n">
        <f aca="false">periods!T27</f>
        <v>0</v>
      </c>
      <c r="V27" s="0" t="n">
        <f aca="false">periods!U27</f>
        <v>0</v>
      </c>
      <c r="W27" s="0" t="n">
        <f aca="false">periods!V27</f>
        <v>0</v>
      </c>
      <c r="X27" s="0" t="n">
        <f aca="false">periods!W27</f>
        <v>0</v>
      </c>
      <c r="Y27" s="0" t="n">
        <f aca="false">periods!X27</f>
        <v>0</v>
      </c>
      <c r="Z27" s="0" t="n">
        <f aca="false">periods!Y27</f>
        <v>0</v>
      </c>
      <c r="AA27" s="7" t="n">
        <f aca="false">F27-G27</f>
        <v>0</v>
      </c>
      <c r="AB27" s="0" t="n">
        <f aca="false">M27</f>
        <v>158</v>
      </c>
      <c r="AC27" s="0" t="n">
        <f aca="false">D27+AA27</f>
        <v>113</v>
      </c>
      <c r="AD27" s="0" t="n">
        <f aca="false">IFERROR(AC27/AB27,0)</f>
        <v>0.715189873417722</v>
      </c>
      <c r="AE27" s="0" t="n">
        <f aca="false">J27+K27</f>
        <v>0</v>
      </c>
      <c r="AF27" s="0" t="n">
        <f aca="false">IFERROR(J27/AE27, 0)</f>
        <v>0</v>
      </c>
      <c r="AG27" s="39" t="n">
        <f aca="false">IFERROR(H27/E27, 0)</f>
        <v>0</v>
      </c>
      <c r="AH27" s="0" t="n">
        <f aca="false">L27+N27-O27</f>
        <v>112</v>
      </c>
      <c r="AI27" s="0" t="n">
        <f aca="false">IFERROR(AH27/AB27, 0)</f>
        <v>0.708860759493671</v>
      </c>
      <c r="AJ27" s="0" t="n">
        <f aca="false">SUM(S27:V27)</f>
        <v>0</v>
      </c>
      <c r="AK27" s="0" t="n">
        <f aca="false">SUM(W27:Z27)</f>
        <v>0</v>
      </c>
      <c r="AL27" s="0" t="n">
        <f aca="false">SUM(AJ27:AK27)</f>
        <v>0</v>
      </c>
      <c r="AM27" s="0" t="e">
        <f aca="false">AA27*#REF!*12</f>
        <v>#REF!</v>
      </c>
      <c r="AN27" s="0" t="e">
        <f aca="false">I27*#REF!*12</f>
        <v>#REF!</v>
      </c>
      <c r="AO27" s="0" t="e">
        <f aca="false">SUM(AM27:AN27)</f>
        <v>#REF!</v>
      </c>
      <c r="AP27" s="0" t="n">
        <f aca="false">ROUND(IFERROR(AM27/AJ27, 0), 0)</f>
        <v>0</v>
      </c>
      <c r="AQ27" s="0" t="n">
        <f aca="false">ROUND(IFERROR(AN27/AK27, 0), 0)</f>
        <v>0</v>
      </c>
      <c r="AR27" s="0" t="n">
        <f aca="false">(AP27 * IFERROR(AJ27/AL27, 0)) + (AQ27 * IFERROR(AK27/AM27, 0))</f>
        <v>0</v>
      </c>
      <c r="AS27" s="0" t="n">
        <f aca="false">IFERROR(Q27/P27, 0)</f>
        <v>0</v>
      </c>
      <c r="AT27" s="0" t="n">
        <f aca="false">IFERROR(R27/Q27, 0)</f>
        <v>0</v>
      </c>
      <c r="AU27" s="0" t="n">
        <f aca="false">IFERROR(E27/R27, 0)</f>
        <v>0</v>
      </c>
      <c r="AV27" s="0" t="n">
        <f aca="false">IFERROR(F27/E27, 0)</f>
        <v>0</v>
      </c>
      <c r="AW27" s="0" t="n">
        <f aca="false">IFERROR(F27/P27, 0)</f>
        <v>0</v>
      </c>
      <c r="AX27" s="0" t="n">
        <f aca="false">IFERROR($AJ27/P27, 0)</f>
        <v>0</v>
      </c>
      <c r="AY27" s="0" t="n">
        <f aca="false">IFERROR($AJ27/Q27, 0)</f>
        <v>0</v>
      </c>
      <c r="AZ27" s="0" t="n">
        <f aca="false">IFERROR($AJ27/R27, 0)</f>
        <v>0</v>
      </c>
      <c r="BA27" s="0" t="n">
        <f aca="false">IFERROR($AJ27/E27, 0)</f>
        <v>0</v>
      </c>
      <c r="BB27" s="0" t="n">
        <f aca="false">IFERROR($AJ27/F27, 0)</f>
        <v>0</v>
      </c>
      <c r="BC27" s="0" t="n">
        <f aca="false">IFERROR(BB27/#REF!, 0)</f>
        <v>0</v>
      </c>
    </row>
    <row r="28" customFormat="false" ht="15.75" hidden="false" customHeight="false" outlineLevel="0" collapsed="false">
      <c r="A28" s="1" t="n">
        <f aca="false">periods!$A28</f>
        <v>0</v>
      </c>
      <c r="B28" s="1" t="n">
        <f aca="false">periods!A29</f>
        <v>0</v>
      </c>
      <c r="C28" s="38" t="s">
        <v>66</v>
      </c>
      <c r="D28" s="0" t="n">
        <f aca="false">IF(ISBLANK(periods!$C28), output_periods!$AC27, periods!$C28)</f>
        <v>113</v>
      </c>
      <c r="E28" s="0" t="n">
        <f aca="false">periods!D28</f>
        <v>0</v>
      </c>
      <c r="F28" s="0" t="n">
        <f aca="false">periods!E28</f>
        <v>0</v>
      </c>
      <c r="G28" s="0" t="n">
        <f aca="false">periods!F28</f>
        <v>0</v>
      </c>
      <c r="H28" s="0" t="n">
        <f aca="false">periods!G28</f>
        <v>0</v>
      </c>
      <c r="I28" s="0" t="n">
        <f aca="false">periods!H28</f>
        <v>0</v>
      </c>
      <c r="J28" s="0" t="n">
        <f aca="false">periods!I28</f>
        <v>0</v>
      </c>
      <c r="K28" s="0" t="n">
        <f aca="false">periods!J28</f>
        <v>0</v>
      </c>
      <c r="L28" s="0" t="n">
        <f aca="false">IF(ISBLANK(periods!$K28), output_periods!$AH27, periods!$K28)</f>
        <v>112</v>
      </c>
      <c r="M28" s="0" t="n">
        <f aca="false">IF(ISBLANK(periods!$L28), output_periods!$M27, periods!$L28)</f>
        <v>158</v>
      </c>
      <c r="N28" s="0" t="n">
        <f aca="false">periods!M28</f>
        <v>0</v>
      </c>
      <c r="O28" s="0" t="n">
        <f aca="false">periods!N28</f>
        <v>0</v>
      </c>
      <c r="P28" s="0" t="n">
        <f aca="false">periods!O28</f>
        <v>0</v>
      </c>
      <c r="Q28" s="0" t="n">
        <f aca="false">periods!P28</f>
        <v>0</v>
      </c>
      <c r="R28" s="0" t="n">
        <f aca="false">periods!Q28</f>
        <v>0</v>
      </c>
      <c r="S28" s="0" t="n">
        <f aca="false">periods!R28</f>
        <v>0</v>
      </c>
      <c r="T28" s="0" t="n">
        <f aca="false">periods!S28</f>
        <v>0</v>
      </c>
      <c r="U28" s="0" t="n">
        <f aca="false">periods!T28</f>
        <v>0</v>
      </c>
      <c r="V28" s="0" t="n">
        <f aca="false">periods!U28</f>
        <v>0</v>
      </c>
      <c r="W28" s="0" t="n">
        <f aca="false">periods!V28</f>
        <v>0</v>
      </c>
      <c r="X28" s="0" t="n">
        <f aca="false">periods!W28</f>
        <v>0</v>
      </c>
      <c r="Y28" s="0" t="n">
        <f aca="false">periods!X28</f>
        <v>0</v>
      </c>
      <c r="Z28" s="0" t="n">
        <f aca="false">periods!Y28</f>
        <v>0</v>
      </c>
      <c r="AA28" s="7" t="n">
        <f aca="false">F28-G28</f>
        <v>0</v>
      </c>
      <c r="AB28" s="0" t="n">
        <f aca="false">M28</f>
        <v>158</v>
      </c>
      <c r="AC28" s="0" t="n">
        <f aca="false">D28+AA28</f>
        <v>113</v>
      </c>
      <c r="AD28" s="0" t="n">
        <f aca="false">IFERROR(AC28/AB28,0)</f>
        <v>0.715189873417722</v>
      </c>
      <c r="AE28" s="0" t="n">
        <f aca="false">J28+K28</f>
        <v>0</v>
      </c>
      <c r="AF28" s="0" t="n">
        <f aca="false">IFERROR(J28/AE28, 0)</f>
        <v>0</v>
      </c>
      <c r="AG28" s="39" t="n">
        <f aca="false">IFERROR(H28/E28, 0)</f>
        <v>0</v>
      </c>
      <c r="AH28" s="0" t="n">
        <f aca="false">L28+N28-O28</f>
        <v>112</v>
      </c>
      <c r="AI28" s="0" t="n">
        <f aca="false">IFERROR(AH28/AB28, 0)</f>
        <v>0.708860759493671</v>
      </c>
      <c r="AJ28" s="0" t="n">
        <f aca="false">SUM(S28:V28)</f>
        <v>0</v>
      </c>
      <c r="AK28" s="0" t="n">
        <f aca="false">SUM(W28:Z28)</f>
        <v>0</v>
      </c>
      <c r="AL28" s="0" t="n">
        <f aca="false">SUM(AJ28:AK28)</f>
        <v>0</v>
      </c>
      <c r="AM28" s="0" t="e">
        <f aca="false">AA28*#REF!*12</f>
        <v>#REF!</v>
      </c>
      <c r="AN28" s="0" t="e">
        <f aca="false">I28*#REF!*12</f>
        <v>#REF!</v>
      </c>
      <c r="AO28" s="0" t="e">
        <f aca="false">SUM(AM28:AN28)</f>
        <v>#REF!</v>
      </c>
      <c r="AP28" s="0" t="n">
        <f aca="false">ROUND(IFERROR(AM28/AJ28, 0), 0)</f>
        <v>0</v>
      </c>
      <c r="AQ28" s="0" t="n">
        <f aca="false">ROUND(IFERROR(AN28/AK28, 0), 0)</f>
        <v>0</v>
      </c>
      <c r="AR28" s="0" t="n">
        <f aca="false">(AP28 * IFERROR(AJ28/AL28, 0)) + (AQ28 * IFERROR(AK28/AM28, 0))</f>
        <v>0</v>
      </c>
      <c r="AS28" s="0" t="n">
        <f aca="false">IFERROR(Q28/P28, 0)</f>
        <v>0</v>
      </c>
      <c r="AT28" s="0" t="n">
        <f aca="false">IFERROR(R28/Q28, 0)</f>
        <v>0</v>
      </c>
      <c r="AU28" s="0" t="n">
        <f aca="false">IFERROR(E28/R28, 0)</f>
        <v>0</v>
      </c>
      <c r="AV28" s="0" t="n">
        <f aca="false">IFERROR(F28/E28, 0)</f>
        <v>0</v>
      </c>
      <c r="AW28" s="0" t="n">
        <f aca="false">IFERROR(F28/P28, 0)</f>
        <v>0</v>
      </c>
      <c r="AX28" s="0" t="n">
        <f aca="false">IFERROR($AJ28/P28, 0)</f>
        <v>0</v>
      </c>
      <c r="AY28" s="0" t="n">
        <f aca="false">IFERROR($AJ28/Q28, 0)</f>
        <v>0</v>
      </c>
      <c r="AZ28" s="0" t="n">
        <f aca="false">IFERROR($AJ28/R28, 0)</f>
        <v>0</v>
      </c>
      <c r="BA28" s="0" t="n">
        <f aca="false">IFERROR($AJ28/E28, 0)</f>
        <v>0</v>
      </c>
      <c r="BB28" s="0" t="n">
        <f aca="false">IFERROR($AJ28/F28, 0)</f>
        <v>0</v>
      </c>
      <c r="BC28" s="0" t="n">
        <f aca="false">IFERROR(BB28/#REF!, 0)</f>
        <v>0</v>
      </c>
    </row>
    <row r="29" customFormat="false" ht="15.75" hidden="false" customHeight="false" outlineLevel="0" collapsed="false">
      <c r="A29" s="1" t="n">
        <f aca="false">periods!$A29</f>
        <v>0</v>
      </c>
      <c r="B29" s="1" t="n">
        <f aca="false">periods!A30</f>
        <v>0</v>
      </c>
      <c r="C29" s="38" t="s">
        <v>66</v>
      </c>
      <c r="D29" s="0" t="n">
        <f aca="false">IF(ISBLANK(periods!$C29), output_periods!$AC28, periods!$C29)</f>
        <v>113</v>
      </c>
      <c r="E29" s="0" t="n">
        <f aca="false">periods!D29</f>
        <v>0</v>
      </c>
      <c r="F29" s="0" t="n">
        <f aca="false">periods!E29</f>
        <v>0</v>
      </c>
      <c r="G29" s="0" t="n">
        <f aca="false">periods!F29</f>
        <v>0</v>
      </c>
      <c r="H29" s="0" t="n">
        <f aca="false">periods!G29</f>
        <v>0</v>
      </c>
      <c r="I29" s="0" t="n">
        <f aca="false">periods!H29</f>
        <v>0</v>
      </c>
      <c r="J29" s="0" t="n">
        <f aca="false">periods!I29</f>
        <v>0</v>
      </c>
      <c r="K29" s="0" t="n">
        <f aca="false">periods!J29</f>
        <v>0</v>
      </c>
      <c r="L29" s="0" t="n">
        <f aca="false">IF(ISBLANK(periods!$K29), output_periods!$AH28, periods!$K29)</f>
        <v>112</v>
      </c>
      <c r="M29" s="0" t="n">
        <f aca="false">IF(ISBLANK(periods!$L29), output_periods!$M28, periods!$L29)</f>
        <v>158</v>
      </c>
      <c r="N29" s="0" t="n">
        <f aca="false">periods!M29</f>
        <v>0</v>
      </c>
      <c r="O29" s="0" t="n">
        <f aca="false">periods!N29</f>
        <v>0</v>
      </c>
      <c r="P29" s="0" t="n">
        <f aca="false">periods!O29</f>
        <v>0</v>
      </c>
      <c r="Q29" s="0" t="n">
        <f aca="false">periods!P29</f>
        <v>0</v>
      </c>
      <c r="R29" s="0" t="n">
        <f aca="false">periods!Q29</f>
        <v>0</v>
      </c>
      <c r="S29" s="0" t="n">
        <f aca="false">periods!R29</f>
        <v>0</v>
      </c>
      <c r="T29" s="0" t="n">
        <f aca="false">periods!S29</f>
        <v>0</v>
      </c>
      <c r="U29" s="0" t="n">
        <f aca="false">periods!T29</f>
        <v>0</v>
      </c>
      <c r="V29" s="0" t="n">
        <f aca="false">periods!U29</f>
        <v>0</v>
      </c>
      <c r="W29" s="0" t="n">
        <f aca="false">periods!V29</f>
        <v>0</v>
      </c>
      <c r="X29" s="0" t="n">
        <f aca="false">periods!W29</f>
        <v>0</v>
      </c>
      <c r="Y29" s="0" t="n">
        <f aca="false">periods!X29</f>
        <v>0</v>
      </c>
      <c r="Z29" s="0" t="n">
        <f aca="false">periods!Y29</f>
        <v>0</v>
      </c>
      <c r="AA29" s="7" t="n">
        <f aca="false">F29-G29</f>
        <v>0</v>
      </c>
      <c r="AB29" s="0" t="n">
        <f aca="false">M29</f>
        <v>158</v>
      </c>
      <c r="AC29" s="0" t="n">
        <f aca="false">D29+AA29</f>
        <v>113</v>
      </c>
      <c r="AD29" s="0" t="n">
        <f aca="false">IFERROR(AC29/AB29,0)</f>
        <v>0.715189873417722</v>
      </c>
      <c r="AE29" s="0" t="n">
        <f aca="false">J29+K29</f>
        <v>0</v>
      </c>
      <c r="AF29" s="0" t="n">
        <f aca="false">IFERROR(J29/AE29, 0)</f>
        <v>0</v>
      </c>
      <c r="AG29" s="39" t="n">
        <f aca="false">IFERROR(H29/E29, 0)</f>
        <v>0</v>
      </c>
      <c r="AH29" s="0" t="n">
        <f aca="false">L29+N29-O29</f>
        <v>112</v>
      </c>
      <c r="AI29" s="0" t="n">
        <f aca="false">IFERROR(AH29/AB29, 0)</f>
        <v>0.708860759493671</v>
      </c>
      <c r="AJ29" s="0" t="n">
        <f aca="false">SUM(S29:V29)</f>
        <v>0</v>
      </c>
      <c r="AK29" s="0" t="n">
        <f aca="false">SUM(W29:Z29)</f>
        <v>0</v>
      </c>
      <c r="AL29" s="0" t="n">
        <f aca="false">SUM(AJ29:AK29)</f>
        <v>0</v>
      </c>
      <c r="AM29" s="0" t="e">
        <f aca="false">AA29*#REF!*12</f>
        <v>#REF!</v>
      </c>
      <c r="AN29" s="0" t="e">
        <f aca="false">I29*#REF!*12</f>
        <v>#REF!</v>
      </c>
      <c r="AO29" s="0" t="e">
        <f aca="false">SUM(AM29:AN29)</f>
        <v>#REF!</v>
      </c>
      <c r="AP29" s="0" t="n">
        <f aca="false">ROUND(IFERROR(AM29/AJ29, 0), 0)</f>
        <v>0</v>
      </c>
      <c r="AQ29" s="0" t="n">
        <f aca="false">ROUND(IFERROR(AN29/AK29, 0), 0)</f>
        <v>0</v>
      </c>
      <c r="AR29" s="0" t="n">
        <f aca="false">(AP29 * IFERROR(AJ29/AL29, 0)) + (AQ29 * IFERROR(AK29/AM29, 0))</f>
        <v>0</v>
      </c>
      <c r="AS29" s="0" t="n">
        <f aca="false">IFERROR(Q29/P29, 0)</f>
        <v>0</v>
      </c>
      <c r="AT29" s="0" t="n">
        <f aca="false">IFERROR(R29/Q29, 0)</f>
        <v>0</v>
      </c>
      <c r="AU29" s="0" t="n">
        <f aca="false">IFERROR(E29/R29, 0)</f>
        <v>0</v>
      </c>
      <c r="AV29" s="0" t="n">
        <f aca="false">IFERROR(F29/E29, 0)</f>
        <v>0</v>
      </c>
      <c r="AW29" s="0" t="n">
        <f aca="false">IFERROR(F29/P29, 0)</f>
        <v>0</v>
      </c>
      <c r="AX29" s="0" t="n">
        <f aca="false">IFERROR($AJ29/P29, 0)</f>
        <v>0</v>
      </c>
      <c r="AY29" s="0" t="n">
        <f aca="false">IFERROR($AJ29/Q29, 0)</f>
        <v>0</v>
      </c>
      <c r="AZ29" s="0" t="n">
        <f aca="false">IFERROR($AJ29/R29, 0)</f>
        <v>0</v>
      </c>
      <c r="BA29" s="0" t="n">
        <f aca="false">IFERROR($AJ29/E29, 0)</f>
        <v>0</v>
      </c>
      <c r="BB29" s="0" t="n">
        <f aca="false">IFERROR($AJ29/F29, 0)</f>
        <v>0</v>
      </c>
      <c r="BC29" s="0" t="n">
        <f aca="false">IFERROR(BB29/#REF!, 0)</f>
        <v>0</v>
      </c>
    </row>
    <row r="30" customFormat="false" ht="15.75" hidden="false" customHeight="false" outlineLevel="0" collapsed="false">
      <c r="A30" s="1" t="n">
        <f aca="false">periods!$A30</f>
        <v>0</v>
      </c>
      <c r="B30" s="1" t="n">
        <f aca="false">periods!A31</f>
        <v>0</v>
      </c>
      <c r="C30" s="38" t="s">
        <v>66</v>
      </c>
      <c r="D30" s="0" t="n">
        <f aca="false">IF(ISBLANK(periods!$C30), output_periods!$AC29, periods!$C30)</f>
        <v>113</v>
      </c>
      <c r="E30" s="0" t="n">
        <f aca="false">periods!D30</f>
        <v>0</v>
      </c>
      <c r="F30" s="0" t="n">
        <f aca="false">periods!E30</f>
        <v>0</v>
      </c>
      <c r="G30" s="0" t="n">
        <f aca="false">periods!F30</f>
        <v>0</v>
      </c>
      <c r="H30" s="0" t="n">
        <f aca="false">periods!G30</f>
        <v>0</v>
      </c>
      <c r="I30" s="0" t="n">
        <f aca="false">periods!H30</f>
        <v>0</v>
      </c>
      <c r="J30" s="0" t="n">
        <f aca="false">periods!I30</f>
        <v>0</v>
      </c>
      <c r="K30" s="0" t="n">
        <f aca="false">periods!J30</f>
        <v>0</v>
      </c>
      <c r="L30" s="0" t="n">
        <f aca="false">IF(ISBLANK(periods!$K30), output_periods!$AH29, periods!$K30)</f>
        <v>112</v>
      </c>
      <c r="M30" s="0" t="n">
        <f aca="false">IF(ISBLANK(periods!$L30), output_periods!$M29, periods!$L30)</f>
        <v>158</v>
      </c>
      <c r="N30" s="0" t="n">
        <f aca="false">periods!M30</f>
        <v>0</v>
      </c>
      <c r="O30" s="0" t="n">
        <f aca="false">periods!N30</f>
        <v>0</v>
      </c>
      <c r="P30" s="0" t="n">
        <f aca="false">periods!O30</f>
        <v>0</v>
      </c>
      <c r="Q30" s="0" t="n">
        <f aca="false">periods!P30</f>
        <v>0</v>
      </c>
      <c r="R30" s="0" t="n">
        <f aca="false">periods!Q30</f>
        <v>0</v>
      </c>
      <c r="S30" s="0" t="n">
        <f aca="false">periods!R30</f>
        <v>0</v>
      </c>
      <c r="T30" s="0" t="n">
        <f aca="false">periods!S30</f>
        <v>0</v>
      </c>
      <c r="U30" s="0" t="n">
        <f aca="false">periods!T30</f>
        <v>0</v>
      </c>
      <c r="V30" s="0" t="n">
        <f aca="false">periods!U30</f>
        <v>0</v>
      </c>
      <c r="W30" s="0" t="n">
        <f aca="false">periods!V30</f>
        <v>0</v>
      </c>
      <c r="X30" s="0" t="n">
        <f aca="false">periods!W30</f>
        <v>0</v>
      </c>
      <c r="Y30" s="0" t="n">
        <f aca="false">periods!X30</f>
        <v>0</v>
      </c>
      <c r="Z30" s="0" t="n">
        <f aca="false">periods!Y30</f>
        <v>0</v>
      </c>
      <c r="AA30" s="7" t="n">
        <f aca="false">F30-G30</f>
        <v>0</v>
      </c>
      <c r="AB30" s="0" t="n">
        <f aca="false">M30</f>
        <v>158</v>
      </c>
      <c r="AC30" s="0" t="n">
        <f aca="false">D30+AA30</f>
        <v>113</v>
      </c>
      <c r="AD30" s="0" t="n">
        <f aca="false">IFERROR(AC30/AB30,0)</f>
        <v>0.715189873417722</v>
      </c>
      <c r="AE30" s="0" t="n">
        <f aca="false">J30+K30</f>
        <v>0</v>
      </c>
      <c r="AF30" s="0" t="n">
        <f aca="false">IFERROR(J30/AE30, 0)</f>
        <v>0</v>
      </c>
      <c r="AG30" s="39" t="n">
        <f aca="false">IFERROR(H30/E30, 0)</f>
        <v>0</v>
      </c>
      <c r="AH30" s="0" t="n">
        <f aca="false">L30+N30-O30</f>
        <v>112</v>
      </c>
      <c r="AI30" s="0" t="n">
        <f aca="false">IFERROR(AH30/AB30, 0)</f>
        <v>0.708860759493671</v>
      </c>
      <c r="AJ30" s="0" t="n">
        <f aca="false">SUM(S30:V30)</f>
        <v>0</v>
      </c>
      <c r="AK30" s="0" t="n">
        <f aca="false">SUM(W30:Z30)</f>
        <v>0</v>
      </c>
      <c r="AL30" s="0" t="n">
        <f aca="false">SUM(AJ30:AK30)</f>
        <v>0</v>
      </c>
      <c r="AM30" s="0" t="e">
        <f aca="false">AA30*#REF!*12</f>
        <v>#REF!</v>
      </c>
      <c r="AN30" s="0" t="e">
        <f aca="false">I30*#REF!*12</f>
        <v>#REF!</v>
      </c>
      <c r="AO30" s="0" t="e">
        <f aca="false">SUM(AM30:AN30)</f>
        <v>#REF!</v>
      </c>
      <c r="AP30" s="0" t="n">
        <f aca="false">ROUND(IFERROR(AM30/AJ30, 0), 0)</f>
        <v>0</v>
      </c>
      <c r="AQ30" s="0" t="n">
        <f aca="false">ROUND(IFERROR(AN30/AK30, 0), 0)</f>
        <v>0</v>
      </c>
      <c r="AR30" s="0" t="n">
        <f aca="false">(AP30 * IFERROR(AJ30/AL30, 0)) + (AQ30 * IFERROR(AK30/AM30, 0))</f>
        <v>0</v>
      </c>
      <c r="AS30" s="0" t="n">
        <f aca="false">IFERROR(Q30/P30, 0)</f>
        <v>0</v>
      </c>
      <c r="AT30" s="0" t="n">
        <f aca="false">IFERROR(R30/Q30, 0)</f>
        <v>0</v>
      </c>
      <c r="AU30" s="0" t="n">
        <f aca="false">IFERROR(E30/R30, 0)</f>
        <v>0</v>
      </c>
      <c r="AV30" s="0" t="n">
        <f aca="false">IFERROR(F30/E30, 0)</f>
        <v>0</v>
      </c>
      <c r="AW30" s="0" t="n">
        <f aca="false">IFERROR(F30/P30, 0)</f>
        <v>0</v>
      </c>
      <c r="AX30" s="0" t="n">
        <f aca="false">IFERROR($AJ30/P30, 0)</f>
        <v>0</v>
      </c>
      <c r="AY30" s="0" t="n">
        <f aca="false">IFERROR($AJ30/Q30, 0)</f>
        <v>0</v>
      </c>
      <c r="AZ30" s="0" t="n">
        <f aca="false">IFERROR($AJ30/R30, 0)</f>
        <v>0</v>
      </c>
      <c r="BA30" s="0" t="n">
        <f aca="false">IFERROR($AJ30/E30, 0)</f>
        <v>0</v>
      </c>
      <c r="BB30" s="0" t="n">
        <f aca="false">IFERROR($AJ30/F30, 0)</f>
        <v>0</v>
      </c>
      <c r="BC30" s="0" t="n">
        <f aca="false">IFERROR(BB30/#REF!, 0)</f>
        <v>0</v>
      </c>
    </row>
    <row r="31" customFormat="false" ht="15.75" hidden="false" customHeight="false" outlineLevel="0" collapsed="false">
      <c r="A31" s="1" t="n">
        <f aca="false">periods!$A31</f>
        <v>0</v>
      </c>
      <c r="B31" s="1" t="n">
        <f aca="false">periods!A32</f>
        <v>0</v>
      </c>
      <c r="C31" s="38" t="s">
        <v>66</v>
      </c>
      <c r="D31" s="0" t="n">
        <f aca="false">IF(ISBLANK(periods!$C31), output_periods!$AC30, periods!$C31)</f>
        <v>113</v>
      </c>
      <c r="E31" s="0" t="n">
        <f aca="false">periods!D31</f>
        <v>0</v>
      </c>
      <c r="F31" s="0" t="n">
        <f aca="false">periods!E31</f>
        <v>0</v>
      </c>
      <c r="G31" s="0" t="n">
        <f aca="false">periods!F31</f>
        <v>0</v>
      </c>
      <c r="H31" s="0" t="n">
        <f aca="false">periods!G31</f>
        <v>0</v>
      </c>
      <c r="I31" s="0" t="n">
        <f aca="false">periods!H31</f>
        <v>0</v>
      </c>
      <c r="J31" s="0" t="n">
        <f aca="false">periods!I31</f>
        <v>0</v>
      </c>
      <c r="K31" s="0" t="n">
        <f aca="false">periods!J31</f>
        <v>0</v>
      </c>
      <c r="L31" s="0" t="n">
        <f aca="false">IF(ISBLANK(periods!$K31), output_periods!$AH30, periods!$K31)</f>
        <v>112</v>
      </c>
      <c r="M31" s="0" t="n">
        <f aca="false">IF(ISBLANK(periods!$L31), output_periods!$M30, periods!$L31)</f>
        <v>158</v>
      </c>
      <c r="N31" s="0" t="n">
        <f aca="false">periods!M31</f>
        <v>0</v>
      </c>
      <c r="O31" s="0" t="n">
        <f aca="false">periods!N31</f>
        <v>0</v>
      </c>
      <c r="P31" s="0" t="n">
        <f aca="false">periods!O31</f>
        <v>0</v>
      </c>
      <c r="Q31" s="0" t="n">
        <f aca="false">periods!P31</f>
        <v>0</v>
      </c>
      <c r="R31" s="0" t="n">
        <f aca="false">periods!Q31</f>
        <v>0</v>
      </c>
      <c r="S31" s="0" t="n">
        <f aca="false">periods!R31</f>
        <v>0</v>
      </c>
      <c r="T31" s="0" t="n">
        <f aca="false">periods!S31</f>
        <v>0</v>
      </c>
      <c r="U31" s="0" t="n">
        <f aca="false">periods!T31</f>
        <v>0</v>
      </c>
      <c r="V31" s="0" t="n">
        <f aca="false">periods!U31</f>
        <v>0</v>
      </c>
      <c r="W31" s="0" t="n">
        <f aca="false">periods!V31</f>
        <v>0</v>
      </c>
      <c r="X31" s="0" t="n">
        <f aca="false">periods!W31</f>
        <v>0</v>
      </c>
      <c r="Y31" s="0" t="n">
        <f aca="false">periods!X31</f>
        <v>0</v>
      </c>
      <c r="Z31" s="0" t="n">
        <f aca="false">periods!Y31</f>
        <v>0</v>
      </c>
      <c r="AA31" s="7" t="n">
        <f aca="false">F31-G31</f>
        <v>0</v>
      </c>
      <c r="AB31" s="0" t="n">
        <f aca="false">M31</f>
        <v>158</v>
      </c>
      <c r="AC31" s="0" t="n">
        <f aca="false">D31+AA31</f>
        <v>113</v>
      </c>
      <c r="AD31" s="0" t="n">
        <f aca="false">IFERROR(AC31/AB31,0)</f>
        <v>0.715189873417722</v>
      </c>
      <c r="AE31" s="0" t="n">
        <f aca="false">J31+K31</f>
        <v>0</v>
      </c>
      <c r="AF31" s="0" t="n">
        <f aca="false">IFERROR(J31/AE31, 0)</f>
        <v>0</v>
      </c>
      <c r="AG31" s="39" t="n">
        <f aca="false">IFERROR(H31/E31, 0)</f>
        <v>0</v>
      </c>
      <c r="AH31" s="0" t="n">
        <f aca="false">L31+N31-O31</f>
        <v>112</v>
      </c>
      <c r="AI31" s="0" t="n">
        <f aca="false">IFERROR(AH31/AB31, 0)</f>
        <v>0.708860759493671</v>
      </c>
      <c r="AJ31" s="0" t="n">
        <f aca="false">SUM(S31:V31)</f>
        <v>0</v>
      </c>
      <c r="AK31" s="0" t="n">
        <f aca="false">SUM(W31:Z31)</f>
        <v>0</v>
      </c>
      <c r="AL31" s="0" t="n">
        <f aca="false">SUM(AJ31:AK31)</f>
        <v>0</v>
      </c>
      <c r="AM31" s="0" t="e">
        <f aca="false">AA31*#REF!*12</f>
        <v>#REF!</v>
      </c>
      <c r="AN31" s="0" t="e">
        <f aca="false">I31*#REF!*12</f>
        <v>#REF!</v>
      </c>
      <c r="AO31" s="0" t="e">
        <f aca="false">SUM(AM31:AN31)</f>
        <v>#REF!</v>
      </c>
      <c r="AP31" s="0" t="n">
        <f aca="false">ROUND(IFERROR(AM31/AJ31, 0), 0)</f>
        <v>0</v>
      </c>
      <c r="AQ31" s="0" t="n">
        <f aca="false">ROUND(IFERROR(AN31/AK31, 0), 0)</f>
        <v>0</v>
      </c>
      <c r="AR31" s="0" t="n">
        <f aca="false">(AP31 * IFERROR(AJ31/AL31, 0)) + (AQ31 * IFERROR(AK31/AM31, 0))</f>
        <v>0</v>
      </c>
      <c r="AS31" s="0" t="n">
        <f aca="false">IFERROR(Q31/P31, 0)</f>
        <v>0</v>
      </c>
      <c r="AT31" s="0" t="n">
        <f aca="false">IFERROR(R31/Q31, 0)</f>
        <v>0</v>
      </c>
      <c r="AU31" s="0" t="n">
        <f aca="false">IFERROR(E31/R31, 0)</f>
        <v>0</v>
      </c>
      <c r="AV31" s="0" t="n">
        <f aca="false">IFERROR(F31/E31, 0)</f>
        <v>0</v>
      </c>
      <c r="AW31" s="0" t="n">
        <f aca="false">IFERROR(F31/P31, 0)</f>
        <v>0</v>
      </c>
      <c r="AX31" s="0" t="n">
        <f aca="false">IFERROR($AJ31/P31, 0)</f>
        <v>0</v>
      </c>
      <c r="AY31" s="0" t="n">
        <f aca="false">IFERROR($AJ31/Q31, 0)</f>
        <v>0</v>
      </c>
      <c r="AZ31" s="0" t="n">
        <f aca="false">IFERROR($AJ31/R31, 0)</f>
        <v>0</v>
      </c>
      <c r="BA31" s="0" t="n">
        <f aca="false">IFERROR($AJ31/E31, 0)</f>
        <v>0</v>
      </c>
      <c r="BB31" s="0" t="n">
        <f aca="false">IFERROR($AJ31/F31, 0)</f>
        <v>0</v>
      </c>
      <c r="BC31" s="0" t="n">
        <f aca="false">IFERROR(BB31/#REF!, 0)</f>
        <v>0</v>
      </c>
    </row>
    <row r="32" customFormat="false" ht="15.75" hidden="false" customHeight="false" outlineLevel="0" collapsed="false">
      <c r="A32" s="1" t="n">
        <f aca="false">periods!$A32</f>
        <v>0</v>
      </c>
      <c r="B32" s="1" t="n">
        <f aca="false">periods!A33</f>
        <v>0</v>
      </c>
      <c r="C32" s="38" t="s">
        <v>66</v>
      </c>
      <c r="D32" s="0" t="n">
        <f aca="false">IF(ISBLANK(periods!$C32), output_periods!$AC31, periods!$C32)</f>
        <v>113</v>
      </c>
      <c r="E32" s="0" t="n">
        <f aca="false">periods!D32</f>
        <v>0</v>
      </c>
      <c r="F32" s="0" t="n">
        <f aca="false">periods!E32</f>
        <v>0</v>
      </c>
      <c r="G32" s="0" t="n">
        <f aca="false">periods!F32</f>
        <v>0</v>
      </c>
      <c r="H32" s="0" t="n">
        <f aca="false">periods!G32</f>
        <v>0</v>
      </c>
      <c r="I32" s="0" t="n">
        <f aca="false">periods!H32</f>
        <v>0</v>
      </c>
      <c r="J32" s="0" t="n">
        <f aca="false">periods!I32</f>
        <v>0</v>
      </c>
      <c r="K32" s="0" t="n">
        <f aca="false">periods!J32</f>
        <v>0</v>
      </c>
      <c r="L32" s="0" t="n">
        <f aca="false">IF(ISBLANK(periods!$K32), output_periods!$AH31, periods!$K32)</f>
        <v>112</v>
      </c>
      <c r="M32" s="0" t="n">
        <f aca="false">IF(ISBLANK(periods!$L32), output_periods!$M31, periods!$L32)</f>
        <v>158</v>
      </c>
      <c r="N32" s="0" t="n">
        <f aca="false">periods!M32</f>
        <v>0</v>
      </c>
      <c r="O32" s="0" t="n">
        <f aca="false">periods!N32</f>
        <v>0</v>
      </c>
      <c r="P32" s="0" t="n">
        <f aca="false">periods!O32</f>
        <v>0</v>
      </c>
      <c r="Q32" s="0" t="n">
        <f aca="false">periods!P32</f>
        <v>0</v>
      </c>
      <c r="R32" s="0" t="n">
        <f aca="false">periods!Q32</f>
        <v>0</v>
      </c>
      <c r="S32" s="0" t="n">
        <f aca="false">periods!R32</f>
        <v>0</v>
      </c>
      <c r="T32" s="0" t="n">
        <f aca="false">periods!S32</f>
        <v>0</v>
      </c>
      <c r="U32" s="0" t="n">
        <f aca="false">periods!T32</f>
        <v>0</v>
      </c>
      <c r="V32" s="0" t="n">
        <f aca="false">periods!U32</f>
        <v>0</v>
      </c>
      <c r="W32" s="0" t="n">
        <f aca="false">periods!V32</f>
        <v>0</v>
      </c>
      <c r="X32" s="0" t="n">
        <f aca="false">periods!W32</f>
        <v>0</v>
      </c>
      <c r="Y32" s="0" t="n">
        <f aca="false">periods!X32</f>
        <v>0</v>
      </c>
      <c r="Z32" s="0" t="n">
        <f aca="false">periods!Y32</f>
        <v>0</v>
      </c>
      <c r="AA32" s="7" t="n">
        <f aca="false">F32-G32</f>
        <v>0</v>
      </c>
      <c r="AB32" s="0" t="n">
        <f aca="false">M32</f>
        <v>158</v>
      </c>
      <c r="AC32" s="0" t="n">
        <f aca="false">D32+AA32</f>
        <v>113</v>
      </c>
      <c r="AD32" s="0" t="n">
        <f aca="false">IFERROR(AC32/AB32,0)</f>
        <v>0.715189873417722</v>
      </c>
      <c r="AE32" s="0" t="n">
        <f aca="false">J32+K32</f>
        <v>0</v>
      </c>
      <c r="AF32" s="0" t="n">
        <f aca="false">IFERROR(J32/AE32, 0)</f>
        <v>0</v>
      </c>
      <c r="AG32" s="39" t="n">
        <f aca="false">IFERROR(H32/E32, 0)</f>
        <v>0</v>
      </c>
      <c r="AH32" s="0" t="n">
        <f aca="false">L32+N32-O32</f>
        <v>112</v>
      </c>
      <c r="AI32" s="0" t="n">
        <f aca="false">IFERROR(AH32/AB32, 0)</f>
        <v>0.708860759493671</v>
      </c>
      <c r="AJ32" s="0" t="n">
        <f aca="false">SUM(S32:V32)</f>
        <v>0</v>
      </c>
      <c r="AK32" s="0" t="n">
        <f aca="false">SUM(W32:Z32)</f>
        <v>0</v>
      </c>
      <c r="AL32" s="0" t="n">
        <f aca="false">SUM(AJ32:AK32)</f>
        <v>0</v>
      </c>
      <c r="AM32" s="0" t="e">
        <f aca="false">AA32*#REF!*12</f>
        <v>#REF!</v>
      </c>
      <c r="AN32" s="0" t="e">
        <f aca="false">I32*#REF!*12</f>
        <v>#REF!</v>
      </c>
      <c r="AO32" s="0" t="e">
        <f aca="false">SUM(AM32:AN32)</f>
        <v>#REF!</v>
      </c>
      <c r="AP32" s="0" t="n">
        <f aca="false">ROUND(IFERROR(AM32/AJ32, 0), 0)</f>
        <v>0</v>
      </c>
      <c r="AQ32" s="0" t="n">
        <f aca="false">ROUND(IFERROR(AN32/AK32, 0), 0)</f>
        <v>0</v>
      </c>
      <c r="AR32" s="0" t="n">
        <f aca="false">(AP32 * IFERROR(AJ32/AL32, 0)) + (AQ32 * IFERROR(AK32/AM32, 0))</f>
        <v>0</v>
      </c>
      <c r="AS32" s="0" t="n">
        <f aca="false">IFERROR(Q32/P32, 0)</f>
        <v>0</v>
      </c>
      <c r="AT32" s="0" t="n">
        <f aca="false">IFERROR(R32/Q32, 0)</f>
        <v>0</v>
      </c>
      <c r="AU32" s="0" t="n">
        <f aca="false">IFERROR(E32/R32, 0)</f>
        <v>0</v>
      </c>
      <c r="AV32" s="0" t="n">
        <f aca="false">IFERROR(F32/E32, 0)</f>
        <v>0</v>
      </c>
      <c r="AW32" s="0" t="n">
        <f aca="false">IFERROR(F32/P32, 0)</f>
        <v>0</v>
      </c>
      <c r="AX32" s="0" t="n">
        <f aca="false">IFERROR($AJ32/P32, 0)</f>
        <v>0</v>
      </c>
      <c r="AY32" s="0" t="n">
        <f aca="false">IFERROR($AJ32/Q32, 0)</f>
        <v>0</v>
      </c>
      <c r="AZ32" s="0" t="n">
        <f aca="false">IFERROR($AJ32/R32, 0)</f>
        <v>0</v>
      </c>
      <c r="BA32" s="0" t="n">
        <f aca="false">IFERROR($AJ32/E32, 0)</f>
        <v>0</v>
      </c>
      <c r="BB32" s="0" t="n">
        <f aca="false">IFERROR($AJ32/F32, 0)</f>
        <v>0</v>
      </c>
      <c r="BC32" s="0" t="n">
        <f aca="false">IFERROR(BB32/#REF!, 0)</f>
        <v>0</v>
      </c>
    </row>
    <row r="33" customFormat="false" ht="15.75" hidden="false" customHeight="false" outlineLevel="0" collapsed="false">
      <c r="A33" s="1" t="n">
        <f aca="false">periods!$A33</f>
        <v>0</v>
      </c>
      <c r="B33" s="1" t="n">
        <f aca="false">periods!A34</f>
        <v>0</v>
      </c>
      <c r="C33" s="38" t="s">
        <v>66</v>
      </c>
      <c r="D33" s="0" t="n">
        <f aca="false">IF(ISBLANK(periods!$C33), output_periods!$AC32, periods!$C33)</f>
        <v>113</v>
      </c>
      <c r="E33" s="0" t="n">
        <f aca="false">periods!D33</f>
        <v>0</v>
      </c>
      <c r="F33" s="0" t="n">
        <f aca="false">periods!E33</f>
        <v>0</v>
      </c>
      <c r="G33" s="0" t="n">
        <f aca="false">periods!F33</f>
        <v>0</v>
      </c>
      <c r="H33" s="0" t="n">
        <f aca="false">periods!G33</f>
        <v>0</v>
      </c>
      <c r="I33" s="0" t="n">
        <f aca="false">periods!H33</f>
        <v>0</v>
      </c>
      <c r="J33" s="0" t="n">
        <f aca="false">periods!I33</f>
        <v>0</v>
      </c>
      <c r="K33" s="0" t="n">
        <f aca="false">periods!J33</f>
        <v>0</v>
      </c>
      <c r="L33" s="0" t="n">
        <f aca="false">IF(ISBLANK(periods!$K33), output_periods!$AH32, periods!$K33)</f>
        <v>112</v>
      </c>
      <c r="M33" s="0" t="n">
        <f aca="false">IF(ISBLANK(periods!$L33), output_periods!$M32, periods!$L33)</f>
        <v>158</v>
      </c>
      <c r="N33" s="0" t="n">
        <f aca="false">periods!M33</f>
        <v>0</v>
      </c>
      <c r="O33" s="0" t="n">
        <f aca="false">periods!N33</f>
        <v>0</v>
      </c>
      <c r="P33" s="0" t="n">
        <f aca="false">periods!O33</f>
        <v>0</v>
      </c>
      <c r="Q33" s="0" t="n">
        <f aca="false">periods!P33</f>
        <v>0</v>
      </c>
      <c r="R33" s="0" t="n">
        <f aca="false">periods!Q33</f>
        <v>0</v>
      </c>
      <c r="S33" s="0" t="n">
        <f aca="false">periods!R33</f>
        <v>0</v>
      </c>
      <c r="T33" s="0" t="n">
        <f aca="false">periods!S33</f>
        <v>0</v>
      </c>
      <c r="U33" s="0" t="n">
        <f aca="false">periods!T33</f>
        <v>0</v>
      </c>
      <c r="V33" s="0" t="n">
        <f aca="false">periods!U33</f>
        <v>0</v>
      </c>
      <c r="W33" s="0" t="n">
        <f aca="false">periods!V33</f>
        <v>0</v>
      </c>
      <c r="X33" s="0" t="n">
        <f aca="false">periods!W33</f>
        <v>0</v>
      </c>
      <c r="Y33" s="0" t="n">
        <f aca="false">periods!X33</f>
        <v>0</v>
      </c>
      <c r="Z33" s="0" t="n">
        <f aca="false">periods!Y33</f>
        <v>0</v>
      </c>
      <c r="AA33" s="7" t="n">
        <f aca="false">F33-G33</f>
        <v>0</v>
      </c>
      <c r="AB33" s="0" t="n">
        <f aca="false">M33</f>
        <v>158</v>
      </c>
      <c r="AC33" s="0" t="n">
        <f aca="false">D33+AA33</f>
        <v>113</v>
      </c>
      <c r="AD33" s="0" t="n">
        <f aca="false">IFERROR(AC33/AB33,0)</f>
        <v>0.715189873417722</v>
      </c>
      <c r="AE33" s="0" t="n">
        <f aca="false">J33+K33</f>
        <v>0</v>
      </c>
      <c r="AF33" s="0" t="n">
        <f aca="false">IFERROR(J33/AE33, 0)</f>
        <v>0</v>
      </c>
      <c r="AG33" s="39" t="n">
        <f aca="false">IFERROR(H33/E33, 0)</f>
        <v>0</v>
      </c>
      <c r="AH33" s="0" t="n">
        <f aca="false">L33+N33-O33</f>
        <v>112</v>
      </c>
      <c r="AI33" s="0" t="n">
        <f aca="false">IFERROR(AH33/AB33, 0)</f>
        <v>0.708860759493671</v>
      </c>
      <c r="AJ33" s="0" t="n">
        <f aca="false">SUM(S33:V33)</f>
        <v>0</v>
      </c>
      <c r="AK33" s="0" t="n">
        <f aca="false">SUM(W33:Z33)</f>
        <v>0</v>
      </c>
      <c r="AL33" s="0" t="n">
        <f aca="false">SUM(AJ33:AK33)</f>
        <v>0</v>
      </c>
      <c r="AM33" s="0" t="e">
        <f aca="false">AA33*#REF!*12</f>
        <v>#REF!</v>
      </c>
      <c r="AN33" s="0" t="e">
        <f aca="false">I33*#REF!*12</f>
        <v>#REF!</v>
      </c>
      <c r="AO33" s="0" t="e">
        <f aca="false">SUM(AM33:AN33)</f>
        <v>#REF!</v>
      </c>
      <c r="AP33" s="0" t="n">
        <f aca="false">ROUND(IFERROR(AM33/AJ33, 0), 0)</f>
        <v>0</v>
      </c>
      <c r="AQ33" s="0" t="n">
        <f aca="false">ROUND(IFERROR(AN33/AK33, 0), 0)</f>
        <v>0</v>
      </c>
      <c r="AR33" s="0" t="n">
        <f aca="false">(AP33 * IFERROR(AJ33/AL33, 0)) + (AQ33 * IFERROR(AK33/AM33, 0))</f>
        <v>0</v>
      </c>
      <c r="AS33" s="0" t="n">
        <f aca="false">IFERROR(Q33/P33, 0)</f>
        <v>0</v>
      </c>
      <c r="AT33" s="0" t="n">
        <f aca="false">IFERROR(R33/Q33, 0)</f>
        <v>0</v>
      </c>
      <c r="AU33" s="0" t="n">
        <f aca="false">IFERROR(E33/R33, 0)</f>
        <v>0</v>
      </c>
      <c r="AV33" s="0" t="n">
        <f aca="false">IFERROR(F33/E33, 0)</f>
        <v>0</v>
      </c>
      <c r="AW33" s="0" t="n">
        <f aca="false">IFERROR(F33/P33, 0)</f>
        <v>0</v>
      </c>
      <c r="AX33" s="0" t="n">
        <f aca="false">IFERROR($AJ33/P33, 0)</f>
        <v>0</v>
      </c>
      <c r="AY33" s="0" t="n">
        <f aca="false">IFERROR($AJ33/Q33, 0)</f>
        <v>0</v>
      </c>
      <c r="AZ33" s="0" t="n">
        <f aca="false">IFERROR($AJ33/R33, 0)</f>
        <v>0</v>
      </c>
      <c r="BA33" s="0" t="n">
        <f aca="false">IFERROR($AJ33/E33, 0)</f>
        <v>0</v>
      </c>
      <c r="BB33" s="0" t="n">
        <f aca="false">IFERROR($AJ33/F33, 0)</f>
        <v>0</v>
      </c>
      <c r="BC33" s="0" t="n">
        <f aca="false">IFERROR(BB33/#REF!, 0)</f>
        <v>0</v>
      </c>
    </row>
    <row r="34" customFormat="false" ht="15.75" hidden="false" customHeight="false" outlineLevel="0" collapsed="false">
      <c r="A34" s="1" t="n">
        <f aca="false">periods!$A34</f>
        <v>0</v>
      </c>
      <c r="B34" s="1" t="n">
        <f aca="false">periods!A35</f>
        <v>0</v>
      </c>
      <c r="C34" s="38" t="s">
        <v>66</v>
      </c>
      <c r="D34" s="0" t="n">
        <f aca="false">IF(ISBLANK(periods!$C34), output_periods!$AC33, periods!$C34)</f>
        <v>113</v>
      </c>
      <c r="E34" s="0" t="n">
        <f aca="false">periods!D34</f>
        <v>0</v>
      </c>
      <c r="F34" s="0" t="n">
        <f aca="false">periods!E34</f>
        <v>0</v>
      </c>
      <c r="G34" s="0" t="n">
        <f aca="false">periods!F34</f>
        <v>0</v>
      </c>
      <c r="H34" s="0" t="n">
        <f aca="false">periods!G34</f>
        <v>0</v>
      </c>
      <c r="I34" s="0" t="n">
        <f aca="false">periods!H34</f>
        <v>0</v>
      </c>
      <c r="J34" s="0" t="n">
        <f aca="false">periods!I34</f>
        <v>0</v>
      </c>
      <c r="K34" s="0" t="n">
        <f aca="false">periods!J34</f>
        <v>0</v>
      </c>
      <c r="L34" s="0" t="n">
        <f aca="false">IF(ISBLANK(periods!$K34), output_periods!$AH33, periods!$K34)</f>
        <v>112</v>
      </c>
      <c r="M34" s="0" t="n">
        <f aca="false">IF(ISBLANK(periods!$L34), output_periods!$M33, periods!$L34)</f>
        <v>158</v>
      </c>
      <c r="N34" s="0" t="n">
        <f aca="false">periods!M34</f>
        <v>0</v>
      </c>
      <c r="O34" s="0" t="n">
        <f aca="false">periods!N34</f>
        <v>0</v>
      </c>
      <c r="P34" s="0" t="n">
        <f aca="false">periods!O34</f>
        <v>0</v>
      </c>
      <c r="Q34" s="0" t="n">
        <f aca="false">periods!P34</f>
        <v>0</v>
      </c>
      <c r="R34" s="0" t="n">
        <f aca="false">periods!Q34</f>
        <v>0</v>
      </c>
      <c r="S34" s="0" t="n">
        <f aca="false">periods!R34</f>
        <v>0</v>
      </c>
      <c r="T34" s="0" t="n">
        <f aca="false">periods!S34</f>
        <v>0</v>
      </c>
      <c r="U34" s="0" t="n">
        <f aca="false">periods!T34</f>
        <v>0</v>
      </c>
      <c r="V34" s="0" t="n">
        <f aca="false">periods!U34</f>
        <v>0</v>
      </c>
      <c r="W34" s="0" t="n">
        <f aca="false">periods!V34</f>
        <v>0</v>
      </c>
      <c r="X34" s="0" t="n">
        <f aca="false">periods!W34</f>
        <v>0</v>
      </c>
      <c r="Y34" s="0" t="n">
        <f aca="false">periods!X34</f>
        <v>0</v>
      </c>
      <c r="Z34" s="0" t="n">
        <f aca="false">periods!Y34</f>
        <v>0</v>
      </c>
      <c r="AA34" s="7" t="n">
        <f aca="false">F34-G34</f>
        <v>0</v>
      </c>
      <c r="AB34" s="0" t="n">
        <f aca="false">M34</f>
        <v>158</v>
      </c>
      <c r="AC34" s="0" t="n">
        <f aca="false">D34+AA34</f>
        <v>113</v>
      </c>
      <c r="AD34" s="0" t="n">
        <f aca="false">IFERROR(AC34/AB34,0)</f>
        <v>0.715189873417722</v>
      </c>
      <c r="AE34" s="0" t="n">
        <f aca="false">J34+K34</f>
        <v>0</v>
      </c>
      <c r="AF34" s="0" t="n">
        <f aca="false">IFERROR(J34/AE34, 0)</f>
        <v>0</v>
      </c>
      <c r="AG34" s="39" t="n">
        <f aca="false">IFERROR(H34/E34, 0)</f>
        <v>0</v>
      </c>
      <c r="AH34" s="0" t="n">
        <f aca="false">L34+N34-O34</f>
        <v>112</v>
      </c>
      <c r="AI34" s="0" t="n">
        <f aca="false">IFERROR(AH34/AB34, 0)</f>
        <v>0.708860759493671</v>
      </c>
      <c r="AJ34" s="0" t="n">
        <f aca="false">SUM(S34:V34)</f>
        <v>0</v>
      </c>
      <c r="AK34" s="0" t="n">
        <f aca="false">SUM(W34:Z34)</f>
        <v>0</v>
      </c>
      <c r="AL34" s="0" t="n">
        <f aca="false">SUM(AJ34:AK34)</f>
        <v>0</v>
      </c>
      <c r="AM34" s="0" t="e">
        <f aca="false">AA34*#REF!*12</f>
        <v>#REF!</v>
      </c>
      <c r="AN34" s="0" t="e">
        <f aca="false">I34*#REF!*12</f>
        <v>#REF!</v>
      </c>
      <c r="AO34" s="0" t="e">
        <f aca="false">SUM(AM34:AN34)</f>
        <v>#REF!</v>
      </c>
      <c r="AP34" s="0" t="n">
        <f aca="false">ROUND(IFERROR(AM34/AJ34, 0), 0)</f>
        <v>0</v>
      </c>
      <c r="AQ34" s="0" t="n">
        <f aca="false">ROUND(IFERROR(AN34/AK34, 0), 0)</f>
        <v>0</v>
      </c>
      <c r="AR34" s="0" t="n">
        <f aca="false">(AP34 * IFERROR(AJ34/AL34, 0)) + (AQ34 * IFERROR(AK34/AM34, 0))</f>
        <v>0</v>
      </c>
      <c r="AS34" s="0" t="n">
        <f aca="false">IFERROR(Q34/P34, 0)</f>
        <v>0</v>
      </c>
      <c r="AT34" s="0" t="n">
        <f aca="false">IFERROR(R34/Q34, 0)</f>
        <v>0</v>
      </c>
      <c r="AU34" s="0" t="n">
        <f aca="false">IFERROR(E34/R34, 0)</f>
        <v>0</v>
      </c>
      <c r="AV34" s="0" t="n">
        <f aca="false">IFERROR(F34/E34, 0)</f>
        <v>0</v>
      </c>
      <c r="AW34" s="0" t="n">
        <f aca="false">IFERROR(F34/P34, 0)</f>
        <v>0</v>
      </c>
      <c r="AX34" s="0" t="n">
        <f aca="false">IFERROR($AJ34/P34, 0)</f>
        <v>0</v>
      </c>
      <c r="AY34" s="0" t="n">
        <f aca="false">IFERROR($AJ34/Q34, 0)</f>
        <v>0</v>
      </c>
      <c r="AZ34" s="0" t="n">
        <f aca="false">IFERROR($AJ34/R34, 0)</f>
        <v>0</v>
      </c>
      <c r="BA34" s="0" t="n">
        <f aca="false">IFERROR($AJ34/E34, 0)</f>
        <v>0</v>
      </c>
      <c r="BB34" s="0" t="n">
        <f aca="false">IFERROR($AJ34/F34, 0)</f>
        <v>0</v>
      </c>
      <c r="BC34" s="0" t="n">
        <f aca="false">IFERROR(BB34/#REF!, 0)</f>
        <v>0</v>
      </c>
    </row>
    <row r="35" customFormat="false" ht="15.75" hidden="false" customHeight="false" outlineLevel="0" collapsed="false">
      <c r="A35" s="1" t="n">
        <f aca="false">periods!$A35</f>
        <v>0</v>
      </c>
      <c r="B35" s="1" t="n">
        <f aca="false">periods!A36</f>
        <v>0</v>
      </c>
      <c r="C35" s="38" t="s">
        <v>66</v>
      </c>
      <c r="D35" s="0" t="n">
        <f aca="false">IF(ISBLANK(periods!$C35), output_periods!$AC34, periods!$C35)</f>
        <v>113</v>
      </c>
      <c r="E35" s="0" t="n">
        <f aca="false">periods!D35</f>
        <v>0</v>
      </c>
      <c r="F35" s="0" t="n">
        <f aca="false">periods!E35</f>
        <v>0</v>
      </c>
      <c r="G35" s="0" t="n">
        <f aca="false">periods!F35</f>
        <v>0</v>
      </c>
      <c r="H35" s="0" t="n">
        <f aca="false">periods!G35</f>
        <v>0</v>
      </c>
      <c r="I35" s="0" t="n">
        <f aca="false">periods!H35</f>
        <v>0</v>
      </c>
      <c r="J35" s="0" t="n">
        <f aca="false">periods!I35</f>
        <v>0</v>
      </c>
      <c r="K35" s="0" t="n">
        <f aca="false">periods!J35</f>
        <v>0</v>
      </c>
      <c r="L35" s="0" t="n">
        <f aca="false">IF(ISBLANK(periods!$K35), output_periods!$AH34, periods!$K35)</f>
        <v>112</v>
      </c>
      <c r="M35" s="0" t="n">
        <f aca="false">IF(ISBLANK(periods!$L35), output_periods!$M34, periods!$L35)</f>
        <v>158</v>
      </c>
      <c r="N35" s="0" t="n">
        <f aca="false">periods!M35</f>
        <v>0</v>
      </c>
      <c r="O35" s="0" t="n">
        <f aca="false">periods!N35</f>
        <v>0</v>
      </c>
      <c r="P35" s="0" t="n">
        <f aca="false">periods!O35</f>
        <v>0</v>
      </c>
      <c r="Q35" s="0" t="n">
        <f aca="false">periods!P35</f>
        <v>0</v>
      </c>
      <c r="R35" s="0" t="n">
        <f aca="false">periods!Q35</f>
        <v>0</v>
      </c>
      <c r="S35" s="0" t="n">
        <f aca="false">periods!R35</f>
        <v>0</v>
      </c>
      <c r="T35" s="0" t="n">
        <f aca="false">periods!S35</f>
        <v>0</v>
      </c>
      <c r="U35" s="0" t="n">
        <f aca="false">periods!T35</f>
        <v>0</v>
      </c>
      <c r="V35" s="0" t="n">
        <f aca="false">periods!U35</f>
        <v>0</v>
      </c>
      <c r="W35" s="0" t="n">
        <f aca="false">periods!V35</f>
        <v>0</v>
      </c>
      <c r="X35" s="0" t="n">
        <f aca="false">periods!W35</f>
        <v>0</v>
      </c>
      <c r="Y35" s="0" t="n">
        <f aca="false">periods!X35</f>
        <v>0</v>
      </c>
      <c r="Z35" s="0" t="n">
        <f aca="false">periods!Y35</f>
        <v>0</v>
      </c>
      <c r="AA35" s="7" t="n">
        <f aca="false">F35-G35</f>
        <v>0</v>
      </c>
      <c r="AB35" s="0" t="n">
        <f aca="false">M35</f>
        <v>158</v>
      </c>
      <c r="AC35" s="0" t="n">
        <f aca="false">D35+AA35</f>
        <v>113</v>
      </c>
      <c r="AD35" s="0" t="n">
        <f aca="false">IFERROR(AC35/AB35,0)</f>
        <v>0.715189873417722</v>
      </c>
      <c r="AE35" s="0" t="n">
        <f aca="false">J35+K35</f>
        <v>0</v>
      </c>
      <c r="AF35" s="0" t="n">
        <f aca="false">IFERROR(J35/AE35, 0)</f>
        <v>0</v>
      </c>
      <c r="AG35" s="39" t="n">
        <f aca="false">IFERROR(H35/E35, 0)</f>
        <v>0</v>
      </c>
      <c r="AH35" s="0" t="n">
        <f aca="false">L35+N35-O35</f>
        <v>112</v>
      </c>
      <c r="AI35" s="0" t="n">
        <f aca="false">IFERROR(AH35/AB35, 0)</f>
        <v>0.708860759493671</v>
      </c>
      <c r="AJ35" s="0" t="n">
        <f aca="false">SUM(S35:V35)</f>
        <v>0</v>
      </c>
      <c r="AK35" s="0" t="n">
        <f aca="false">SUM(W35:Z35)</f>
        <v>0</v>
      </c>
      <c r="AL35" s="0" t="n">
        <f aca="false">SUM(AJ35:AK35)</f>
        <v>0</v>
      </c>
      <c r="AM35" s="0" t="e">
        <f aca="false">AA35*#REF!*12</f>
        <v>#REF!</v>
      </c>
      <c r="AN35" s="0" t="e">
        <f aca="false">I35*#REF!*12</f>
        <v>#REF!</v>
      </c>
      <c r="AO35" s="0" t="e">
        <f aca="false">SUM(AM35:AN35)</f>
        <v>#REF!</v>
      </c>
      <c r="AP35" s="0" t="n">
        <f aca="false">ROUND(IFERROR(AM35/AJ35, 0), 0)</f>
        <v>0</v>
      </c>
      <c r="AQ35" s="0" t="n">
        <f aca="false">ROUND(IFERROR(AN35/AK35, 0), 0)</f>
        <v>0</v>
      </c>
      <c r="AR35" s="0" t="n">
        <f aca="false">(AP35 * IFERROR(AJ35/AL35, 0)) + (AQ35 * IFERROR(AK35/AM35, 0))</f>
        <v>0</v>
      </c>
      <c r="AS35" s="0" t="n">
        <f aca="false">IFERROR(Q35/P35, 0)</f>
        <v>0</v>
      </c>
      <c r="AT35" s="0" t="n">
        <f aca="false">IFERROR(R35/Q35, 0)</f>
        <v>0</v>
      </c>
      <c r="AU35" s="0" t="n">
        <f aca="false">IFERROR(E35/R35, 0)</f>
        <v>0</v>
      </c>
      <c r="AV35" s="0" t="n">
        <f aca="false">IFERROR(F35/E35, 0)</f>
        <v>0</v>
      </c>
      <c r="AW35" s="0" t="n">
        <f aca="false">IFERROR(F35/P35, 0)</f>
        <v>0</v>
      </c>
      <c r="AX35" s="0" t="n">
        <f aca="false">IFERROR($AJ35/P35, 0)</f>
        <v>0</v>
      </c>
      <c r="AY35" s="0" t="n">
        <f aca="false">IFERROR($AJ35/Q35, 0)</f>
        <v>0</v>
      </c>
      <c r="AZ35" s="0" t="n">
        <f aca="false">IFERROR($AJ35/R35, 0)</f>
        <v>0</v>
      </c>
      <c r="BA35" s="0" t="n">
        <f aca="false">IFERROR($AJ35/E35, 0)</f>
        <v>0</v>
      </c>
      <c r="BB35" s="0" t="n">
        <f aca="false">IFERROR($AJ35/F35, 0)</f>
        <v>0</v>
      </c>
      <c r="BC35" s="0" t="n">
        <f aca="false">IFERROR(BB35/#REF!, 0)</f>
        <v>0</v>
      </c>
    </row>
    <row r="36" customFormat="false" ht="15.75" hidden="false" customHeight="false" outlineLevel="0" collapsed="false">
      <c r="A36" s="1" t="n">
        <f aca="false">periods!$A36</f>
        <v>0</v>
      </c>
      <c r="B36" s="1" t="n">
        <f aca="false">periods!A37</f>
        <v>0</v>
      </c>
      <c r="C36" s="38" t="s">
        <v>66</v>
      </c>
      <c r="D36" s="0" t="n">
        <f aca="false">IF(ISBLANK(periods!$C36), output_periods!$AC35, periods!$C36)</f>
        <v>113</v>
      </c>
      <c r="E36" s="0" t="n">
        <f aca="false">periods!D36</f>
        <v>0</v>
      </c>
      <c r="F36" s="0" t="n">
        <f aca="false">periods!E36</f>
        <v>0</v>
      </c>
      <c r="G36" s="0" t="n">
        <f aca="false">periods!F36</f>
        <v>0</v>
      </c>
      <c r="H36" s="0" t="n">
        <f aca="false">periods!G36</f>
        <v>0</v>
      </c>
      <c r="I36" s="0" t="n">
        <f aca="false">periods!H36</f>
        <v>0</v>
      </c>
      <c r="J36" s="0" t="n">
        <f aca="false">periods!I36</f>
        <v>0</v>
      </c>
      <c r="K36" s="0" t="n">
        <f aca="false">periods!J36</f>
        <v>0</v>
      </c>
      <c r="L36" s="0" t="n">
        <f aca="false">IF(ISBLANK(periods!$K36), output_periods!$AH35, periods!$K36)</f>
        <v>112</v>
      </c>
      <c r="M36" s="0" t="n">
        <f aca="false">IF(ISBLANK(periods!$L36), output_periods!$M35, periods!$L36)</f>
        <v>158</v>
      </c>
      <c r="N36" s="0" t="n">
        <f aca="false">periods!M36</f>
        <v>0</v>
      </c>
      <c r="O36" s="0" t="n">
        <f aca="false">periods!N36</f>
        <v>0</v>
      </c>
      <c r="P36" s="0" t="n">
        <f aca="false">periods!O36</f>
        <v>0</v>
      </c>
      <c r="Q36" s="0" t="n">
        <f aca="false">periods!P36</f>
        <v>0</v>
      </c>
      <c r="R36" s="0" t="n">
        <f aca="false">periods!Q36</f>
        <v>0</v>
      </c>
      <c r="S36" s="0" t="n">
        <f aca="false">periods!R36</f>
        <v>0</v>
      </c>
      <c r="T36" s="0" t="n">
        <f aca="false">periods!S36</f>
        <v>0</v>
      </c>
      <c r="U36" s="0" t="n">
        <f aca="false">periods!T36</f>
        <v>0</v>
      </c>
      <c r="V36" s="0" t="n">
        <f aca="false">periods!U36</f>
        <v>0</v>
      </c>
      <c r="W36" s="0" t="n">
        <f aca="false">periods!V36</f>
        <v>0</v>
      </c>
      <c r="X36" s="0" t="n">
        <f aca="false">periods!W36</f>
        <v>0</v>
      </c>
      <c r="Y36" s="0" t="n">
        <f aca="false">periods!X36</f>
        <v>0</v>
      </c>
      <c r="Z36" s="0" t="n">
        <f aca="false">periods!Y36</f>
        <v>0</v>
      </c>
      <c r="AA36" s="7" t="n">
        <f aca="false">F36-G36</f>
        <v>0</v>
      </c>
      <c r="AB36" s="0" t="n">
        <f aca="false">M36</f>
        <v>158</v>
      </c>
      <c r="AC36" s="0" t="n">
        <f aca="false">D36+AA36</f>
        <v>113</v>
      </c>
      <c r="AD36" s="0" t="n">
        <f aca="false">IFERROR(AC36/AB36,0)</f>
        <v>0.715189873417722</v>
      </c>
      <c r="AE36" s="0" t="n">
        <f aca="false">J36+K36</f>
        <v>0</v>
      </c>
      <c r="AF36" s="0" t="n">
        <f aca="false">IFERROR(J36/AE36, 0)</f>
        <v>0</v>
      </c>
      <c r="AG36" s="39" t="n">
        <f aca="false">IFERROR(H36/E36, 0)</f>
        <v>0</v>
      </c>
      <c r="AH36" s="0" t="n">
        <f aca="false">L36+N36-O36</f>
        <v>112</v>
      </c>
      <c r="AI36" s="0" t="n">
        <f aca="false">IFERROR(AH36/AB36, 0)</f>
        <v>0.708860759493671</v>
      </c>
      <c r="AJ36" s="0" t="n">
        <f aca="false">SUM(S36:V36)</f>
        <v>0</v>
      </c>
      <c r="AK36" s="0" t="n">
        <f aca="false">SUM(W36:Z36)</f>
        <v>0</v>
      </c>
      <c r="AL36" s="0" t="n">
        <f aca="false">SUM(AJ36:AK36)</f>
        <v>0</v>
      </c>
      <c r="AM36" s="0" t="e">
        <f aca="false">AA36*#REF!*12</f>
        <v>#REF!</v>
      </c>
      <c r="AN36" s="0" t="e">
        <f aca="false">I36*#REF!*12</f>
        <v>#REF!</v>
      </c>
      <c r="AO36" s="0" t="e">
        <f aca="false">SUM(AM36:AN36)</f>
        <v>#REF!</v>
      </c>
      <c r="AP36" s="0" t="n">
        <f aca="false">ROUND(IFERROR(AM36/AJ36, 0), 0)</f>
        <v>0</v>
      </c>
      <c r="AQ36" s="0" t="n">
        <f aca="false">ROUND(IFERROR(AN36/AK36, 0), 0)</f>
        <v>0</v>
      </c>
      <c r="AR36" s="0" t="n">
        <f aca="false">(AP36 * IFERROR(AJ36/AL36, 0)) + (AQ36 * IFERROR(AK36/AM36, 0))</f>
        <v>0</v>
      </c>
      <c r="AS36" s="0" t="n">
        <f aca="false">IFERROR(Q36/P36, 0)</f>
        <v>0</v>
      </c>
      <c r="AT36" s="0" t="n">
        <f aca="false">IFERROR(R36/Q36, 0)</f>
        <v>0</v>
      </c>
      <c r="AU36" s="0" t="n">
        <f aca="false">IFERROR(E36/R36, 0)</f>
        <v>0</v>
      </c>
      <c r="AV36" s="0" t="n">
        <f aca="false">IFERROR(F36/E36, 0)</f>
        <v>0</v>
      </c>
      <c r="AW36" s="0" t="n">
        <f aca="false">IFERROR(F36/P36, 0)</f>
        <v>0</v>
      </c>
      <c r="AX36" s="0" t="n">
        <f aca="false">IFERROR($AJ36/P36, 0)</f>
        <v>0</v>
      </c>
      <c r="AY36" s="0" t="n">
        <f aca="false">IFERROR($AJ36/Q36, 0)</f>
        <v>0</v>
      </c>
      <c r="AZ36" s="0" t="n">
        <f aca="false">IFERROR($AJ36/R36, 0)</f>
        <v>0</v>
      </c>
      <c r="BA36" s="0" t="n">
        <f aca="false">IFERROR($AJ36/E36, 0)</f>
        <v>0</v>
      </c>
      <c r="BB36" s="0" t="n">
        <f aca="false">IFERROR($AJ36/F36, 0)</f>
        <v>0</v>
      </c>
      <c r="BC36" s="0" t="n">
        <f aca="false">IFERROR(BB36/#REF!, 0)</f>
        <v>0</v>
      </c>
    </row>
    <row r="37" customFormat="false" ht="15.75" hidden="false" customHeight="false" outlineLevel="0" collapsed="false">
      <c r="A37" s="1" t="n">
        <f aca="false">periods!$A37</f>
        <v>0</v>
      </c>
      <c r="B37" s="1" t="n">
        <f aca="false">periods!A38</f>
        <v>0</v>
      </c>
      <c r="C37" s="38" t="s">
        <v>66</v>
      </c>
      <c r="D37" s="0" t="n">
        <f aca="false">IF(ISBLANK(periods!$C37), output_periods!$AC36, periods!$C37)</f>
        <v>113</v>
      </c>
      <c r="E37" s="0" t="n">
        <f aca="false">periods!D37</f>
        <v>0</v>
      </c>
      <c r="F37" s="0" t="n">
        <f aca="false">periods!E37</f>
        <v>0</v>
      </c>
      <c r="G37" s="0" t="n">
        <f aca="false">periods!F37</f>
        <v>0</v>
      </c>
      <c r="H37" s="0" t="n">
        <f aca="false">periods!G37</f>
        <v>0</v>
      </c>
      <c r="I37" s="0" t="n">
        <f aca="false">periods!H37</f>
        <v>0</v>
      </c>
      <c r="J37" s="0" t="n">
        <f aca="false">periods!I37</f>
        <v>0</v>
      </c>
      <c r="K37" s="0" t="n">
        <f aca="false">periods!J37</f>
        <v>0</v>
      </c>
      <c r="L37" s="0" t="n">
        <f aca="false">IF(ISBLANK(periods!$K37), output_periods!$AH36, periods!$K37)</f>
        <v>112</v>
      </c>
      <c r="M37" s="0" t="n">
        <f aca="false">IF(ISBLANK(periods!$L37), output_periods!$M36, periods!$L37)</f>
        <v>158</v>
      </c>
      <c r="N37" s="0" t="n">
        <f aca="false">periods!M37</f>
        <v>0</v>
      </c>
      <c r="O37" s="0" t="n">
        <f aca="false">periods!N37</f>
        <v>0</v>
      </c>
      <c r="P37" s="0" t="n">
        <f aca="false">periods!O37</f>
        <v>0</v>
      </c>
      <c r="Q37" s="0" t="n">
        <f aca="false">periods!P37</f>
        <v>0</v>
      </c>
      <c r="R37" s="0" t="n">
        <f aca="false">periods!Q37</f>
        <v>0</v>
      </c>
      <c r="S37" s="0" t="n">
        <f aca="false">periods!R37</f>
        <v>0</v>
      </c>
      <c r="T37" s="0" t="n">
        <f aca="false">periods!S37</f>
        <v>0</v>
      </c>
      <c r="U37" s="0" t="n">
        <f aca="false">periods!T37</f>
        <v>0</v>
      </c>
      <c r="V37" s="0" t="n">
        <f aca="false">periods!U37</f>
        <v>0</v>
      </c>
      <c r="W37" s="0" t="n">
        <f aca="false">periods!V37</f>
        <v>0</v>
      </c>
      <c r="X37" s="0" t="n">
        <f aca="false">periods!W37</f>
        <v>0</v>
      </c>
      <c r="Y37" s="0" t="n">
        <f aca="false">periods!X37</f>
        <v>0</v>
      </c>
      <c r="Z37" s="0" t="n">
        <f aca="false">periods!Y37</f>
        <v>0</v>
      </c>
      <c r="AA37" s="7" t="n">
        <f aca="false">F37-G37</f>
        <v>0</v>
      </c>
      <c r="AB37" s="0" t="n">
        <f aca="false">M37</f>
        <v>158</v>
      </c>
      <c r="AC37" s="0" t="n">
        <f aca="false">D37+AA37</f>
        <v>113</v>
      </c>
      <c r="AD37" s="0" t="n">
        <f aca="false">IFERROR(AC37/AB37,0)</f>
        <v>0.715189873417722</v>
      </c>
      <c r="AE37" s="0" t="n">
        <f aca="false">J37+K37</f>
        <v>0</v>
      </c>
      <c r="AF37" s="0" t="n">
        <f aca="false">IFERROR(J37/AE37, 0)</f>
        <v>0</v>
      </c>
      <c r="AG37" s="39" t="n">
        <f aca="false">IFERROR(H37/E37, 0)</f>
        <v>0</v>
      </c>
      <c r="AH37" s="0" t="n">
        <f aca="false">L37+N37-O37</f>
        <v>112</v>
      </c>
      <c r="AI37" s="0" t="n">
        <f aca="false">IFERROR(AH37/AB37, 0)</f>
        <v>0.708860759493671</v>
      </c>
      <c r="AJ37" s="0" t="n">
        <f aca="false">SUM(S37:V37)</f>
        <v>0</v>
      </c>
      <c r="AK37" s="0" t="n">
        <f aca="false">SUM(W37:Z37)</f>
        <v>0</v>
      </c>
      <c r="AL37" s="0" t="n">
        <f aca="false">SUM(AJ37:AK37)</f>
        <v>0</v>
      </c>
      <c r="AM37" s="0" t="e">
        <f aca="false">AA37*#REF!*12</f>
        <v>#REF!</v>
      </c>
      <c r="AN37" s="0" t="e">
        <f aca="false">I37*#REF!*12</f>
        <v>#REF!</v>
      </c>
      <c r="AO37" s="0" t="e">
        <f aca="false">SUM(AM37:AN37)</f>
        <v>#REF!</v>
      </c>
      <c r="AP37" s="0" t="n">
        <f aca="false">ROUND(IFERROR(AM37/AJ37, 0), 0)</f>
        <v>0</v>
      </c>
      <c r="AQ37" s="0" t="n">
        <f aca="false">ROUND(IFERROR(AN37/AK37, 0), 0)</f>
        <v>0</v>
      </c>
      <c r="AR37" s="0" t="n">
        <f aca="false">(AP37 * IFERROR(AJ37/AL37, 0)) + (AQ37 * IFERROR(AK37/AM37, 0))</f>
        <v>0</v>
      </c>
      <c r="AS37" s="0" t="n">
        <f aca="false">IFERROR(Q37/P37, 0)</f>
        <v>0</v>
      </c>
      <c r="AT37" s="0" t="n">
        <f aca="false">IFERROR(R37/Q37, 0)</f>
        <v>0</v>
      </c>
      <c r="AU37" s="0" t="n">
        <f aca="false">IFERROR(E37/R37, 0)</f>
        <v>0</v>
      </c>
      <c r="AV37" s="0" t="n">
        <f aca="false">IFERROR(F37/E37, 0)</f>
        <v>0</v>
      </c>
      <c r="AW37" s="0" t="n">
        <f aca="false">IFERROR(F37/P37, 0)</f>
        <v>0</v>
      </c>
      <c r="AX37" s="0" t="n">
        <f aca="false">IFERROR($AJ37/P37, 0)</f>
        <v>0</v>
      </c>
      <c r="AY37" s="0" t="n">
        <f aca="false">IFERROR($AJ37/Q37, 0)</f>
        <v>0</v>
      </c>
      <c r="AZ37" s="0" t="n">
        <f aca="false">IFERROR($AJ37/R37, 0)</f>
        <v>0</v>
      </c>
      <c r="BA37" s="0" t="n">
        <f aca="false">IFERROR($AJ37/E37, 0)</f>
        <v>0</v>
      </c>
      <c r="BB37" s="0" t="n">
        <f aca="false">IFERROR($AJ37/F37, 0)</f>
        <v>0</v>
      </c>
      <c r="BC37" s="0" t="n">
        <f aca="false">IFERROR(BB37/#REF!, 0)</f>
        <v>0</v>
      </c>
    </row>
    <row r="38" customFormat="false" ht="15.75" hidden="false" customHeight="false" outlineLevel="0" collapsed="false">
      <c r="A38" s="1" t="n">
        <f aca="false">periods!$A38</f>
        <v>0</v>
      </c>
      <c r="B38" s="1" t="n">
        <f aca="false">periods!A39</f>
        <v>0</v>
      </c>
      <c r="C38" s="38" t="s">
        <v>66</v>
      </c>
      <c r="D38" s="0" t="n">
        <f aca="false">IF(ISBLANK(periods!$C38), output_periods!$AC37, periods!$C38)</f>
        <v>113</v>
      </c>
      <c r="E38" s="0" t="n">
        <f aca="false">periods!D38</f>
        <v>0</v>
      </c>
      <c r="F38" s="0" t="n">
        <f aca="false">periods!E38</f>
        <v>0</v>
      </c>
      <c r="G38" s="0" t="n">
        <f aca="false">periods!F38</f>
        <v>0</v>
      </c>
      <c r="H38" s="0" t="n">
        <f aca="false">periods!G38</f>
        <v>0</v>
      </c>
      <c r="I38" s="0" t="n">
        <f aca="false">periods!H38</f>
        <v>0</v>
      </c>
      <c r="J38" s="0" t="n">
        <f aca="false">periods!I38</f>
        <v>0</v>
      </c>
      <c r="K38" s="0" t="n">
        <f aca="false">periods!J38</f>
        <v>0</v>
      </c>
      <c r="L38" s="0" t="n">
        <f aca="false">IF(ISBLANK(periods!$K38), output_periods!$AH37, periods!$K38)</f>
        <v>112</v>
      </c>
      <c r="M38" s="0" t="n">
        <f aca="false">IF(ISBLANK(periods!$L38), output_periods!$M37, periods!$L38)</f>
        <v>158</v>
      </c>
      <c r="N38" s="0" t="n">
        <f aca="false">periods!M38</f>
        <v>0</v>
      </c>
      <c r="O38" s="0" t="n">
        <f aca="false">periods!N38</f>
        <v>0</v>
      </c>
      <c r="P38" s="0" t="n">
        <f aca="false">periods!O38</f>
        <v>0</v>
      </c>
      <c r="Q38" s="0" t="n">
        <f aca="false">periods!P38</f>
        <v>0</v>
      </c>
      <c r="R38" s="0" t="n">
        <f aca="false">periods!Q38</f>
        <v>0</v>
      </c>
      <c r="S38" s="0" t="n">
        <f aca="false">periods!R38</f>
        <v>0</v>
      </c>
      <c r="T38" s="0" t="n">
        <f aca="false">periods!S38</f>
        <v>0</v>
      </c>
      <c r="U38" s="0" t="n">
        <f aca="false">periods!T38</f>
        <v>0</v>
      </c>
      <c r="V38" s="0" t="n">
        <f aca="false">periods!U38</f>
        <v>0</v>
      </c>
      <c r="W38" s="0" t="n">
        <f aca="false">periods!V38</f>
        <v>0</v>
      </c>
      <c r="X38" s="0" t="n">
        <f aca="false">periods!W38</f>
        <v>0</v>
      </c>
      <c r="Y38" s="0" t="n">
        <f aca="false">periods!X38</f>
        <v>0</v>
      </c>
      <c r="Z38" s="0" t="n">
        <f aca="false">periods!Y38</f>
        <v>0</v>
      </c>
      <c r="AA38" s="7" t="n">
        <f aca="false">F38-G38</f>
        <v>0</v>
      </c>
      <c r="AB38" s="0" t="n">
        <f aca="false">M38</f>
        <v>158</v>
      </c>
      <c r="AC38" s="0" t="n">
        <f aca="false">D38+AA38</f>
        <v>113</v>
      </c>
      <c r="AD38" s="0" t="n">
        <f aca="false">IFERROR(AC38/AB38,0)</f>
        <v>0.715189873417722</v>
      </c>
      <c r="AE38" s="0" t="n">
        <f aca="false">J38+K38</f>
        <v>0</v>
      </c>
      <c r="AF38" s="0" t="n">
        <f aca="false">IFERROR(J38/AE38, 0)</f>
        <v>0</v>
      </c>
      <c r="AG38" s="39" t="n">
        <f aca="false">IFERROR(H38/E38, 0)</f>
        <v>0</v>
      </c>
      <c r="AH38" s="0" t="n">
        <f aca="false">L38+N38-O38</f>
        <v>112</v>
      </c>
      <c r="AI38" s="0" t="n">
        <f aca="false">IFERROR(AH38/AB38, 0)</f>
        <v>0.708860759493671</v>
      </c>
      <c r="AJ38" s="0" t="n">
        <f aca="false">SUM(S38:V38)</f>
        <v>0</v>
      </c>
      <c r="AK38" s="0" t="n">
        <f aca="false">SUM(W38:Z38)</f>
        <v>0</v>
      </c>
      <c r="AL38" s="0" t="n">
        <f aca="false">SUM(AJ38:AK38)</f>
        <v>0</v>
      </c>
      <c r="AM38" s="0" t="e">
        <f aca="false">AA38*#REF!*12</f>
        <v>#REF!</v>
      </c>
      <c r="AN38" s="0" t="e">
        <f aca="false">I38*#REF!*12</f>
        <v>#REF!</v>
      </c>
      <c r="AO38" s="0" t="e">
        <f aca="false">SUM(AM38:AN38)</f>
        <v>#REF!</v>
      </c>
      <c r="AP38" s="0" t="n">
        <f aca="false">ROUND(IFERROR(AM38/AJ38, 0), 0)</f>
        <v>0</v>
      </c>
      <c r="AQ38" s="0" t="n">
        <f aca="false">ROUND(IFERROR(AN38/AK38, 0), 0)</f>
        <v>0</v>
      </c>
      <c r="AR38" s="0" t="n">
        <f aca="false">(AP38 * IFERROR(AJ38/AL38, 0)) + (AQ38 * IFERROR(AK38/AM38, 0))</f>
        <v>0</v>
      </c>
      <c r="AS38" s="0" t="n">
        <f aca="false">IFERROR(Q38/P38, 0)</f>
        <v>0</v>
      </c>
      <c r="AT38" s="0" t="n">
        <f aca="false">IFERROR(R38/Q38, 0)</f>
        <v>0</v>
      </c>
      <c r="AU38" s="0" t="n">
        <f aca="false">IFERROR(E38/R38, 0)</f>
        <v>0</v>
      </c>
      <c r="AV38" s="0" t="n">
        <f aca="false">IFERROR(F38/E38, 0)</f>
        <v>0</v>
      </c>
      <c r="AW38" s="0" t="n">
        <f aca="false">IFERROR(F38/P38, 0)</f>
        <v>0</v>
      </c>
      <c r="AX38" s="0" t="n">
        <f aca="false">IFERROR($AJ38/P38, 0)</f>
        <v>0</v>
      </c>
      <c r="AY38" s="0" t="n">
        <f aca="false">IFERROR($AJ38/Q38, 0)</f>
        <v>0</v>
      </c>
      <c r="AZ38" s="0" t="n">
        <f aca="false">IFERROR($AJ38/R38, 0)</f>
        <v>0</v>
      </c>
      <c r="BA38" s="0" t="n">
        <f aca="false">IFERROR($AJ38/E38, 0)</f>
        <v>0</v>
      </c>
      <c r="BB38" s="0" t="n">
        <f aca="false">IFERROR($AJ38/F38, 0)</f>
        <v>0</v>
      </c>
      <c r="BC38" s="0" t="n">
        <f aca="false">IFERROR(BB38/#REF!, 0)</f>
        <v>0</v>
      </c>
    </row>
    <row r="39" customFormat="false" ht="15.75" hidden="false" customHeight="false" outlineLevel="0" collapsed="false">
      <c r="A39" s="1" t="n">
        <f aca="false">periods!$A39</f>
        <v>0</v>
      </c>
      <c r="B39" s="1" t="n">
        <f aca="false">periods!A40</f>
        <v>0</v>
      </c>
      <c r="C39" s="38" t="s">
        <v>66</v>
      </c>
      <c r="D39" s="0" t="n">
        <f aca="false">IF(ISBLANK(periods!$C39), output_periods!$AC38, periods!$C39)</f>
        <v>113</v>
      </c>
      <c r="E39" s="0" t="n">
        <f aca="false">periods!D39</f>
        <v>0</v>
      </c>
      <c r="F39" s="0" t="n">
        <f aca="false">periods!E39</f>
        <v>0</v>
      </c>
      <c r="G39" s="0" t="n">
        <f aca="false">periods!F39</f>
        <v>0</v>
      </c>
      <c r="H39" s="0" t="n">
        <f aca="false">periods!G39</f>
        <v>0</v>
      </c>
      <c r="I39" s="0" t="n">
        <f aca="false">periods!H39</f>
        <v>0</v>
      </c>
      <c r="J39" s="0" t="n">
        <f aca="false">periods!I39</f>
        <v>0</v>
      </c>
      <c r="K39" s="0" t="n">
        <f aca="false">periods!J39</f>
        <v>0</v>
      </c>
      <c r="L39" s="0" t="n">
        <f aca="false">IF(ISBLANK(periods!$K39), output_periods!$AH38, periods!$K39)</f>
        <v>112</v>
      </c>
      <c r="M39" s="0" t="n">
        <f aca="false">IF(ISBLANK(periods!$L39), output_periods!$M38, periods!$L39)</f>
        <v>158</v>
      </c>
      <c r="N39" s="0" t="n">
        <f aca="false">periods!M39</f>
        <v>0</v>
      </c>
      <c r="O39" s="0" t="n">
        <f aca="false">periods!N39</f>
        <v>0</v>
      </c>
      <c r="P39" s="0" t="n">
        <f aca="false">periods!O39</f>
        <v>0</v>
      </c>
      <c r="Q39" s="0" t="n">
        <f aca="false">periods!P39</f>
        <v>0</v>
      </c>
      <c r="R39" s="0" t="n">
        <f aca="false">periods!Q39</f>
        <v>0</v>
      </c>
      <c r="S39" s="0" t="n">
        <f aca="false">periods!R39</f>
        <v>0</v>
      </c>
      <c r="T39" s="0" t="n">
        <f aca="false">periods!S39</f>
        <v>0</v>
      </c>
      <c r="U39" s="0" t="n">
        <f aca="false">periods!T39</f>
        <v>0</v>
      </c>
      <c r="V39" s="0" t="n">
        <f aca="false">periods!U39</f>
        <v>0</v>
      </c>
      <c r="W39" s="0" t="n">
        <f aca="false">periods!V39</f>
        <v>0</v>
      </c>
      <c r="X39" s="0" t="n">
        <f aca="false">periods!W39</f>
        <v>0</v>
      </c>
      <c r="Y39" s="0" t="n">
        <f aca="false">periods!X39</f>
        <v>0</v>
      </c>
      <c r="Z39" s="0" t="n">
        <f aca="false">periods!Y39</f>
        <v>0</v>
      </c>
      <c r="AA39" s="7" t="n">
        <f aca="false">F39-G39</f>
        <v>0</v>
      </c>
      <c r="AB39" s="0" t="n">
        <f aca="false">M39</f>
        <v>158</v>
      </c>
      <c r="AC39" s="0" t="n">
        <f aca="false">D39+AA39</f>
        <v>113</v>
      </c>
      <c r="AD39" s="0" t="n">
        <f aca="false">IFERROR(AC39/AB39,0)</f>
        <v>0.715189873417722</v>
      </c>
      <c r="AE39" s="0" t="n">
        <f aca="false">J39+K39</f>
        <v>0</v>
      </c>
      <c r="AF39" s="0" t="n">
        <f aca="false">IFERROR(J39/AE39, 0)</f>
        <v>0</v>
      </c>
      <c r="AG39" s="39" t="n">
        <f aca="false">IFERROR(H39/E39, 0)</f>
        <v>0</v>
      </c>
      <c r="AH39" s="0" t="n">
        <f aca="false">L39+N39-O39</f>
        <v>112</v>
      </c>
      <c r="AI39" s="0" t="n">
        <f aca="false">IFERROR(AH39/AB39, 0)</f>
        <v>0.708860759493671</v>
      </c>
      <c r="AJ39" s="0" t="n">
        <f aca="false">SUM(S39:V39)</f>
        <v>0</v>
      </c>
      <c r="AK39" s="0" t="n">
        <f aca="false">SUM(W39:Z39)</f>
        <v>0</v>
      </c>
      <c r="AL39" s="0" t="n">
        <f aca="false">SUM(AJ39:AK39)</f>
        <v>0</v>
      </c>
      <c r="AM39" s="0" t="e">
        <f aca="false">AA39*#REF!*12</f>
        <v>#REF!</v>
      </c>
      <c r="AN39" s="0" t="e">
        <f aca="false">I39*#REF!*12</f>
        <v>#REF!</v>
      </c>
      <c r="AO39" s="0" t="e">
        <f aca="false">SUM(AM39:AN39)</f>
        <v>#REF!</v>
      </c>
      <c r="AP39" s="0" t="n">
        <f aca="false">ROUND(IFERROR(AM39/AJ39, 0), 0)</f>
        <v>0</v>
      </c>
      <c r="AQ39" s="0" t="n">
        <f aca="false">ROUND(IFERROR(AN39/AK39, 0), 0)</f>
        <v>0</v>
      </c>
      <c r="AR39" s="0" t="n">
        <f aca="false">(AP39 * IFERROR(AJ39/AL39, 0)) + (AQ39 * IFERROR(AK39/AM39, 0))</f>
        <v>0</v>
      </c>
      <c r="AS39" s="0" t="n">
        <f aca="false">IFERROR(Q39/P39, 0)</f>
        <v>0</v>
      </c>
      <c r="AT39" s="0" t="n">
        <f aca="false">IFERROR(R39/Q39, 0)</f>
        <v>0</v>
      </c>
      <c r="AU39" s="0" t="n">
        <f aca="false">IFERROR(E39/R39, 0)</f>
        <v>0</v>
      </c>
      <c r="AV39" s="0" t="n">
        <f aca="false">IFERROR(F39/E39, 0)</f>
        <v>0</v>
      </c>
      <c r="AW39" s="0" t="n">
        <f aca="false">IFERROR(F39/P39, 0)</f>
        <v>0</v>
      </c>
      <c r="AX39" s="0" t="n">
        <f aca="false">IFERROR($AJ39/P39, 0)</f>
        <v>0</v>
      </c>
      <c r="AY39" s="0" t="n">
        <f aca="false">IFERROR($AJ39/Q39, 0)</f>
        <v>0</v>
      </c>
      <c r="AZ39" s="0" t="n">
        <f aca="false">IFERROR($AJ39/R39, 0)</f>
        <v>0</v>
      </c>
      <c r="BA39" s="0" t="n">
        <f aca="false">IFERROR($AJ39/E39, 0)</f>
        <v>0</v>
      </c>
      <c r="BB39" s="0" t="n">
        <f aca="false">IFERROR($AJ39/F39, 0)</f>
        <v>0</v>
      </c>
      <c r="BC39" s="0" t="n">
        <f aca="false">IFERROR(BB39/#REF!, 0)</f>
        <v>0</v>
      </c>
    </row>
    <row r="40" customFormat="false" ht="15.75" hidden="false" customHeight="false" outlineLevel="0" collapsed="false">
      <c r="A40" s="1" t="n">
        <f aca="false">periods!$A40</f>
        <v>0</v>
      </c>
      <c r="B40" s="1" t="n">
        <f aca="false">periods!A41</f>
        <v>0</v>
      </c>
      <c r="C40" s="38" t="s">
        <v>66</v>
      </c>
      <c r="D40" s="0" t="n">
        <f aca="false">IF(ISBLANK(periods!$C40), output_periods!$AC39, periods!$C40)</f>
        <v>113</v>
      </c>
      <c r="E40" s="0" t="n">
        <f aca="false">periods!D40</f>
        <v>0</v>
      </c>
      <c r="F40" s="0" t="n">
        <f aca="false">periods!E40</f>
        <v>0</v>
      </c>
      <c r="G40" s="0" t="n">
        <f aca="false">periods!F40</f>
        <v>0</v>
      </c>
      <c r="H40" s="0" t="n">
        <f aca="false">periods!G40</f>
        <v>0</v>
      </c>
      <c r="I40" s="0" t="n">
        <f aca="false">periods!H40</f>
        <v>0</v>
      </c>
      <c r="J40" s="0" t="n">
        <f aca="false">periods!I40</f>
        <v>0</v>
      </c>
      <c r="K40" s="0" t="n">
        <f aca="false">periods!J40</f>
        <v>0</v>
      </c>
      <c r="L40" s="0" t="n">
        <f aca="false">IF(ISBLANK(periods!$K40), output_periods!$AH39, periods!$K40)</f>
        <v>112</v>
      </c>
      <c r="M40" s="0" t="n">
        <f aca="false">IF(ISBLANK(periods!$L40), output_periods!$M39, periods!$L40)</f>
        <v>158</v>
      </c>
      <c r="N40" s="0" t="n">
        <f aca="false">periods!M40</f>
        <v>0</v>
      </c>
      <c r="O40" s="0" t="n">
        <f aca="false">periods!N40</f>
        <v>0</v>
      </c>
      <c r="P40" s="0" t="n">
        <f aca="false">periods!O40</f>
        <v>0</v>
      </c>
      <c r="Q40" s="0" t="n">
        <f aca="false">periods!P40</f>
        <v>0</v>
      </c>
      <c r="R40" s="0" t="n">
        <f aca="false">periods!Q40</f>
        <v>0</v>
      </c>
      <c r="S40" s="0" t="n">
        <f aca="false">periods!R40</f>
        <v>0</v>
      </c>
      <c r="T40" s="0" t="n">
        <f aca="false">periods!S40</f>
        <v>0</v>
      </c>
      <c r="U40" s="0" t="n">
        <f aca="false">periods!T40</f>
        <v>0</v>
      </c>
      <c r="V40" s="0" t="n">
        <f aca="false">periods!U40</f>
        <v>0</v>
      </c>
      <c r="W40" s="0" t="n">
        <f aca="false">periods!V40</f>
        <v>0</v>
      </c>
      <c r="X40" s="0" t="n">
        <f aca="false">periods!W40</f>
        <v>0</v>
      </c>
      <c r="Y40" s="0" t="n">
        <f aca="false">periods!X40</f>
        <v>0</v>
      </c>
      <c r="Z40" s="0" t="n">
        <f aca="false">periods!Y40</f>
        <v>0</v>
      </c>
      <c r="AA40" s="7" t="n">
        <f aca="false">F40-G40</f>
        <v>0</v>
      </c>
      <c r="AB40" s="0" t="n">
        <f aca="false">M40</f>
        <v>158</v>
      </c>
      <c r="AC40" s="0" t="n">
        <f aca="false">D40+AA40</f>
        <v>113</v>
      </c>
      <c r="AD40" s="0" t="n">
        <f aca="false">IFERROR(AC40/AB40,0)</f>
        <v>0.715189873417722</v>
      </c>
      <c r="AE40" s="0" t="n">
        <f aca="false">J40+K40</f>
        <v>0</v>
      </c>
      <c r="AF40" s="0" t="n">
        <f aca="false">IFERROR(J40/AE40, 0)</f>
        <v>0</v>
      </c>
      <c r="AG40" s="39" t="n">
        <f aca="false">IFERROR(H40/E40, 0)</f>
        <v>0</v>
      </c>
      <c r="AH40" s="0" t="n">
        <f aca="false">L40+N40-O40</f>
        <v>112</v>
      </c>
      <c r="AI40" s="0" t="n">
        <f aca="false">IFERROR(AH40/AB40, 0)</f>
        <v>0.708860759493671</v>
      </c>
      <c r="AJ40" s="0" t="n">
        <f aca="false">SUM(S40:V40)</f>
        <v>0</v>
      </c>
      <c r="AK40" s="0" t="n">
        <f aca="false">SUM(W40:Z40)</f>
        <v>0</v>
      </c>
      <c r="AL40" s="0" t="n">
        <f aca="false">SUM(AJ40:AK40)</f>
        <v>0</v>
      </c>
      <c r="AM40" s="0" t="e">
        <f aca="false">AA40*#REF!*12</f>
        <v>#REF!</v>
      </c>
      <c r="AN40" s="0" t="e">
        <f aca="false">I40*#REF!*12</f>
        <v>#REF!</v>
      </c>
      <c r="AO40" s="0" t="e">
        <f aca="false">SUM(AM40:AN40)</f>
        <v>#REF!</v>
      </c>
      <c r="AP40" s="0" t="n">
        <f aca="false">ROUND(IFERROR(AM40/AJ40, 0), 0)</f>
        <v>0</v>
      </c>
      <c r="AQ40" s="0" t="n">
        <f aca="false">ROUND(IFERROR(AN40/AK40, 0), 0)</f>
        <v>0</v>
      </c>
      <c r="AR40" s="0" t="n">
        <f aca="false">(AP40 * IFERROR(AJ40/AL40, 0)) + (AQ40 * IFERROR(AK40/AM40, 0))</f>
        <v>0</v>
      </c>
      <c r="AS40" s="0" t="n">
        <f aca="false">IFERROR(Q40/P40, 0)</f>
        <v>0</v>
      </c>
      <c r="AT40" s="0" t="n">
        <f aca="false">IFERROR(R40/Q40, 0)</f>
        <v>0</v>
      </c>
      <c r="AU40" s="0" t="n">
        <f aca="false">IFERROR(E40/R40, 0)</f>
        <v>0</v>
      </c>
      <c r="AV40" s="0" t="n">
        <f aca="false">IFERROR(F40/E40, 0)</f>
        <v>0</v>
      </c>
      <c r="AW40" s="0" t="n">
        <f aca="false">IFERROR(F40/P40, 0)</f>
        <v>0</v>
      </c>
      <c r="AX40" s="0" t="n">
        <f aca="false">IFERROR($AJ40/P40, 0)</f>
        <v>0</v>
      </c>
      <c r="AY40" s="0" t="n">
        <f aca="false">IFERROR($AJ40/Q40, 0)</f>
        <v>0</v>
      </c>
      <c r="AZ40" s="0" t="n">
        <f aca="false">IFERROR($AJ40/R40, 0)</f>
        <v>0</v>
      </c>
      <c r="BA40" s="0" t="n">
        <f aca="false">IFERROR($AJ40/E40, 0)</f>
        <v>0</v>
      </c>
      <c r="BB40" s="0" t="n">
        <f aca="false">IFERROR($AJ40/F40, 0)</f>
        <v>0</v>
      </c>
      <c r="BC40" s="0" t="n">
        <f aca="false">IFERROR(BB40/#REF!, 0)</f>
        <v>0</v>
      </c>
    </row>
    <row r="41" customFormat="false" ht="15.75" hidden="false" customHeight="false" outlineLevel="0" collapsed="false">
      <c r="A41" s="1" t="n">
        <f aca="false">periods!$A41</f>
        <v>0</v>
      </c>
      <c r="B41" s="1" t="n">
        <f aca="false">periods!A42</f>
        <v>0</v>
      </c>
      <c r="C41" s="38" t="s">
        <v>66</v>
      </c>
      <c r="D41" s="0" t="n">
        <f aca="false">IF(ISBLANK(periods!$C41), output_periods!$AC40, periods!$C41)</f>
        <v>113</v>
      </c>
      <c r="E41" s="0" t="n">
        <f aca="false">periods!D41</f>
        <v>0</v>
      </c>
      <c r="F41" s="0" t="n">
        <f aca="false">periods!E41</f>
        <v>0</v>
      </c>
      <c r="G41" s="0" t="n">
        <f aca="false">periods!F41</f>
        <v>0</v>
      </c>
      <c r="H41" s="0" t="n">
        <f aca="false">periods!G41</f>
        <v>0</v>
      </c>
      <c r="I41" s="0" t="n">
        <f aca="false">periods!H41</f>
        <v>0</v>
      </c>
      <c r="J41" s="0" t="n">
        <f aca="false">periods!I41</f>
        <v>0</v>
      </c>
      <c r="K41" s="0" t="n">
        <f aca="false">periods!J41</f>
        <v>0</v>
      </c>
      <c r="L41" s="0" t="n">
        <f aca="false">IF(ISBLANK(periods!$K41), output_periods!$AH40, periods!$K41)</f>
        <v>112</v>
      </c>
      <c r="M41" s="0" t="n">
        <f aca="false">IF(ISBLANK(periods!$L41), output_periods!$M40, periods!$L41)</f>
        <v>158</v>
      </c>
      <c r="N41" s="0" t="n">
        <f aca="false">periods!M41</f>
        <v>0</v>
      </c>
      <c r="O41" s="0" t="n">
        <f aca="false">periods!N41</f>
        <v>0</v>
      </c>
      <c r="P41" s="0" t="n">
        <f aca="false">periods!O41</f>
        <v>0</v>
      </c>
      <c r="Q41" s="0" t="n">
        <f aca="false">periods!P41</f>
        <v>0</v>
      </c>
      <c r="R41" s="0" t="n">
        <f aca="false">periods!Q41</f>
        <v>0</v>
      </c>
      <c r="S41" s="0" t="n">
        <f aca="false">periods!R41</f>
        <v>0</v>
      </c>
      <c r="T41" s="0" t="n">
        <f aca="false">periods!S41</f>
        <v>0</v>
      </c>
      <c r="U41" s="0" t="n">
        <f aca="false">periods!T41</f>
        <v>0</v>
      </c>
      <c r="V41" s="0" t="n">
        <f aca="false">periods!U41</f>
        <v>0</v>
      </c>
      <c r="W41" s="0" t="n">
        <f aca="false">periods!V41</f>
        <v>0</v>
      </c>
      <c r="X41" s="0" t="n">
        <f aca="false">periods!W41</f>
        <v>0</v>
      </c>
      <c r="Y41" s="0" t="n">
        <f aca="false">periods!X41</f>
        <v>0</v>
      </c>
      <c r="Z41" s="0" t="n">
        <f aca="false">periods!Y41</f>
        <v>0</v>
      </c>
      <c r="AA41" s="7" t="n">
        <f aca="false">F41-G41</f>
        <v>0</v>
      </c>
      <c r="AB41" s="0" t="n">
        <f aca="false">M41</f>
        <v>158</v>
      </c>
      <c r="AC41" s="0" t="n">
        <f aca="false">D41+AA41</f>
        <v>113</v>
      </c>
      <c r="AD41" s="0" t="n">
        <f aca="false">IFERROR(AC41/AB41,0)</f>
        <v>0.715189873417722</v>
      </c>
      <c r="AE41" s="0" t="n">
        <f aca="false">J41+K41</f>
        <v>0</v>
      </c>
      <c r="AF41" s="0" t="n">
        <f aca="false">IFERROR(J41/AE41, 0)</f>
        <v>0</v>
      </c>
      <c r="AG41" s="39" t="n">
        <f aca="false">IFERROR(H41/E41, 0)</f>
        <v>0</v>
      </c>
      <c r="AH41" s="0" t="n">
        <f aca="false">L41+N41-O41</f>
        <v>112</v>
      </c>
      <c r="AI41" s="0" t="n">
        <f aca="false">IFERROR(AH41/AB41, 0)</f>
        <v>0.708860759493671</v>
      </c>
      <c r="AJ41" s="0" t="n">
        <f aca="false">SUM(S41:V41)</f>
        <v>0</v>
      </c>
      <c r="AK41" s="0" t="n">
        <f aca="false">SUM(W41:Z41)</f>
        <v>0</v>
      </c>
      <c r="AL41" s="0" t="n">
        <f aca="false">SUM(AJ41:AK41)</f>
        <v>0</v>
      </c>
      <c r="AM41" s="0" t="e">
        <f aca="false">AA41*#REF!*12</f>
        <v>#REF!</v>
      </c>
      <c r="AN41" s="0" t="e">
        <f aca="false">I41*#REF!*12</f>
        <v>#REF!</v>
      </c>
      <c r="AO41" s="0" t="e">
        <f aca="false">SUM(AM41:AN41)</f>
        <v>#REF!</v>
      </c>
      <c r="AP41" s="0" t="n">
        <f aca="false">ROUND(IFERROR(AM41/AJ41, 0), 0)</f>
        <v>0</v>
      </c>
      <c r="AQ41" s="0" t="n">
        <f aca="false">ROUND(IFERROR(AN41/AK41, 0), 0)</f>
        <v>0</v>
      </c>
      <c r="AR41" s="0" t="n">
        <f aca="false">(AP41 * IFERROR(AJ41/AL41, 0)) + (AQ41 * IFERROR(AK41/AM41, 0))</f>
        <v>0</v>
      </c>
      <c r="AS41" s="0" t="n">
        <f aca="false">IFERROR(Q41/P41, 0)</f>
        <v>0</v>
      </c>
      <c r="AT41" s="0" t="n">
        <f aca="false">IFERROR(R41/Q41, 0)</f>
        <v>0</v>
      </c>
      <c r="AU41" s="0" t="n">
        <f aca="false">IFERROR(E41/R41, 0)</f>
        <v>0</v>
      </c>
      <c r="AV41" s="0" t="n">
        <f aca="false">IFERROR(F41/E41, 0)</f>
        <v>0</v>
      </c>
      <c r="AW41" s="0" t="n">
        <f aca="false">IFERROR(F41/P41, 0)</f>
        <v>0</v>
      </c>
      <c r="AX41" s="0" t="n">
        <f aca="false">IFERROR($AJ41/P41, 0)</f>
        <v>0</v>
      </c>
      <c r="AY41" s="0" t="n">
        <f aca="false">IFERROR($AJ41/Q41, 0)</f>
        <v>0</v>
      </c>
      <c r="AZ41" s="0" t="n">
        <f aca="false">IFERROR($AJ41/R41, 0)</f>
        <v>0</v>
      </c>
      <c r="BA41" s="0" t="n">
        <f aca="false">IFERROR($AJ41/E41, 0)</f>
        <v>0</v>
      </c>
      <c r="BB41" s="0" t="n">
        <f aca="false">IFERROR($AJ41/F41, 0)</f>
        <v>0</v>
      </c>
      <c r="BC41" s="0" t="n">
        <f aca="false">IFERROR(BB41/#REF!, 0)</f>
        <v>0</v>
      </c>
    </row>
    <row r="42" customFormat="false" ht="15.75" hidden="false" customHeight="false" outlineLevel="0" collapsed="false">
      <c r="A42" s="1" t="n">
        <f aca="false">periods!$A42</f>
        <v>0</v>
      </c>
      <c r="B42" s="1" t="n">
        <f aca="false">periods!A43</f>
        <v>0</v>
      </c>
      <c r="C42" s="38" t="s">
        <v>66</v>
      </c>
      <c r="D42" s="0" t="n">
        <f aca="false">IF(ISBLANK(periods!$C42), output_periods!$AC41, periods!$C42)</f>
        <v>113</v>
      </c>
      <c r="E42" s="0" t="n">
        <f aca="false">periods!D42</f>
        <v>0</v>
      </c>
      <c r="F42" s="0" t="n">
        <f aca="false">periods!E42</f>
        <v>0</v>
      </c>
      <c r="G42" s="0" t="n">
        <f aca="false">periods!F42</f>
        <v>0</v>
      </c>
      <c r="H42" s="0" t="n">
        <f aca="false">periods!G42</f>
        <v>0</v>
      </c>
      <c r="I42" s="0" t="n">
        <f aca="false">periods!H42</f>
        <v>0</v>
      </c>
      <c r="J42" s="0" t="n">
        <f aca="false">periods!I42</f>
        <v>0</v>
      </c>
      <c r="K42" s="0" t="n">
        <f aca="false">periods!J42</f>
        <v>0</v>
      </c>
      <c r="L42" s="0" t="n">
        <f aca="false">IF(ISBLANK(periods!$K42), output_periods!$AH41, periods!$K42)</f>
        <v>112</v>
      </c>
      <c r="M42" s="0" t="n">
        <f aca="false">IF(ISBLANK(periods!$L42), output_periods!$M41, periods!$L42)</f>
        <v>158</v>
      </c>
      <c r="N42" s="0" t="n">
        <f aca="false">periods!M42</f>
        <v>0</v>
      </c>
      <c r="O42" s="0" t="n">
        <f aca="false">periods!N42</f>
        <v>0</v>
      </c>
      <c r="P42" s="0" t="n">
        <f aca="false">periods!O42</f>
        <v>0</v>
      </c>
      <c r="Q42" s="0" t="n">
        <f aca="false">periods!P42</f>
        <v>0</v>
      </c>
      <c r="R42" s="0" t="n">
        <f aca="false">periods!Q42</f>
        <v>0</v>
      </c>
      <c r="S42" s="0" t="n">
        <f aca="false">periods!R42</f>
        <v>0</v>
      </c>
      <c r="T42" s="0" t="n">
        <f aca="false">periods!S42</f>
        <v>0</v>
      </c>
      <c r="U42" s="0" t="n">
        <f aca="false">periods!T42</f>
        <v>0</v>
      </c>
      <c r="V42" s="0" t="n">
        <f aca="false">periods!U42</f>
        <v>0</v>
      </c>
      <c r="W42" s="0" t="n">
        <f aca="false">periods!V42</f>
        <v>0</v>
      </c>
      <c r="X42" s="0" t="n">
        <f aca="false">periods!W42</f>
        <v>0</v>
      </c>
      <c r="Y42" s="0" t="n">
        <f aca="false">periods!X42</f>
        <v>0</v>
      </c>
      <c r="Z42" s="0" t="n">
        <f aca="false">periods!Y42</f>
        <v>0</v>
      </c>
      <c r="AA42" s="7" t="n">
        <f aca="false">F42-G42</f>
        <v>0</v>
      </c>
      <c r="AB42" s="0" t="n">
        <f aca="false">M42</f>
        <v>158</v>
      </c>
      <c r="AC42" s="0" t="n">
        <f aca="false">D42+AA42</f>
        <v>113</v>
      </c>
      <c r="AD42" s="0" t="n">
        <f aca="false">IFERROR(AC42/AB42,0)</f>
        <v>0.715189873417722</v>
      </c>
      <c r="AE42" s="0" t="n">
        <f aca="false">J42+K42</f>
        <v>0</v>
      </c>
      <c r="AF42" s="0" t="n">
        <f aca="false">IFERROR(J42/AE42, 0)</f>
        <v>0</v>
      </c>
      <c r="AG42" s="39" t="n">
        <f aca="false">IFERROR(H42/E42, 0)</f>
        <v>0</v>
      </c>
      <c r="AH42" s="0" t="n">
        <f aca="false">L42+N42-O42</f>
        <v>112</v>
      </c>
      <c r="AI42" s="0" t="n">
        <f aca="false">IFERROR(AH42/AB42, 0)</f>
        <v>0.708860759493671</v>
      </c>
      <c r="AJ42" s="0" t="n">
        <f aca="false">SUM(S42:V42)</f>
        <v>0</v>
      </c>
      <c r="AK42" s="0" t="n">
        <f aca="false">SUM(W42:Z42)</f>
        <v>0</v>
      </c>
      <c r="AL42" s="0" t="n">
        <f aca="false">SUM(AJ42:AK42)</f>
        <v>0</v>
      </c>
      <c r="AM42" s="0" t="e">
        <f aca="false">AA42*#REF!*12</f>
        <v>#REF!</v>
      </c>
      <c r="AN42" s="0" t="e">
        <f aca="false">I42*#REF!*12</f>
        <v>#REF!</v>
      </c>
      <c r="AO42" s="0" t="e">
        <f aca="false">SUM(AM42:AN42)</f>
        <v>#REF!</v>
      </c>
      <c r="AP42" s="0" t="n">
        <f aca="false">ROUND(IFERROR(AM42/AJ42, 0), 0)</f>
        <v>0</v>
      </c>
      <c r="AQ42" s="0" t="n">
        <f aca="false">ROUND(IFERROR(AN42/AK42, 0), 0)</f>
        <v>0</v>
      </c>
      <c r="AR42" s="0" t="n">
        <f aca="false">(AP42 * IFERROR(AJ42/AL42, 0)) + (AQ42 * IFERROR(AK42/AM42, 0))</f>
        <v>0</v>
      </c>
      <c r="AS42" s="0" t="n">
        <f aca="false">IFERROR(Q42/P42, 0)</f>
        <v>0</v>
      </c>
      <c r="AT42" s="0" t="n">
        <f aca="false">IFERROR(R42/Q42, 0)</f>
        <v>0</v>
      </c>
      <c r="AU42" s="0" t="n">
        <f aca="false">IFERROR(E42/R42, 0)</f>
        <v>0</v>
      </c>
      <c r="AV42" s="0" t="n">
        <f aca="false">IFERROR(F42/E42, 0)</f>
        <v>0</v>
      </c>
      <c r="AW42" s="0" t="n">
        <f aca="false">IFERROR(F42/P42, 0)</f>
        <v>0</v>
      </c>
      <c r="AX42" s="0" t="n">
        <f aca="false">IFERROR($AJ42/P42, 0)</f>
        <v>0</v>
      </c>
      <c r="AY42" s="0" t="n">
        <f aca="false">IFERROR($AJ42/Q42, 0)</f>
        <v>0</v>
      </c>
      <c r="AZ42" s="0" t="n">
        <f aca="false">IFERROR($AJ42/R42, 0)</f>
        <v>0</v>
      </c>
      <c r="BA42" s="0" t="n">
        <f aca="false">IFERROR($AJ42/E42, 0)</f>
        <v>0</v>
      </c>
      <c r="BB42" s="0" t="n">
        <f aca="false">IFERROR($AJ42/F42, 0)</f>
        <v>0</v>
      </c>
      <c r="BC42" s="0" t="n">
        <f aca="false">IFERROR(BB42/#REF!, 0)</f>
        <v>0</v>
      </c>
    </row>
    <row r="43" customFormat="false" ht="15.75" hidden="false" customHeight="false" outlineLevel="0" collapsed="false">
      <c r="A43" s="1" t="n">
        <f aca="false">periods!$A43</f>
        <v>0</v>
      </c>
      <c r="B43" s="1" t="n">
        <f aca="false">periods!A44</f>
        <v>0</v>
      </c>
      <c r="C43" s="38" t="s">
        <v>66</v>
      </c>
      <c r="D43" s="0" t="n">
        <f aca="false">IF(ISBLANK(periods!$C43), output_periods!$AC42, periods!$C43)</f>
        <v>113</v>
      </c>
      <c r="E43" s="0" t="n">
        <f aca="false">periods!D43</f>
        <v>0</v>
      </c>
      <c r="F43" s="0" t="n">
        <f aca="false">periods!E43</f>
        <v>0</v>
      </c>
      <c r="G43" s="0" t="n">
        <f aca="false">periods!F43</f>
        <v>0</v>
      </c>
      <c r="H43" s="0" t="n">
        <f aca="false">periods!G43</f>
        <v>0</v>
      </c>
      <c r="I43" s="0" t="n">
        <f aca="false">periods!H43</f>
        <v>0</v>
      </c>
      <c r="J43" s="0" t="n">
        <f aca="false">periods!I43</f>
        <v>0</v>
      </c>
      <c r="K43" s="0" t="n">
        <f aca="false">periods!J43</f>
        <v>0</v>
      </c>
      <c r="L43" s="0" t="n">
        <f aca="false">IF(ISBLANK(periods!$K43), output_periods!$AH42, periods!$K43)</f>
        <v>112</v>
      </c>
      <c r="M43" s="0" t="n">
        <f aca="false">IF(ISBLANK(periods!$L43), output_periods!$M42, periods!$L43)</f>
        <v>158</v>
      </c>
      <c r="N43" s="0" t="n">
        <f aca="false">periods!M43</f>
        <v>0</v>
      </c>
      <c r="O43" s="0" t="n">
        <f aca="false">periods!N43</f>
        <v>0</v>
      </c>
      <c r="P43" s="0" t="n">
        <f aca="false">periods!O43</f>
        <v>0</v>
      </c>
      <c r="Q43" s="0" t="n">
        <f aca="false">periods!P43</f>
        <v>0</v>
      </c>
      <c r="R43" s="0" t="n">
        <f aca="false">periods!Q43</f>
        <v>0</v>
      </c>
      <c r="S43" s="0" t="n">
        <f aca="false">periods!R43</f>
        <v>0</v>
      </c>
      <c r="T43" s="0" t="n">
        <f aca="false">periods!S43</f>
        <v>0</v>
      </c>
      <c r="U43" s="0" t="n">
        <f aca="false">periods!T43</f>
        <v>0</v>
      </c>
      <c r="V43" s="0" t="n">
        <f aca="false">periods!U43</f>
        <v>0</v>
      </c>
      <c r="W43" s="0" t="n">
        <f aca="false">periods!V43</f>
        <v>0</v>
      </c>
      <c r="X43" s="0" t="n">
        <f aca="false">periods!W43</f>
        <v>0</v>
      </c>
      <c r="Y43" s="0" t="n">
        <f aca="false">periods!X43</f>
        <v>0</v>
      </c>
      <c r="Z43" s="0" t="n">
        <f aca="false">periods!Y43</f>
        <v>0</v>
      </c>
      <c r="AA43" s="7" t="n">
        <f aca="false">F43-G43</f>
        <v>0</v>
      </c>
      <c r="AB43" s="0" t="n">
        <f aca="false">M43</f>
        <v>158</v>
      </c>
      <c r="AC43" s="0" t="n">
        <f aca="false">D43+AA43</f>
        <v>113</v>
      </c>
      <c r="AD43" s="0" t="n">
        <f aca="false">IFERROR(AC43/AB43,0)</f>
        <v>0.715189873417722</v>
      </c>
      <c r="AE43" s="0" t="n">
        <f aca="false">J43+K43</f>
        <v>0</v>
      </c>
      <c r="AF43" s="0" t="n">
        <f aca="false">IFERROR(J43/AE43, 0)</f>
        <v>0</v>
      </c>
      <c r="AG43" s="39" t="n">
        <f aca="false">IFERROR(H43/E43, 0)</f>
        <v>0</v>
      </c>
      <c r="AH43" s="0" t="n">
        <f aca="false">L43+N43-O43</f>
        <v>112</v>
      </c>
      <c r="AI43" s="0" t="n">
        <f aca="false">IFERROR(AH43/AB43, 0)</f>
        <v>0.708860759493671</v>
      </c>
      <c r="AJ43" s="0" t="n">
        <f aca="false">SUM(S43:V43)</f>
        <v>0</v>
      </c>
      <c r="AK43" s="0" t="n">
        <f aca="false">SUM(W43:Z43)</f>
        <v>0</v>
      </c>
      <c r="AL43" s="0" t="n">
        <f aca="false">SUM(AJ43:AK43)</f>
        <v>0</v>
      </c>
      <c r="AM43" s="0" t="e">
        <f aca="false">AA43*#REF!*12</f>
        <v>#REF!</v>
      </c>
      <c r="AN43" s="0" t="e">
        <f aca="false">I43*#REF!*12</f>
        <v>#REF!</v>
      </c>
      <c r="AO43" s="0" t="e">
        <f aca="false">SUM(AM43:AN43)</f>
        <v>#REF!</v>
      </c>
      <c r="AP43" s="0" t="n">
        <f aca="false">ROUND(IFERROR(AM43/AJ43, 0), 0)</f>
        <v>0</v>
      </c>
      <c r="AQ43" s="0" t="n">
        <f aca="false">ROUND(IFERROR(AN43/AK43, 0), 0)</f>
        <v>0</v>
      </c>
      <c r="AR43" s="0" t="n">
        <f aca="false">(AP43 * IFERROR(AJ43/AL43, 0)) + (AQ43 * IFERROR(AK43/AM43, 0))</f>
        <v>0</v>
      </c>
      <c r="AS43" s="0" t="n">
        <f aca="false">IFERROR(Q43/P43, 0)</f>
        <v>0</v>
      </c>
      <c r="AT43" s="0" t="n">
        <f aca="false">IFERROR(R43/Q43, 0)</f>
        <v>0</v>
      </c>
      <c r="AU43" s="0" t="n">
        <f aca="false">IFERROR(E43/R43, 0)</f>
        <v>0</v>
      </c>
      <c r="AV43" s="0" t="n">
        <f aca="false">IFERROR(F43/E43, 0)</f>
        <v>0</v>
      </c>
      <c r="AW43" s="0" t="n">
        <f aca="false">IFERROR(F43/P43, 0)</f>
        <v>0</v>
      </c>
      <c r="AX43" s="0" t="n">
        <f aca="false">IFERROR($AJ43/P43, 0)</f>
        <v>0</v>
      </c>
      <c r="AY43" s="0" t="n">
        <f aca="false">IFERROR($AJ43/Q43, 0)</f>
        <v>0</v>
      </c>
      <c r="AZ43" s="0" t="n">
        <f aca="false">IFERROR($AJ43/R43, 0)</f>
        <v>0</v>
      </c>
      <c r="BA43" s="0" t="n">
        <f aca="false">IFERROR($AJ43/E43, 0)</f>
        <v>0</v>
      </c>
      <c r="BB43" s="0" t="n">
        <f aca="false">IFERROR($AJ43/F43, 0)</f>
        <v>0</v>
      </c>
      <c r="BC43" s="0" t="n">
        <f aca="false">IFERROR(BB43/#REF!, 0)</f>
        <v>0</v>
      </c>
    </row>
    <row r="44" customFormat="false" ht="15.75" hidden="false" customHeight="false" outlineLevel="0" collapsed="false">
      <c r="A44" s="1" t="n">
        <f aca="false">periods!$A44</f>
        <v>0</v>
      </c>
      <c r="B44" s="1" t="n">
        <f aca="false">periods!A45</f>
        <v>0</v>
      </c>
      <c r="C44" s="38" t="s">
        <v>66</v>
      </c>
      <c r="D44" s="0" t="n">
        <f aca="false">IF(ISBLANK(periods!$C44), output_periods!$AC43, periods!$C44)</f>
        <v>113</v>
      </c>
      <c r="E44" s="0" t="n">
        <f aca="false">periods!D44</f>
        <v>0</v>
      </c>
      <c r="F44" s="0" t="n">
        <f aca="false">periods!E44</f>
        <v>0</v>
      </c>
      <c r="G44" s="0" t="n">
        <f aca="false">periods!F44</f>
        <v>0</v>
      </c>
      <c r="H44" s="0" t="n">
        <f aca="false">periods!G44</f>
        <v>0</v>
      </c>
      <c r="I44" s="0" t="n">
        <f aca="false">periods!H44</f>
        <v>0</v>
      </c>
      <c r="J44" s="0" t="n">
        <f aca="false">periods!I44</f>
        <v>0</v>
      </c>
      <c r="K44" s="0" t="n">
        <f aca="false">periods!J44</f>
        <v>0</v>
      </c>
      <c r="L44" s="0" t="n">
        <f aca="false">IF(ISBLANK(periods!$K44), output_periods!$AH43, periods!$K44)</f>
        <v>112</v>
      </c>
      <c r="M44" s="0" t="n">
        <f aca="false">IF(ISBLANK(periods!$L44), output_periods!$M43, periods!$L44)</f>
        <v>158</v>
      </c>
      <c r="N44" s="0" t="n">
        <f aca="false">periods!M44</f>
        <v>0</v>
      </c>
      <c r="O44" s="0" t="n">
        <f aca="false">periods!N44</f>
        <v>0</v>
      </c>
      <c r="P44" s="0" t="n">
        <f aca="false">periods!O44</f>
        <v>0</v>
      </c>
      <c r="Q44" s="0" t="n">
        <f aca="false">periods!P44</f>
        <v>0</v>
      </c>
      <c r="R44" s="0" t="n">
        <f aca="false">periods!Q44</f>
        <v>0</v>
      </c>
      <c r="S44" s="0" t="n">
        <f aca="false">periods!R44</f>
        <v>0</v>
      </c>
      <c r="T44" s="0" t="n">
        <f aca="false">periods!S44</f>
        <v>0</v>
      </c>
      <c r="U44" s="0" t="n">
        <f aca="false">periods!T44</f>
        <v>0</v>
      </c>
      <c r="V44" s="0" t="n">
        <f aca="false">periods!U44</f>
        <v>0</v>
      </c>
      <c r="W44" s="0" t="n">
        <f aca="false">periods!V44</f>
        <v>0</v>
      </c>
      <c r="X44" s="0" t="n">
        <f aca="false">periods!W44</f>
        <v>0</v>
      </c>
      <c r="Y44" s="0" t="n">
        <f aca="false">periods!X44</f>
        <v>0</v>
      </c>
      <c r="Z44" s="0" t="n">
        <f aca="false">periods!Y44</f>
        <v>0</v>
      </c>
      <c r="AA44" s="7" t="n">
        <f aca="false">F44-G44</f>
        <v>0</v>
      </c>
      <c r="AB44" s="0" t="n">
        <f aca="false">M44</f>
        <v>158</v>
      </c>
      <c r="AC44" s="0" t="n">
        <f aca="false">D44+AA44</f>
        <v>113</v>
      </c>
      <c r="AD44" s="0" t="n">
        <f aca="false">IFERROR(AC44/AB44,0)</f>
        <v>0.715189873417722</v>
      </c>
      <c r="AE44" s="0" t="n">
        <f aca="false">J44+K44</f>
        <v>0</v>
      </c>
      <c r="AF44" s="0" t="n">
        <f aca="false">IFERROR(J44/AE44, 0)</f>
        <v>0</v>
      </c>
      <c r="AG44" s="39" t="n">
        <f aca="false">IFERROR(H44/E44, 0)</f>
        <v>0</v>
      </c>
      <c r="AH44" s="0" t="n">
        <f aca="false">L44+N44-O44</f>
        <v>112</v>
      </c>
      <c r="AI44" s="0" t="n">
        <f aca="false">IFERROR(AH44/AB44, 0)</f>
        <v>0.708860759493671</v>
      </c>
      <c r="AJ44" s="0" t="n">
        <f aca="false">SUM(S44:V44)</f>
        <v>0</v>
      </c>
      <c r="AK44" s="0" t="n">
        <f aca="false">SUM(W44:Z44)</f>
        <v>0</v>
      </c>
      <c r="AL44" s="0" t="n">
        <f aca="false">SUM(AJ44:AK44)</f>
        <v>0</v>
      </c>
      <c r="AM44" s="0" t="e">
        <f aca="false">AA44*#REF!*12</f>
        <v>#REF!</v>
      </c>
      <c r="AN44" s="0" t="e">
        <f aca="false">I44*#REF!*12</f>
        <v>#REF!</v>
      </c>
      <c r="AO44" s="0" t="e">
        <f aca="false">SUM(AM44:AN44)</f>
        <v>#REF!</v>
      </c>
      <c r="AP44" s="0" t="n">
        <f aca="false">ROUND(IFERROR(AM44/AJ44, 0), 0)</f>
        <v>0</v>
      </c>
      <c r="AQ44" s="0" t="n">
        <f aca="false">ROUND(IFERROR(AN44/AK44, 0), 0)</f>
        <v>0</v>
      </c>
      <c r="AR44" s="0" t="n">
        <f aca="false">(AP44 * IFERROR(AJ44/AL44, 0)) + (AQ44 * IFERROR(AK44/AM44, 0))</f>
        <v>0</v>
      </c>
      <c r="AS44" s="0" t="n">
        <f aca="false">IFERROR(Q44/P44, 0)</f>
        <v>0</v>
      </c>
      <c r="AT44" s="0" t="n">
        <f aca="false">IFERROR(R44/Q44, 0)</f>
        <v>0</v>
      </c>
      <c r="AU44" s="0" t="n">
        <f aca="false">IFERROR(E44/R44, 0)</f>
        <v>0</v>
      </c>
      <c r="AV44" s="0" t="n">
        <f aca="false">IFERROR(F44/E44, 0)</f>
        <v>0</v>
      </c>
      <c r="AW44" s="0" t="n">
        <f aca="false">IFERROR(F44/P44, 0)</f>
        <v>0</v>
      </c>
      <c r="AX44" s="0" t="n">
        <f aca="false">IFERROR($AJ44/P44, 0)</f>
        <v>0</v>
      </c>
      <c r="AY44" s="0" t="n">
        <f aca="false">IFERROR($AJ44/Q44, 0)</f>
        <v>0</v>
      </c>
      <c r="AZ44" s="0" t="n">
        <f aca="false">IFERROR($AJ44/R44, 0)</f>
        <v>0</v>
      </c>
      <c r="BA44" s="0" t="n">
        <f aca="false">IFERROR($AJ44/E44, 0)</f>
        <v>0</v>
      </c>
      <c r="BB44" s="0" t="n">
        <f aca="false">IFERROR($AJ44/F44, 0)</f>
        <v>0</v>
      </c>
      <c r="BC44" s="0" t="n">
        <f aca="false">IFERROR(BB44/#REF!, 0)</f>
        <v>0</v>
      </c>
    </row>
    <row r="45" customFormat="false" ht="15.75" hidden="false" customHeight="false" outlineLevel="0" collapsed="false">
      <c r="A45" s="1" t="n">
        <f aca="false">periods!$A45</f>
        <v>0</v>
      </c>
      <c r="B45" s="1" t="n">
        <f aca="false">periods!A46</f>
        <v>0</v>
      </c>
      <c r="C45" s="38" t="s">
        <v>66</v>
      </c>
      <c r="D45" s="0" t="n">
        <f aca="false">IF(ISBLANK(periods!$C45), output_periods!$AC44, periods!$C45)</f>
        <v>113</v>
      </c>
      <c r="E45" s="0" t="n">
        <f aca="false">periods!D45</f>
        <v>0</v>
      </c>
      <c r="F45" s="0" t="n">
        <f aca="false">periods!E45</f>
        <v>0</v>
      </c>
      <c r="G45" s="0" t="n">
        <f aca="false">periods!F45</f>
        <v>0</v>
      </c>
      <c r="H45" s="0" t="n">
        <f aca="false">periods!G45</f>
        <v>0</v>
      </c>
      <c r="I45" s="0" t="n">
        <f aca="false">periods!H45</f>
        <v>0</v>
      </c>
      <c r="J45" s="0" t="n">
        <f aca="false">periods!I45</f>
        <v>0</v>
      </c>
      <c r="K45" s="0" t="n">
        <f aca="false">periods!J45</f>
        <v>0</v>
      </c>
      <c r="L45" s="0" t="n">
        <f aca="false">IF(ISBLANK(periods!$K45), output_periods!$AH44, periods!$K45)</f>
        <v>112</v>
      </c>
      <c r="M45" s="0" t="n">
        <f aca="false">IF(ISBLANK(periods!$L45), output_periods!$M44, periods!$L45)</f>
        <v>158</v>
      </c>
      <c r="N45" s="0" t="n">
        <f aca="false">periods!M45</f>
        <v>0</v>
      </c>
      <c r="O45" s="0" t="n">
        <f aca="false">periods!N45</f>
        <v>0</v>
      </c>
      <c r="P45" s="0" t="n">
        <f aca="false">periods!O45</f>
        <v>0</v>
      </c>
      <c r="Q45" s="0" t="n">
        <f aca="false">periods!P45</f>
        <v>0</v>
      </c>
      <c r="R45" s="0" t="n">
        <f aca="false">periods!Q45</f>
        <v>0</v>
      </c>
      <c r="S45" s="0" t="n">
        <f aca="false">periods!R45</f>
        <v>0</v>
      </c>
      <c r="T45" s="0" t="n">
        <f aca="false">periods!S45</f>
        <v>0</v>
      </c>
      <c r="U45" s="0" t="n">
        <f aca="false">periods!T45</f>
        <v>0</v>
      </c>
      <c r="V45" s="0" t="n">
        <f aca="false">periods!U45</f>
        <v>0</v>
      </c>
      <c r="W45" s="0" t="n">
        <f aca="false">periods!V45</f>
        <v>0</v>
      </c>
      <c r="X45" s="0" t="n">
        <f aca="false">periods!W45</f>
        <v>0</v>
      </c>
      <c r="Y45" s="0" t="n">
        <f aca="false">periods!X45</f>
        <v>0</v>
      </c>
      <c r="Z45" s="0" t="n">
        <f aca="false">periods!Y45</f>
        <v>0</v>
      </c>
      <c r="AA45" s="7" t="n">
        <f aca="false">F45-G45</f>
        <v>0</v>
      </c>
      <c r="AB45" s="0" t="n">
        <f aca="false">M45</f>
        <v>158</v>
      </c>
      <c r="AC45" s="0" t="n">
        <f aca="false">D45+AA45</f>
        <v>113</v>
      </c>
      <c r="AD45" s="0" t="n">
        <f aca="false">IFERROR(AC45/AB45,0)</f>
        <v>0.715189873417722</v>
      </c>
      <c r="AE45" s="0" t="n">
        <f aca="false">J45+K45</f>
        <v>0</v>
      </c>
      <c r="AF45" s="0" t="n">
        <f aca="false">IFERROR(J45/AE45, 0)</f>
        <v>0</v>
      </c>
      <c r="AG45" s="39" t="n">
        <f aca="false">IFERROR(H45/E45, 0)</f>
        <v>0</v>
      </c>
      <c r="AH45" s="0" t="n">
        <f aca="false">L45+N45-O45</f>
        <v>112</v>
      </c>
      <c r="AI45" s="0" t="n">
        <f aca="false">IFERROR(AH45/AB45, 0)</f>
        <v>0.708860759493671</v>
      </c>
      <c r="AJ45" s="0" t="n">
        <f aca="false">SUM(S45:V45)</f>
        <v>0</v>
      </c>
      <c r="AK45" s="0" t="n">
        <f aca="false">SUM(W45:Z45)</f>
        <v>0</v>
      </c>
      <c r="AL45" s="0" t="n">
        <f aca="false">SUM(AJ45:AK45)</f>
        <v>0</v>
      </c>
      <c r="AM45" s="0" t="e">
        <f aca="false">AA45*#REF!*12</f>
        <v>#REF!</v>
      </c>
      <c r="AN45" s="0" t="e">
        <f aca="false">I45*#REF!*12</f>
        <v>#REF!</v>
      </c>
      <c r="AO45" s="0" t="e">
        <f aca="false">SUM(AM45:AN45)</f>
        <v>#REF!</v>
      </c>
      <c r="AP45" s="0" t="n">
        <f aca="false">ROUND(IFERROR(AM45/AJ45, 0), 0)</f>
        <v>0</v>
      </c>
      <c r="AQ45" s="0" t="n">
        <f aca="false">ROUND(IFERROR(AN45/AK45, 0), 0)</f>
        <v>0</v>
      </c>
      <c r="AR45" s="0" t="n">
        <f aca="false">(AP45 * IFERROR(AJ45/AL45, 0)) + (AQ45 * IFERROR(AK45/AM45, 0))</f>
        <v>0</v>
      </c>
      <c r="AS45" s="0" t="n">
        <f aca="false">IFERROR(Q45/P45, 0)</f>
        <v>0</v>
      </c>
      <c r="AT45" s="0" t="n">
        <f aca="false">IFERROR(R45/Q45, 0)</f>
        <v>0</v>
      </c>
      <c r="AU45" s="0" t="n">
        <f aca="false">IFERROR(E45/R45, 0)</f>
        <v>0</v>
      </c>
      <c r="AV45" s="0" t="n">
        <f aca="false">IFERROR(F45/E45, 0)</f>
        <v>0</v>
      </c>
      <c r="AW45" s="0" t="n">
        <f aca="false">IFERROR(F45/P45, 0)</f>
        <v>0</v>
      </c>
      <c r="AX45" s="0" t="n">
        <f aca="false">IFERROR($AJ45/P45, 0)</f>
        <v>0</v>
      </c>
      <c r="AY45" s="0" t="n">
        <f aca="false">IFERROR($AJ45/Q45, 0)</f>
        <v>0</v>
      </c>
      <c r="AZ45" s="0" t="n">
        <f aca="false">IFERROR($AJ45/R45, 0)</f>
        <v>0</v>
      </c>
      <c r="BA45" s="0" t="n">
        <f aca="false">IFERROR($AJ45/E45, 0)</f>
        <v>0</v>
      </c>
      <c r="BB45" s="0" t="n">
        <f aca="false">IFERROR($AJ45/F45, 0)</f>
        <v>0</v>
      </c>
      <c r="BC45" s="0" t="n">
        <f aca="false">IFERROR(BB45/#REF!, 0)</f>
        <v>0</v>
      </c>
    </row>
    <row r="46" customFormat="false" ht="15.75" hidden="false" customHeight="false" outlineLevel="0" collapsed="false">
      <c r="A46" s="1" t="n">
        <f aca="false">periods!$A46</f>
        <v>0</v>
      </c>
      <c r="B46" s="1" t="n">
        <f aca="false">periods!A47</f>
        <v>0</v>
      </c>
      <c r="C46" s="38" t="s">
        <v>66</v>
      </c>
      <c r="D46" s="0" t="n">
        <f aca="false">IF(ISBLANK(periods!$C46), output_periods!$AC45, periods!$C46)</f>
        <v>113</v>
      </c>
      <c r="E46" s="0" t="n">
        <f aca="false">periods!D46</f>
        <v>0</v>
      </c>
      <c r="F46" s="0" t="n">
        <f aca="false">periods!E46</f>
        <v>0</v>
      </c>
      <c r="G46" s="0" t="n">
        <f aca="false">periods!F46</f>
        <v>0</v>
      </c>
      <c r="H46" s="0" t="n">
        <f aca="false">periods!G46</f>
        <v>0</v>
      </c>
      <c r="I46" s="0" t="n">
        <f aca="false">periods!H46</f>
        <v>0</v>
      </c>
      <c r="J46" s="0" t="n">
        <f aca="false">periods!I46</f>
        <v>0</v>
      </c>
      <c r="K46" s="0" t="n">
        <f aca="false">periods!J46</f>
        <v>0</v>
      </c>
      <c r="L46" s="0" t="n">
        <f aca="false">IF(ISBLANK(periods!$K46), output_periods!$AH45, periods!$K46)</f>
        <v>112</v>
      </c>
      <c r="M46" s="0" t="n">
        <f aca="false">IF(ISBLANK(periods!$L46), output_periods!$M45, periods!$L46)</f>
        <v>158</v>
      </c>
      <c r="N46" s="0" t="n">
        <f aca="false">periods!M46</f>
        <v>0</v>
      </c>
      <c r="O46" s="0" t="n">
        <f aca="false">periods!N46</f>
        <v>0</v>
      </c>
      <c r="P46" s="0" t="n">
        <f aca="false">periods!O46</f>
        <v>0</v>
      </c>
      <c r="Q46" s="0" t="n">
        <f aca="false">periods!P46</f>
        <v>0</v>
      </c>
      <c r="R46" s="0" t="n">
        <f aca="false">periods!Q46</f>
        <v>0</v>
      </c>
      <c r="S46" s="0" t="n">
        <f aca="false">periods!R46</f>
        <v>0</v>
      </c>
      <c r="T46" s="0" t="n">
        <f aca="false">periods!S46</f>
        <v>0</v>
      </c>
      <c r="U46" s="0" t="n">
        <f aca="false">periods!T46</f>
        <v>0</v>
      </c>
      <c r="V46" s="0" t="n">
        <f aca="false">periods!U46</f>
        <v>0</v>
      </c>
      <c r="W46" s="0" t="n">
        <f aca="false">periods!V46</f>
        <v>0</v>
      </c>
      <c r="X46" s="0" t="n">
        <f aca="false">periods!W46</f>
        <v>0</v>
      </c>
      <c r="Y46" s="0" t="n">
        <f aca="false">periods!X46</f>
        <v>0</v>
      </c>
      <c r="Z46" s="0" t="n">
        <f aca="false">periods!Y46</f>
        <v>0</v>
      </c>
      <c r="AA46" s="7" t="n">
        <f aca="false">F46-G46</f>
        <v>0</v>
      </c>
      <c r="AB46" s="0" t="n">
        <f aca="false">M46</f>
        <v>158</v>
      </c>
      <c r="AC46" s="0" t="n">
        <f aca="false">D46+AA46</f>
        <v>113</v>
      </c>
      <c r="AD46" s="0" t="n">
        <f aca="false">IFERROR(AC46/AB46,0)</f>
        <v>0.715189873417722</v>
      </c>
      <c r="AE46" s="0" t="n">
        <f aca="false">J46+K46</f>
        <v>0</v>
      </c>
      <c r="AF46" s="0" t="n">
        <f aca="false">IFERROR(J46/AE46, 0)</f>
        <v>0</v>
      </c>
      <c r="AG46" s="39" t="n">
        <f aca="false">IFERROR(H46/E46, 0)</f>
        <v>0</v>
      </c>
      <c r="AH46" s="0" t="n">
        <f aca="false">L46+N46-O46</f>
        <v>112</v>
      </c>
      <c r="AI46" s="0" t="n">
        <f aca="false">IFERROR(AH46/AB46, 0)</f>
        <v>0.708860759493671</v>
      </c>
      <c r="AJ46" s="0" t="n">
        <f aca="false">SUM(S46:V46)</f>
        <v>0</v>
      </c>
      <c r="AK46" s="0" t="n">
        <f aca="false">SUM(W46:Z46)</f>
        <v>0</v>
      </c>
      <c r="AL46" s="0" t="n">
        <f aca="false">SUM(AJ46:AK46)</f>
        <v>0</v>
      </c>
      <c r="AM46" s="0" t="e">
        <f aca="false">AA46*#REF!*12</f>
        <v>#REF!</v>
      </c>
      <c r="AN46" s="0" t="e">
        <f aca="false">I46*#REF!*12</f>
        <v>#REF!</v>
      </c>
      <c r="AO46" s="0" t="e">
        <f aca="false">SUM(AM46:AN46)</f>
        <v>#REF!</v>
      </c>
      <c r="AP46" s="0" t="n">
        <f aca="false">ROUND(IFERROR(AM46/AJ46, 0), 0)</f>
        <v>0</v>
      </c>
      <c r="AQ46" s="0" t="n">
        <f aca="false">ROUND(IFERROR(AN46/AK46, 0), 0)</f>
        <v>0</v>
      </c>
      <c r="AR46" s="0" t="n">
        <f aca="false">(AP46 * IFERROR(AJ46/AL46, 0)) + (AQ46 * IFERROR(AK46/AM46, 0))</f>
        <v>0</v>
      </c>
      <c r="AS46" s="0" t="n">
        <f aca="false">IFERROR(Q46/P46, 0)</f>
        <v>0</v>
      </c>
      <c r="AT46" s="0" t="n">
        <f aca="false">IFERROR(R46/Q46, 0)</f>
        <v>0</v>
      </c>
      <c r="AU46" s="0" t="n">
        <f aca="false">IFERROR(E46/R46, 0)</f>
        <v>0</v>
      </c>
      <c r="AV46" s="0" t="n">
        <f aca="false">IFERROR(F46/E46, 0)</f>
        <v>0</v>
      </c>
      <c r="AW46" s="0" t="n">
        <f aca="false">IFERROR(F46/P46, 0)</f>
        <v>0</v>
      </c>
      <c r="AX46" s="0" t="n">
        <f aca="false">IFERROR($AJ46/P46, 0)</f>
        <v>0</v>
      </c>
      <c r="AY46" s="0" t="n">
        <f aca="false">IFERROR($AJ46/Q46, 0)</f>
        <v>0</v>
      </c>
      <c r="AZ46" s="0" t="n">
        <f aca="false">IFERROR($AJ46/R46, 0)</f>
        <v>0</v>
      </c>
      <c r="BA46" s="0" t="n">
        <f aca="false">IFERROR($AJ46/E46, 0)</f>
        <v>0</v>
      </c>
      <c r="BB46" s="0" t="n">
        <f aca="false">IFERROR($AJ46/F46, 0)</f>
        <v>0</v>
      </c>
      <c r="BC46" s="0" t="n">
        <f aca="false">IFERROR(BB46/#REF!, 0)</f>
        <v>0</v>
      </c>
    </row>
    <row r="47" customFormat="false" ht="15.75" hidden="false" customHeight="false" outlineLevel="0" collapsed="false">
      <c r="A47" s="1" t="n">
        <f aca="false">periods!$A47</f>
        <v>0</v>
      </c>
      <c r="B47" s="1" t="n">
        <f aca="false">periods!A48</f>
        <v>0</v>
      </c>
      <c r="C47" s="38" t="s">
        <v>66</v>
      </c>
      <c r="D47" s="0" t="n">
        <f aca="false">IF(ISBLANK(periods!$C47), output_periods!$AC46, periods!$C47)</f>
        <v>113</v>
      </c>
      <c r="E47" s="0" t="n">
        <f aca="false">periods!D47</f>
        <v>0</v>
      </c>
      <c r="F47" s="0" t="n">
        <f aca="false">periods!E47</f>
        <v>0</v>
      </c>
      <c r="G47" s="0" t="n">
        <f aca="false">periods!F47</f>
        <v>0</v>
      </c>
      <c r="H47" s="0" t="n">
        <f aca="false">periods!G47</f>
        <v>0</v>
      </c>
      <c r="I47" s="0" t="n">
        <f aca="false">periods!H47</f>
        <v>0</v>
      </c>
      <c r="J47" s="0" t="n">
        <f aca="false">periods!I47</f>
        <v>0</v>
      </c>
      <c r="K47" s="0" t="n">
        <f aca="false">periods!J47</f>
        <v>0</v>
      </c>
      <c r="L47" s="0" t="n">
        <f aca="false">IF(ISBLANK(periods!$K47), output_periods!$AH46, periods!$K47)</f>
        <v>112</v>
      </c>
      <c r="M47" s="0" t="n">
        <f aca="false">IF(ISBLANK(periods!$L47), output_periods!$M46, periods!$L47)</f>
        <v>158</v>
      </c>
      <c r="N47" s="0" t="n">
        <f aca="false">periods!M47</f>
        <v>0</v>
      </c>
      <c r="O47" s="0" t="n">
        <f aca="false">periods!N47</f>
        <v>0</v>
      </c>
      <c r="P47" s="0" t="n">
        <f aca="false">periods!O47</f>
        <v>0</v>
      </c>
      <c r="Q47" s="0" t="n">
        <f aca="false">periods!P47</f>
        <v>0</v>
      </c>
      <c r="R47" s="0" t="n">
        <f aca="false">periods!Q47</f>
        <v>0</v>
      </c>
      <c r="S47" s="0" t="n">
        <f aca="false">periods!R47</f>
        <v>0</v>
      </c>
      <c r="T47" s="0" t="n">
        <f aca="false">periods!S47</f>
        <v>0</v>
      </c>
      <c r="U47" s="0" t="n">
        <f aca="false">periods!T47</f>
        <v>0</v>
      </c>
      <c r="V47" s="0" t="n">
        <f aca="false">periods!U47</f>
        <v>0</v>
      </c>
      <c r="W47" s="0" t="n">
        <f aca="false">periods!V47</f>
        <v>0</v>
      </c>
      <c r="X47" s="0" t="n">
        <f aca="false">periods!W47</f>
        <v>0</v>
      </c>
      <c r="Y47" s="0" t="n">
        <f aca="false">periods!X47</f>
        <v>0</v>
      </c>
      <c r="Z47" s="0" t="n">
        <f aca="false">periods!Y47</f>
        <v>0</v>
      </c>
      <c r="AA47" s="7" t="n">
        <f aca="false">F47-G47</f>
        <v>0</v>
      </c>
      <c r="AB47" s="0" t="n">
        <f aca="false">M47</f>
        <v>158</v>
      </c>
      <c r="AC47" s="0" t="n">
        <f aca="false">D47+AA47</f>
        <v>113</v>
      </c>
      <c r="AD47" s="0" t="n">
        <f aca="false">IFERROR(AC47/AB47,0)</f>
        <v>0.715189873417722</v>
      </c>
      <c r="AE47" s="0" t="n">
        <f aca="false">J47+K47</f>
        <v>0</v>
      </c>
      <c r="AF47" s="0" t="n">
        <f aca="false">IFERROR(J47/AE47, 0)</f>
        <v>0</v>
      </c>
      <c r="AG47" s="39" t="n">
        <f aca="false">IFERROR(H47/E47, 0)</f>
        <v>0</v>
      </c>
      <c r="AH47" s="0" t="n">
        <f aca="false">L47+N47-O47</f>
        <v>112</v>
      </c>
      <c r="AI47" s="0" t="n">
        <f aca="false">IFERROR(AH47/AB47, 0)</f>
        <v>0.708860759493671</v>
      </c>
      <c r="AJ47" s="0" t="n">
        <f aca="false">SUM(S47:V47)</f>
        <v>0</v>
      </c>
      <c r="AK47" s="0" t="n">
        <f aca="false">SUM(W47:Z47)</f>
        <v>0</v>
      </c>
      <c r="AL47" s="0" t="n">
        <f aca="false">SUM(AJ47:AK47)</f>
        <v>0</v>
      </c>
      <c r="AM47" s="0" t="e">
        <f aca="false">AA47*#REF!*12</f>
        <v>#REF!</v>
      </c>
      <c r="AN47" s="0" t="e">
        <f aca="false">I47*#REF!*12</f>
        <v>#REF!</v>
      </c>
      <c r="AO47" s="0" t="e">
        <f aca="false">SUM(AM47:AN47)</f>
        <v>#REF!</v>
      </c>
      <c r="AP47" s="0" t="n">
        <f aca="false">ROUND(IFERROR(AM47/AJ47, 0), 0)</f>
        <v>0</v>
      </c>
      <c r="AQ47" s="0" t="n">
        <f aca="false">ROUND(IFERROR(AN47/AK47, 0), 0)</f>
        <v>0</v>
      </c>
      <c r="AR47" s="0" t="n">
        <f aca="false">(AP47 * IFERROR(AJ47/AL47, 0)) + (AQ47 * IFERROR(AK47/AM47, 0))</f>
        <v>0</v>
      </c>
      <c r="AS47" s="0" t="n">
        <f aca="false">IFERROR(Q47/P47, 0)</f>
        <v>0</v>
      </c>
      <c r="AT47" s="0" t="n">
        <f aca="false">IFERROR(R47/Q47, 0)</f>
        <v>0</v>
      </c>
      <c r="AU47" s="0" t="n">
        <f aca="false">IFERROR(E47/R47, 0)</f>
        <v>0</v>
      </c>
      <c r="AV47" s="0" t="n">
        <f aca="false">IFERROR(F47/E47, 0)</f>
        <v>0</v>
      </c>
      <c r="AW47" s="0" t="n">
        <f aca="false">IFERROR(F47/P47, 0)</f>
        <v>0</v>
      </c>
      <c r="AX47" s="0" t="n">
        <f aca="false">IFERROR($AJ47/P47, 0)</f>
        <v>0</v>
      </c>
      <c r="AY47" s="0" t="n">
        <f aca="false">IFERROR($AJ47/Q47, 0)</f>
        <v>0</v>
      </c>
      <c r="AZ47" s="0" t="n">
        <f aca="false">IFERROR($AJ47/R47, 0)</f>
        <v>0</v>
      </c>
      <c r="BA47" s="0" t="n">
        <f aca="false">IFERROR($AJ47/E47, 0)</f>
        <v>0</v>
      </c>
      <c r="BB47" s="0" t="n">
        <f aca="false">IFERROR($AJ47/F47, 0)</f>
        <v>0</v>
      </c>
      <c r="BC47" s="0" t="n">
        <f aca="false">IFERROR(BB47/#REF!, 0)</f>
        <v>0</v>
      </c>
    </row>
    <row r="48" customFormat="false" ht="15.75" hidden="false" customHeight="false" outlineLevel="0" collapsed="false">
      <c r="A48" s="1" t="n">
        <f aca="false">periods!$A48</f>
        <v>0</v>
      </c>
      <c r="B48" s="1" t="n">
        <f aca="false">periods!A49</f>
        <v>0</v>
      </c>
      <c r="C48" s="38" t="s">
        <v>66</v>
      </c>
      <c r="D48" s="0" t="n">
        <f aca="false">IF(ISBLANK(periods!$C48), output_periods!$AC47, periods!$C48)</f>
        <v>113</v>
      </c>
      <c r="E48" s="0" t="n">
        <f aca="false">periods!D48</f>
        <v>0</v>
      </c>
      <c r="F48" s="0" t="n">
        <f aca="false">periods!E48</f>
        <v>0</v>
      </c>
      <c r="G48" s="0" t="n">
        <f aca="false">periods!F48</f>
        <v>0</v>
      </c>
      <c r="H48" s="0" t="n">
        <f aca="false">periods!G48</f>
        <v>0</v>
      </c>
      <c r="I48" s="0" t="n">
        <f aca="false">periods!H48</f>
        <v>0</v>
      </c>
      <c r="J48" s="0" t="n">
        <f aca="false">periods!I48</f>
        <v>0</v>
      </c>
      <c r="K48" s="0" t="n">
        <f aca="false">periods!J48</f>
        <v>0</v>
      </c>
      <c r="L48" s="0" t="n">
        <f aca="false">IF(ISBLANK(periods!$K48), output_periods!$AH47, periods!$K48)</f>
        <v>112</v>
      </c>
      <c r="M48" s="0" t="n">
        <f aca="false">IF(ISBLANK(periods!$L48), output_periods!$M47, periods!$L48)</f>
        <v>158</v>
      </c>
      <c r="N48" s="0" t="n">
        <f aca="false">periods!M48</f>
        <v>0</v>
      </c>
      <c r="O48" s="0" t="n">
        <f aca="false">periods!N48</f>
        <v>0</v>
      </c>
      <c r="P48" s="0" t="n">
        <f aca="false">periods!O48</f>
        <v>0</v>
      </c>
      <c r="Q48" s="0" t="n">
        <f aca="false">periods!P48</f>
        <v>0</v>
      </c>
      <c r="R48" s="0" t="n">
        <f aca="false">periods!Q48</f>
        <v>0</v>
      </c>
      <c r="S48" s="0" t="n">
        <f aca="false">periods!R48</f>
        <v>0</v>
      </c>
      <c r="T48" s="0" t="n">
        <f aca="false">periods!S48</f>
        <v>0</v>
      </c>
      <c r="U48" s="0" t="n">
        <f aca="false">periods!T48</f>
        <v>0</v>
      </c>
      <c r="V48" s="0" t="n">
        <f aca="false">periods!U48</f>
        <v>0</v>
      </c>
      <c r="W48" s="0" t="n">
        <f aca="false">periods!V48</f>
        <v>0</v>
      </c>
      <c r="X48" s="0" t="n">
        <f aca="false">periods!W48</f>
        <v>0</v>
      </c>
      <c r="Y48" s="0" t="n">
        <f aca="false">periods!X48</f>
        <v>0</v>
      </c>
      <c r="Z48" s="0" t="n">
        <f aca="false">periods!Y48</f>
        <v>0</v>
      </c>
      <c r="AA48" s="7" t="n">
        <f aca="false">F48-G48</f>
        <v>0</v>
      </c>
      <c r="AB48" s="0" t="n">
        <f aca="false">M48</f>
        <v>158</v>
      </c>
      <c r="AC48" s="0" t="n">
        <f aca="false">D48+AA48</f>
        <v>113</v>
      </c>
      <c r="AD48" s="0" t="n">
        <f aca="false">IFERROR(AC48/AB48,0)</f>
        <v>0.715189873417722</v>
      </c>
      <c r="AE48" s="0" t="n">
        <f aca="false">J48+K48</f>
        <v>0</v>
      </c>
      <c r="AF48" s="0" t="n">
        <f aca="false">IFERROR(J48/AE48, 0)</f>
        <v>0</v>
      </c>
      <c r="AG48" s="39" t="n">
        <f aca="false">IFERROR(H48/E48, 0)</f>
        <v>0</v>
      </c>
      <c r="AH48" s="0" t="n">
        <f aca="false">L48+N48-O48</f>
        <v>112</v>
      </c>
      <c r="AI48" s="0" t="n">
        <f aca="false">IFERROR(AH48/AB48, 0)</f>
        <v>0.708860759493671</v>
      </c>
      <c r="AJ48" s="0" t="n">
        <f aca="false">SUM(S48:V48)</f>
        <v>0</v>
      </c>
      <c r="AK48" s="0" t="n">
        <f aca="false">SUM(W48:Z48)</f>
        <v>0</v>
      </c>
      <c r="AL48" s="0" t="n">
        <f aca="false">SUM(AJ48:AK48)</f>
        <v>0</v>
      </c>
      <c r="AM48" s="0" t="e">
        <f aca="false">AA48*#REF!*12</f>
        <v>#REF!</v>
      </c>
      <c r="AN48" s="0" t="e">
        <f aca="false">I48*#REF!*12</f>
        <v>#REF!</v>
      </c>
      <c r="AO48" s="0" t="e">
        <f aca="false">SUM(AM48:AN48)</f>
        <v>#REF!</v>
      </c>
      <c r="AP48" s="0" t="n">
        <f aca="false">ROUND(IFERROR(AM48/AJ48, 0), 0)</f>
        <v>0</v>
      </c>
      <c r="AQ48" s="0" t="n">
        <f aca="false">ROUND(IFERROR(AN48/AK48, 0), 0)</f>
        <v>0</v>
      </c>
      <c r="AR48" s="0" t="n">
        <f aca="false">(AP48 * IFERROR(AJ48/AL48, 0)) + (AQ48 * IFERROR(AK48/AM48, 0))</f>
        <v>0</v>
      </c>
      <c r="AS48" s="0" t="n">
        <f aca="false">IFERROR(Q48/P48, 0)</f>
        <v>0</v>
      </c>
      <c r="AT48" s="0" t="n">
        <f aca="false">IFERROR(R48/Q48, 0)</f>
        <v>0</v>
      </c>
      <c r="AU48" s="0" t="n">
        <f aca="false">IFERROR(E48/R48, 0)</f>
        <v>0</v>
      </c>
      <c r="AV48" s="0" t="n">
        <f aca="false">IFERROR(F48/E48, 0)</f>
        <v>0</v>
      </c>
      <c r="AW48" s="0" t="n">
        <f aca="false">IFERROR(F48/P48, 0)</f>
        <v>0</v>
      </c>
      <c r="AX48" s="0" t="n">
        <f aca="false">IFERROR($AJ48/P48, 0)</f>
        <v>0</v>
      </c>
      <c r="AY48" s="0" t="n">
        <f aca="false">IFERROR($AJ48/Q48, 0)</f>
        <v>0</v>
      </c>
      <c r="AZ48" s="0" t="n">
        <f aca="false">IFERROR($AJ48/R48, 0)</f>
        <v>0</v>
      </c>
      <c r="BA48" s="0" t="n">
        <f aca="false">IFERROR($AJ48/E48, 0)</f>
        <v>0</v>
      </c>
      <c r="BB48" s="0" t="n">
        <f aca="false">IFERROR($AJ48/F48, 0)</f>
        <v>0</v>
      </c>
      <c r="BC48" s="0" t="n">
        <f aca="false">IFERROR(BB48/#REF!, 0)</f>
        <v>0</v>
      </c>
    </row>
    <row r="49" customFormat="false" ht="15.75" hidden="false" customHeight="false" outlineLevel="0" collapsed="false">
      <c r="A49" s="1" t="n">
        <f aca="false">periods!$A49</f>
        <v>0</v>
      </c>
      <c r="B49" s="1" t="n">
        <f aca="false">periods!A50</f>
        <v>0</v>
      </c>
      <c r="C49" s="38" t="s">
        <v>66</v>
      </c>
      <c r="D49" s="0" t="n">
        <f aca="false">IF(ISBLANK(periods!$C49), output_periods!$AC48, periods!$C49)</f>
        <v>113</v>
      </c>
      <c r="E49" s="0" t="n">
        <f aca="false">periods!D49</f>
        <v>0</v>
      </c>
      <c r="F49" s="0" t="n">
        <f aca="false">periods!E49</f>
        <v>0</v>
      </c>
      <c r="G49" s="0" t="n">
        <f aca="false">periods!F49</f>
        <v>0</v>
      </c>
      <c r="H49" s="0" t="n">
        <f aca="false">periods!G49</f>
        <v>0</v>
      </c>
      <c r="I49" s="0" t="n">
        <f aca="false">periods!H49</f>
        <v>0</v>
      </c>
      <c r="J49" s="0" t="n">
        <f aca="false">periods!I49</f>
        <v>0</v>
      </c>
      <c r="K49" s="0" t="n">
        <f aca="false">periods!J49</f>
        <v>0</v>
      </c>
      <c r="L49" s="0" t="n">
        <f aca="false">IF(ISBLANK(periods!$K49), output_periods!$AH48, periods!$K49)</f>
        <v>112</v>
      </c>
      <c r="M49" s="0" t="n">
        <f aca="false">IF(ISBLANK(periods!$L49), output_periods!$M48, periods!$L49)</f>
        <v>158</v>
      </c>
      <c r="N49" s="0" t="n">
        <f aca="false">periods!M49</f>
        <v>0</v>
      </c>
      <c r="O49" s="0" t="n">
        <f aca="false">periods!N49</f>
        <v>0</v>
      </c>
      <c r="P49" s="0" t="n">
        <f aca="false">periods!O49</f>
        <v>0</v>
      </c>
      <c r="Q49" s="0" t="n">
        <f aca="false">periods!P49</f>
        <v>0</v>
      </c>
      <c r="R49" s="0" t="n">
        <f aca="false">periods!Q49</f>
        <v>0</v>
      </c>
      <c r="S49" s="0" t="n">
        <f aca="false">periods!R49</f>
        <v>0</v>
      </c>
      <c r="T49" s="0" t="n">
        <f aca="false">periods!S49</f>
        <v>0</v>
      </c>
      <c r="U49" s="0" t="n">
        <f aca="false">periods!T49</f>
        <v>0</v>
      </c>
      <c r="V49" s="0" t="n">
        <f aca="false">periods!U49</f>
        <v>0</v>
      </c>
      <c r="W49" s="0" t="n">
        <f aca="false">periods!V49</f>
        <v>0</v>
      </c>
      <c r="X49" s="0" t="n">
        <f aca="false">periods!W49</f>
        <v>0</v>
      </c>
      <c r="Y49" s="0" t="n">
        <f aca="false">periods!X49</f>
        <v>0</v>
      </c>
      <c r="Z49" s="0" t="n">
        <f aca="false">periods!Y49</f>
        <v>0</v>
      </c>
      <c r="AA49" s="7" t="n">
        <f aca="false">F49-G49</f>
        <v>0</v>
      </c>
      <c r="AB49" s="0" t="n">
        <f aca="false">M49</f>
        <v>158</v>
      </c>
      <c r="AC49" s="0" t="n">
        <f aca="false">D49+AA49</f>
        <v>113</v>
      </c>
      <c r="AD49" s="0" t="n">
        <f aca="false">IFERROR(AC49/AB49,0)</f>
        <v>0.715189873417722</v>
      </c>
      <c r="AE49" s="0" t="n">
        <f aca="false">J49+K49</f>
        <v>0</v>
      </c>
      <c r="AF49" s="0" t="n">
        <f aca="false">IFERROR(J49/AE49, 0)</f>
        <v>0</v>
      </c>
      <c r="AG49" s="39" t="n">
        <f aca="false">IFERROR(H49/E49, 0)</f>
        <v>0</v>
      </c>
      <c r="AH49" s="0" t="n">
        <f aca="false">L49+N49-O49</f>
        <v>112</v>
      </c>
      <c r="AI49" s="0" t="n">
        <f aca="false">IFERROR(AH49/AB49, 0)</f>
        <v>0.708860759493671</v>
      </c>
      <c r="AJ49" s="0" t="n">
        <f aca="false">SUM(S49:V49)</f>
        <v>0</v>
      </c>
      <c r="AK49" s="0" t="n">
        <f aca="false">SUM(W49:Z49)</f>
        <v>0</v>
      </c>
      <c r="AL49" s="0" t="n">
        <f aca="false">SUM(AJ49:AK49)</f>
        <v>0</v>
      </c>
      <c r="AM49" s="0" t="e">
        <f aca="false">AA49*#REF!*12</f>
        <v>#REF!</v>
      </c>
      <c r="AN49" s="0" t="e">
        <f aca="false">I49*#REF!*12</f>
        <v>#REF!</v>
      </c>
      <c r="AO49" s="0" t="e">
        <f aca="false">SUM(AM49:AN49)</f>
        <v>#REF!</v>
      </c>
      <c r="AP49" s="0" t="n">
        <f aca="false">ROUND(IFERROR(AM49/AJ49, 0), 0)</f>
        <v>0</v>
      </c>
      <c r="AQ49" s="0" t="n">
        <f aca="false">ROUND(IFERROR(AN49/AK49, 0), 0)</f>
        <v>0</v>
      </c>
      <c r="AR49" s="0" t="n">
        <f aca="false">(AP49 * IFERROR(AJ49/AL49, 0)) + (AQ49 * IFERROR(AK49/AM49, 0))</f>
        <v>0</v>
      </c>
      <c r="AS49" s="0" t="n">
        <f aca="false">IFERROR(Q49/P49, 0)</f>
        <v>0</v>
      </c>
      <c r="AT49" s="0" t="n">
        <f aca="false">IFERROR(R49/Q49, 0)</f>
        <v>0</v>
      </c>
      <c r="AU49" s="0" t="n">
        <f aca="false">IFERROR(E49/R49, 0)</f>
        <v>0</v>
      </c>
      <c r="AV49" s="0" t="n">
        <f aca="false">IFERROR(F49/E49, 0)</f>
        <v>0</v>
      </c>
      <c r="AW49" s="0" t="n">
        <f aca="false">IFERROR(F49/P49, 0)</f>
        <v>0</v>
      </c>
      <c r="AX49" s="0" t="n">
        <f aca="false">IFERROR($AJ49/P49, 0)</f>
        <v>0</v>
      </c>
      <c r="AY49" s="0" t="n">
        <f aca="false">IFERROR($AJ49/Q49, 0)</f>
        <v>0</v>
      </c>
      <c r="AZ49" s="0" t="n">
        <f aca="false">IFERROR($AJ49/R49, 0)</f>
        <v>0</v>
      </c>
      <c r="BA49" s="0" t="n">
        <f aca="false">IFERROR($AJ49/E49, 0)</f>
        <v>0</v>
      </c>
      <c r="BB49" s="0" t="n">
        <f aca="false">IFERROR($AJ49/F49, 0)</f>
        <v>0</v>
      </c>
      <c r="BC49" s="0" t="n">
        <f aca="false">IFERROR(BB49/#REF!, 0)</f>
        <v>0</v>
      </c>
    </row>
    <row r="50" customFormat="false" ht="15.75" hidden="false" customHeight="false" outlineLevel="0" collapsed="false">
      <c r="A50" s="1" t="n">
        <f aca="false">periods!$A50</f>
        <v>0</v>
      </c>
      <c r="B50" s="1" t="n">
        <f aca="false">periods!A51</f>
        <v>0</v>
      </c>
      <c r="C50" s="38" t="s">
        <v>66</v>
      </c>
      <c r="D50" s="0" t="n">
        <f aca="false">IF(ISBLANK(periods!$C50), output_periods!$AC49, periods!$C50)</f>
        <v>113</v>
      </c>
      <c r="E50" s="0" t="n">
        <f aca="false">periods!D50</f>
        <v>0</v>
      </c>
      <c r="F50" s="0" t="n">
        <f aca="false">periods!E50</f>
        <v>0</v>
      </c>
      <c r="G50" s="0" t="n">
        <f aca="false">periods!F50</f>
        <v>0</v>
      </c>
      <c r="H50" s="0" t="n">
        <f aca="false">periods!G50</f>
        <v>0</v>
      </c>
      <c r="I50" s="0" t="n">
        <f aca="false">periods!H50</f>
        <v>0</v>
      </c>
      <c r="J50" s="0" t="n">
        <f aca="false">periods!I50</f>
        <v>0</v>
      </c>
      <c r="K50" s="0" t="n">
        <f aca="false">periods!J50</f>
        <v>0</v>
      </c>
      <c r="L50" s="0" t="n">
        <f aca="false">IF(ISBLANK(periods!$K50), output_periods!$AH49, periods!$K50)</f>
        <v>112</v>
      </c>
      <c r="M50" s="0" t="n">
        <f aca="false">IF(ISBLANK(periods!$L50), output_periods!$M49, periods!$L50)</f>
        <v>158</v>
      </c>
      <c r="N50" s="0" t="n">
        <f aca="false">periods!M50</f>
        <v>0</v>
      </c>
      <c r="O50" s="0" t="n">
        <f aca="false">periods!N50</f>
        <v>0</v>
      </c>
      <c r="P50" s="0" t="n">
        <f aca="false">periods!O50</f>
        <v>0</v>
      </c>
      <c r="Q50" s="0" t="n">
        <f aca="false">periods!P50</f>
        <v>0</v>
      </c>
      <c r="R50" s="0" t="n">
        <f aca="false">periods!Q50</f>
        <v>0</v>
      </c>
      <c r="S50" s="0" t="n">
        <f aca="false">periods!R50</f>
        <v>0</v>
      </c>
      <c r="T50" s="0" t="n">
        <f aca="false">periods!S50</f>
        <v>0</v>
      </c>
      <c r="U50" s="0" t="n">
        <f aca="false">periods!T50</f>
        <v>0</v>
      </c>
      <c r="V50" s="0" t="n">
        <f aca="false">periods!U50</f>
        <v>0</v>
      </c>
      <c r="W50" s="0" t="n">
        <f aca="false">periods!V50</f>
        <v>0</v>
      </c>
      <c r="X50" s="0" t="n">
        <f aca="false">periods!W50</f>
        <v>0</v>
      </c>
      <c r="Y50" s="0" t="n">
        <f aca="false">periods!X50</f>
        <v>0</v>
      </c>
      <c r="Z50" s="0" t="n">
        <f aca="false">periods!Y50</f>
        <v>0</v>
      </c>
      <c r="AA50" s="7" t="n">
        <f aca="false">F50-G50</f>
        <v>0</v>
      </c>
      <c r="AB50" s="0" t="n">
        <f aca="false">M50</f>
        <v>158</v>
      </c>
      <c r="AC50" s="0" t="n">
        <f aca="false">D50+AA50</f>
        <v>113</v>
      </c>
      <c r="AD50" s="0" t="n">
        <f aca="false">IFERROR(AC50/AB50,0)</f>
        <v>0.715189873417722</v>
      </c>
      <c r="AE50" s="0" t="n">
        <f aca="false">J50+K50</f>
        <v>0</v>
      </c>
      <c r="AF50" s="0" t="n">
        <f aca="false">IFERROR(J50/AE50, 0)</f>
        <v>0</v>
      </c>
      <c r="AG50" s="39" t="n">
        <f aca="false">IFERROR(H50/E50, 0)</f>
        <v>0</v>
      </c>
      <c r="AH50" s="0" t="n">
        <f aca="false">L50+N50-O50</f>
        <v>112</v>
      </c>
      <c r="AI50" s="0" t="n">
        <f aca="false">IFERROR(AH50/AB50, 0)</f>
        <v>0.708860759493671</v>
      </c>
      <c r="AJ50" s="0" t="n">
        <f aca="false">SUM(S50:V50)</f>
        <v>0</v>
      </c>
      <c r="AK50" s="0" t="n">
        <f aca="false">SUM(W50:Z50)</f>
        <v>0</v>
      </c>
      <c r="AL50" s="0" t="n">
        <f aca="false">SUM(AJ50:AK50)</f>
        <v>0</v>
      </c>
      <c r="AM50" s="0" t="e">
        <f aca="false">AA50*#REF!*12</f>
        <v>#REF!</v>
      </c>
      <c r="AN50" s="0" t="e">
        <f aca="false">I50*#REF!*12</f>
        <v>#REF!</v>
      </c>
      <c r="AO50" s="0" t="e">
        <f aca="false">SUM(AM50:AN50)</f>
        <v>#REF!</v>
      </c>
      <c r="AP50" s="0" t="n">
        <f aca="false">ROUND(IFERROR(AM50/AJ50, 0), 0)</f>
        <v>0</v>
      </c>
      <c r="AQ50" s="0" t="n">
        <f aca="false">ROUND(IFERROR(AN50/AK50, 0), 0)</f>
        <v>0</v>
      </c>
      <c r="AR50" s="0" t="n">
        <f aca="false">(AP50 * IFERROR(AJ50/AL50, 0)) + (AQ50 * IFERROR(AK50/AM50, 0))</f>
        <v>0</v>
      </c>
      <c r="AS50" s="0" t="n">
        <f aca="false">IFERROR(Q50/P50, 0)</f>
        <v>0</v>
      </c>
      <c r="AT50" s="0" t="n">
        <f aca="false">IFERROR(R50/Q50, 0)</f>
        <v>0</v>
      </c>
      <c r="AU50" s="0" t="n">
        <f aca="false">IFERROR(E50/R50, 0)</f>
        <v>0</v>
      </c>
      <c r="AV50" s="0" t="n">
        <f aca="false">IFERROR(F50/E50, 0)</f>
        <v>0</v>
      </c>
      <c r="AW50" s="0" t="n">
        <f aca="false">IFERROR(F50/P50, 0)</f>
        <v>0</v>
      </c>
      <c r="AX50" s="0" t="n">
        <f aca="false">IFERROR($AJ50/P50, 0)</f>
        <v>0</v>
      </c>
      <c r="AY50" s="0" t="n">
        <f aca="false">IFERROR($AJ50/Q50, 0)</f>
        <v>0</v>
      </c>
      <c r="AZ50" s="0" t="n">
        <f aca="false">IFERROR($AJ50/R50, 0)</f>
        <v>0</v>
      </c>
      <c r="BA50" s="0" t="n">
        <f aca="false">IFERROR($AJ50/E50, 0)</f>
        <v>0</v>
      </c>
      <c r="BB50" s="0" t="n">
        <f aca="false">IFERROR($AJ50/F50, 0)</f>
        <v>0</v>
      </c>
      <c r="BC50" s="0" t="n">
        <f aca="false">IFERROR(BB50/#REF!, 0)</f>
        <v>0</v>
      </c>
    </row>
    <row r="51" customFormat="false" ht="15.75" hidden="false" customHeight="false" outlineLevel="0" collapsed="false">
      <c r="A51" s="1" t="n">
        <f aca="false">periods!$A51</f>
        <v>0</v>
      </c>
      <c r="B51" s="1" t="n">
        <f aca="false">periods!A52</f>
        <v>0</v>
      </c>
      <c r="C51" s="38" t="s">
        <v>66</v>
      </c>
      <c r="D51" s="0" t="n">
        <f aca="false">IF(ISBLANK(periods!$C51), output_periods!$AC50, periods!$C51)</f>
        <v>113</v>
      </c>
      <c r="E51" s="0" t="n">
        <f aca="false">periods!D51</f>
        <v>0</v>
      </c>
      <c r="F51" s="0" t="n">
        <f aca="false">periods!E51</f>
        <v>0</v>
      </c>
      <c r="G51" s="0" t="n">
        <f aca="false">periods!F51</f>
        <v>0</v>
      </c>
      <c r="H51" s="0" t="n">
        <f aca="false">periods!G51</f>
        <v>0</v>
      </c>
      <c r="I51" s="0" t="n">
        <f aca="false">periods!H51</f>
        <v>0</v>
      </c>
      <c r="J51" s="0" t="n">
        <f aca="false">periods!I51</f>
        <v>0</v>
      </c>
      <c r="K51" s="0" t="n">
        <f aca="false">periods!J51</f>
        <v>0</v>
      </c>
      <c r="L51" s="0" t="n">
        <f aca="false">IF(ISBLANK(periods!$K51), output_periods!$AH50, periods!$K51)</f>
        <v>112</v>
      </c>
      <c r="M51" s="0" t="n">
        <f aca="false">IF(ISBLANK(periods!$L51), output_periods!$M50, periods!$L51)</f>
        <v>158</v>
      </c>
      <c r="N51" s="0" t="n">
        <f aca="false">periods!M51</f>
        <v>0</v>
      </c>
      <c r="O51" s="0" t="n">
        <f aca="false">periods!N51</f>
        <v>0</v>
      </c>
      <c r="P51" s="0" t="n">
        <f aca="false">periods!O51</f>
        <v>0</v>
      </c>
      <c r="Q51" s="0" t="n">
        <f aca="false">periods!P51</f>
        <v>0</v>
      </c>
      <c r="R51" s="0" t="n">
        <f aca="false">periods!Q51</f>
        <v>0</v>
      </c>
      <c r="S51" s="0" t="n">
        <f aca="false">periods!R51</f>
        <v>0</v>
      </c>
      <c r="T51" s="0" t="n">
        <f aca="false">periods!S51</f>
        <v>0</v>
      </c>
      <c r="U51" s="0" t="n">
        <f aca="false">periods!T51</f>
        <v>0</v>
      </c>
      <c r="V51" s="0" t="n">
        <f aca="false">periods!U51</f>
        <v>0</v>
      </c>
      <c r="W51" s="0" t="n">
        <f aca="false">periods!V51</f>
        <v>0</v>
      </c>
      <c r="X51" s="0" t="n">
        <f aca="false">periods!W51</f>
        <v>0</v>
      </c>
      <c r="Y51" s="0" t="n">
        <f aca="false">periods!X51</f>
        <v>0</v>
      </c>
      <c r="Z51" s="0" t="n">
        <f aca="false">periods!Y51</f>
        <v>0</v>
      </c>
      <c r="AA51" s="7" t="n">
        <f aca="false">F51-G51</f>
        <v>0</v>
      </c>
      <c r="AB51" s="0" t="n">
        <f aca="false">M51</f>
        <v>158</v>
      </c>
      <c r="AC51" s="0" t="n">
        <f aca="false">D51+AA51</f>
        <v>113</v>
      </c>
      <c r="AD51" s="0" t="n">
        <f aca="false">IFERROR(AC51/AB51,0)</f>
        <v>0.715189873417722</v>
      </c>
      <c r="AE51" s="0" t="n">
        <f aca="false">J51+K51</f>
        <v>0</v>
      </c>
      <c r="AF51" s="0" t="n">
        <f aca="false">IFERROR(J51/AE51, 0)</f>
        <v>0</v>
      </c>
      <c r="AG51" s="39" t="n">
        <f aca="false">IFERROR(H51/E51, 0)</f>
        <v>0</v>
      </c>
      <c r="AH51" s="0" t="n">
        <f aca="false">L51+N51-O51</f>
        <v>112</v>
      </c>
      <c r="AI51" s="0" t="n">
        <f aca="false">IFERROR(AH51/AB51, 0)</f>
        <v>0.708860759493671</v>
      </c>
      <c r="AJ51" s="0" t="n">
        <f aca="false">SUM(S51:V51)</f>
        <v>0</v>
      </c>
      <c r="AK51" s="0" t="n">
        <f aca="false">SUM(W51:Z51)</f>
        <v>0</v>
      </c>
      <c r="AL51" s="0" t="n">
        <f aca="false">SUM(AJ51:AK51)</f>
        <v>0</v>
      </c>
      <c r="AM51" s="0" t="e">
        <f aca="false">AA51*#REF!*12</f>
        <v>#REF!</v>
      </c>
      <c r="AN51" s="0" t="e">
        <f aca="false">I51*#REF!*12</f>
        <v>#REF!</v>
      </c>
      <c r="AO51" s="0" t="e">
        <f aca="false">SUM(AM51:AN51)</f>
        <v>#REF!</v>
      </c>
      <c r="AP51" s="0" t="n">
        <f aca="false">ROUND(IFERROR(AM51/AJ51, 0), 0)</f>
        <v>0</v>
      </c>
      <c r="AQ51" s="0" t="n">
        <f aca="false">ROUND(IFERROR(AN51/AK51, 0), 0)</f>
        <v>0</v>
      </c>
      <c r="AR51" s="0" t="n">
        <f aca="false">(AP51 * IFERROR(AJ51/AL51, 0)) + (AQ51 * IFERROR(AK51/AM51, 0))</f>
        <v>0</v>
      </c>
      <c r="AS51" s="0" t="n">
        <f aca="false">IFERROR(Q51/P51, 0)</f>
        <v>0</v>
      </c>
      <c r="AT51" s="0" t="n">
        <f aca="false">IFERROR(R51/Q51, 0)</f>
        <v>0</v>
      </c>
      <c r="AU51" s="0" t="n">
        <f aca="false">IFERROR(E51/R51, 0)</f>
        <v>0</v>
      </c>
      <c r="AV51" s="0" t="n">
        <f aca="false">IFERROR(F51/E51, 0)</f>
        <v>0</v>
      </c>
      <c r="AW51" s="0" t="n">
        <f aca="false">IFERROR(F51/P51, 0)</f>
        <v>0</v>
      </c>
      <c r="AX51" s="0" t="n">
        <f aca="false">IFERROR($AJ51/P51, 0)</f>
        <v>0</v>
      </c>
      <c r="AY51" s="0" t="n">
        <f aca="false">IFERROR($AJ51/Q51, 0)</f>
        <v>0</v>
      </c>
      <c r="AZ51" s="0" t="n">
        <f aca="false">IFERROR($AJ51/R51, 0)</f>
        <v>0</v>
      </c>
      <c r="BA51" s="0" t="n">
        <f aca="false">IFERROR($AJ51/E51, 0)</f>
        <v>0</v>
      </c>
      <c r="BB51" s="0" t="n">
        <f aca="false">IFERROR($AJ51/F51, 0)</f>
        <v>0</v>
      </c>
      <c r="BC51" s="0" t="n">
        <f aca="false">IFERROR(BB51/#REF!, 0)</f>
        <v>0</v>
      </c>
    </row>
    <row r="52" customFormat="false" ht="15.75" hidden="false" customHeight="false" outlineLevel="0" collapsed="false">
      <c r="A52" s="1" t="n">
        <f aca="false">periods!$A52</f>
        <v>0</v>
      </c>
      <c r="B52" s="1" t="n">
        <f aca="false">periods!A53</f>
        <v>0</v>
      </c>
      <c r="C52" s="38" t="s">
        <v>66</v>
      </c>
      <c r="D52" s="0" t="n">
        <f aca="false">IF(ISBLANK(periods!$C52), output_periods!$AC51, periods!$C52)</f>
        <v>113</v>
      </c>
      <c r="E52" s="0" t="n">
        <f aca="false">periods!D52</f>
        <v>0</v>
      </c>
      <c r="F52" s="0" t="n">
        <f aca="false">periods!E52</f>
        <v>0</v>
      </c>
      <c r="G52" s="0" t="n">
        <f aca="false">periods!F52</f>
        <v>0</v>
      </c>
      <c r="H52" s="0" t="n">
        <f aca="false">periods!G52</f>
        <v>0</v>
      </c>
      <c r="I52" s="0" t="n">
        <f aca="false">periods!H52</f>
        <v>0</v>
      </c>
      <c r="J52" s="0" t="n">
        <f aca="false">periods!I52</f>
        <v>0</v>
      </c>
      <c r="K52" s="0" t="n">
        <f aca="false">periods!J52</f>
        <v>0</v>
      </c>
      <c r="L52" s="0" t="n">
        <f aca="false">IF(ISBLANK(periods!$K52), output_periods!$AH51, periods!$K52)</f>
        <v>112</v>
      </c>
      <c r="M52" s="0" t="n">
        <f aca="false">IF(ISBLANK(periods!$L52), output_periods!$M51, periods!$L52)</f>
        <v>158</v>
      </c>
      <c r="N52" s="0" t="n">
        <f aca="false">periods!M52</f>
        <v>0</v>
      </c>
      <c r="O52" s="0" t="n">
        <f aca="false">periods!N52</f>
        <v>0</v>
      </c>
      <c r="P52" s="0" t="n">
        <f aca="false">periods!O52</f>
        <v>0</v>
      </c>
      <c r="Q52" s="0" t="n">
        <f aca="false">periods!P52</f>
        <v>0</v>
      </c>
      <c r="R52" s="0" t="n">
        <f aca="false">periods!Q52</f>
        <v>0</v>
      </c>
      <c r="S52" s="0" t="n">
        <f aca="false">periods!R52</f>
        <v>0</v>
      </c>
      <c r="T52" s="0" t="n">
        <f aca="false">periods!S52</f>
        <v>0</v>
      </c>
      <c r="U52" s="0" t="n">
        <f aca="false">periods!T52</f>
        <v>0</v>
      </c>
      <c r="V52" s="0" t="n">
        <f aca="false">periods!U52</f>
        <v>0</v>
      </c>
      <c r="W52" s="0" t="n">
        <f aca="false">periods!V52</f>
        <v>0</v>
      </c>
      <c r="X52" s="0" t="n">
        <f aca="false">periods!W52</f>
        <v>0</v>
      </c>
      <c r="Y52" s="0" t="n">
        <f aca="false">periods!X52</f>
        <v>0</v>
      </c>
      <c r="Z52" s="0" t="n">
        <f aca="false">periods!Y52</f>
        <v>0</v>
      </c>
      <c r="AA52" s="7" t="n">
        <f aca="false">F52-G52</f>
        <v>0</v>
      </c>
      <c r="AB52" s="0" t="n">
        <f aca="false">M52</f>
        <v>158</v>
      </c>
      <c r="AC52" s="0" t="n">
        <f aca="false">D52+AA52</f>
        <v>113</v>
      </c>
      <c r="AD52" s="0" t="n">
        <f aca="false">IFERROR(AC52/AB52,0)</f>
        <v>0.715189873417722</v>
      </c>
      <c r="AE52" s="0" t="n">
        <f aca="false">J52+K52</f>
        <v>0</v>
      </c>
      <c r="AF52" s="0" t="n">
        <f aca="false">IFERROR(J52/AE52, 0)</f>
        <v>0</v>
      </c>
      <c r="AG52" s="39" t="n">
        <f aca="false">IFERROR(H52/E52, 0)</f>
        <v>0</v>
      </c>
      <c r="AH52" s="0" t="n">
        <f aca="false">L52+N52-O52</f>
        <v>112</v>
      </c>
      <c r="AI52" s="0" t="n">
        <f aca="false">IFERROR(AH52/AB52, 0)</f>
        <v>0.708860759493671</v>
      </c>
      <c r="AJ52" s="0" t="n">
        <f aca="false">SUM(S52:V52)</f>
        <v>0</v>
      </c>
      <c r="AK52" s="0" t="n">
        <f aca="false">SUM(W52:Z52)</f>
        <v>0</v>
      </c>
      <c r="AL52" s="0" t="n">
        <f aca="false">SUM(AJ52:AK52)</f>
        <v>0</v>
      </c>
      <c r="AM52" s="0" t="e">
        <f aca="false">AA52*#REF!*12</f>
        <v>#REF!</v>
      </c>
      <c r="AN52" s="0" t="e">
        <f aca="false">I52*#REF!*12</f>
        <v>#REF!</v>
      </c>
      <c r="AO52" s="0" t="e">
        <f aca="false">SUM(AM52:AN52)</f>
        <v>#REF!</v>
      </c>
      <c r="AP52" s="0" t="n">
        <f aca="false">ROUND(IFERROR(AM52/AJ52, 0), 0)</f>
        <v>0</v>
      </c>
      <c r="AQ52" s="0" t="n">
        <f aca="false">ROUND(IFERROR(AN52/AK52, 0), 0)</f>
        <v>0</v>
      </c>
      <c r="AR52" s="0" t="n">
        <f aca="false">(AP52 * IFERROR(AJ52/AL52, 0)) + (AQ52 * IFERROR(AK52/AM52, 0))</f>
        <v>0</v>
      </c>
      <c r="AS52" s="0" t="n">
        <f aca="false">IFERROR(Q52/P52, 0)</f>
        <v>0</v>
      </c>
      <c r="AT52" s="0" t="n">
        <f aca="false">IFERROR(R52/Q52, 0)</f>
        <v>0</v>
      </c>
      <c r="AU52" s="0" t="n">
        <f aca="false">IFERROR(E52/R52, 0)</f>
        <v>0</v>
      </c>
      <c r="AV52" s="0" t="n">
        <f aca="false">IFERROR(F52/E52, 0)</f>
        <v>0</v>
      </c>
      <c r="AW52" s="0" t="n">
        <f aca="false">IFERROR(F52/P52, 0)</f>
        <v>0</v>
      </c>
      <c r="AX52" s="0" t="n">
        <f aca="false">IFERROR($AJ52/P52, 0)</f>
        <v>0</v>
      </c>
      <c r="AY52" s="0" t="n">
        <f aca="false">IFERROR($AJ52/Q52, 0)</f>
        <v>0</v>
      </c>
      <c r="AZ52" s="0" t="n">
        <f aca="false">IFERROR($AJ52/R52, 0)</f>
        <v>0</v>
      </c>
      <c r="BA52" s="0" t="n">
        <f aca="false">IFERROR($AJ52/E52, 0)</f>
        <v>0</v>
      </c>
      <c r="BB52" s="0" t="n">
        <f aca="false">IFERROR($AJ52/F52, 0)</f>
        <v>0</v>
      </c>
      <c r="BC52" s="0" t="n">
        <f aca="false">IFERROR(BB52/#REF!, 0)</f>
        <v>0</v>
      </c>
    </row>
    <row r="53" customFormat="false" ht="15.75" hidden="false" customHeight="false" outlineLevel="0" collapsed="false">
      <c r="A53" s="1" t="n">
        <f aca="false">periods!$A53</f>
        <v>0</v>
      </c>
      <c r="B53" s="1" t="n">
        <f aca="false">periods!A54</f>
        <v>0</v>
      </c>
      <c r="C53" s="38" t="s">
        <v>66</v>
      </c>
      <c r="D53" s="0" t="n">
        <f aca="false">IF(ISBLANK(periods!$C53), output_periods!$AC52, periods!$C53)</f>
        <v>113</v>
      </c>
      <c r="E53" s="0" t="n">
        <f aca="false">periods!D53</f>
        <v>0</v>
      </c>
      <c r="F53" s="0" t="n">
        <f aca="false">periods!E53</f>
        <v>0</v>
      </c>
      <c r="G53" s="0" t="n">
        <f aca="false">periods!F53</f>
        <v>0</v>
      </c>
      <c r="H53" s="0" t="n">
        <f aca="false">periods!G53</f>
        <v>0</v>
      </c>
      <c r="I53" s="0" t="n">
        <f aca="false">periods!H53</f>
        <v>0</v>
      </c>
      <c r="J53" s="0" t="n">
        <f aca="false">periods!I53</f>
        <v>0</v>
      </c>
      <c r="K53" s="0" t="n">
        <f aca="false">periods!J53</f>
        <v>0</v>
      </c>
      <c r="L53" s="0" t="n">
        <f aca="false">IF(ISBLANK(periods!$K53), output_periods!$AH52, periods!$K53)</f>
        <v>112</v>
      </c>
      <c r="M53" s="0" t="n">
        <f aca="false">IF(ISBLANK(periods!$L53), output_periods!$M52, periods!$L53)</f>
        <v>158</v>
      </c>
      <c r="N53" s="0" t="n">
        <f aca="false">periods!M53</f>
        <v>0</v>
      </c>
      <c r="O53" s="0" t="n">
        <f aca="false">periods!N53</f>
        <v>0</v>
      </c>
      <c r="P53" s="0" t="n">
        <f aca="false">periods!O53</f>
        <v>0</v>
      </c>
      <c r="Q53" s="0" t="n">
        <f aca="false">periods!P53</f>
        <v>0</v>
      </c>
      <c r="R53" s="0" t="n">
        <f aca="false">periods!Q53</f>
        <v>0</v>
      </c>
      <c r="S53" s="0" t="n">
        <f aca="false">periods!R53</f>
        <v>0</v>
      </c>
      <c r="T53" s="0" t="n">
        <f aca="false">periods!S53</f>
        <v>0</v>
      </c>
      <c r="U53" s="0" t="n">
        <f aca="false">periods!T53</f>
        <v>0</v>
      </c>
      <c r="V53" s="0" t="n">
        <f aca="false">periods!U53</f>
        <v>0</v>
      </c>
      <c r="W53" s="0" t="n">
        <f aca="false">periods!V53</f>
        <v>0</v>
      </c>
      <c r="X53" s="0" t="n">
        <f aca="false">periods!W53</f>
        <v>0</v>
      </c>
      <c r="Y53" s="0" t="n">
        <f aca="false">periods!X53</f>
        <v>0</v>
      </c>
      <c r="Z53" s="0" t="n">
        <f aca="false">periods!Y53</f>
        <v>0</v>
      </c>
      <c r="AA53" s="7" t="n">
        <f aca="false">F53-G53</f>
        <v>0</v>
      </c>
      <c r="AB53" s="0" t="n">
        <f aca="false">M53</f>
        <v>158</v>
      </c>
      <c r="AC53" s="0" t="n">
        <f aca="false">D53+AA53</f>
        <v>113</v>
      </c>
      <c r="AD53" s="0" t="n">
        <f aca="false">IFERROR(AC53/AB53,0)</f>
        <v>0.715189873417722</v>
      </c>
      <c r="AE53" s="0" t="n">
        <f aca="false">J53+K53</f>
        <v>0</v>
      </c>
      <c r="AF53" s="0" t="n">
        <f aca="false">IFERROR(J53/AE53, 0)</f>
        <v>0</v>
      </c>
      <c r="AG53" s="39" t="n">
        <f aca="false">IFERROR(H53/E53, 0)</f>
        <v>0</v>
      </c>
      <c r="AH53" s="0" t="n">
        <f aca="false">L53+N53-O53</f>
        <v>112</v>
      </c>
      <c r="AI53" s="0" t="n">
        <f aca="false">IFERROR(AH53/AB53, 0)</f>
        <v>0.708860759493671</v>
      </c>
      <c r="AJ53" s="0" t="n">
        <f aca="false">SUM(S53:V53)</f>
        <v>0</v>
      </c>
      <c r="AK53" s="0" t="n">
        <f aca="false">SUM(W53:Z53)</f>
        <v>0</v>
      </c>
      <c r="AL53" s="0" t="n">
        <f aca="false">SUM(AJ53:AK53)</f>
        <v>0</v>
      </c>
      <c r="AM53" s="0" t="e">
        <f aca="false">AA53*#REF!*12</f>
        <v>#REF!</v>
      </c>
      <c r="AN53" s="0" t="e">
        <f aca="false">I53*#REF!*12</f>
        <v>#REF!</v>
      </c>
      <c r="AO53" s="0" t="e">
        <f aca="false">SUM(AM53:AN53)</f>
        <v>#REF!</v>
      </c>
      <c r="AP53" s="0" t="n">
        <f aca="false">ROUND(IFERROR(AM53/AJ53, 0), 0)</f>
        <v>0</v>
      </c>
      <c r="AQ53" s="0" t="n">
        <f aca="false">ROUND(IFERROR(AN53/AK53, 0), 0)</f>
        <v>0</v>
      </c>
      <c r="AR53" s="0" t="n">
        <f aca="false">(AP53 * IFERROR(AJ53/AL53, 0)) + (AQ53 * IFERROR(AK53/AM53, 0))</f>
        <v>0</v>
      </c>
      <c r="AS53" s="0" t="n">
        <f aca="false">IFERROR(Q53/P53, 0)</f>
        <v>0</v>
      </c>
      <c r="AT53" s="0" t="n">
        <f aca="false">IFERROR(R53/Q53, 0)</f>
        <v>0</v>
      </c>
      <c r="AU53" s="0" t="n">
        <f aca="false">IFERROR(E53/R53, 0)</f>
        <v>0</v>
      </c>
      <c r="AV53" s="0" t="n">
        <f aca="false">IFERROR(F53/E53, 0)</f>
        <v>0</v>
      </c>
      <c r="AW53" s="0" t="n">
        <f aca="false">IFERROR(F53/P53, 0)</f>
        <v>0</v>
      </c>
      <c r="AX53" s="0" t="n">
        <f aca="false">IFERROR($AJ53/P53, 0)</f>
        <v>0</v>
      </c>
      <c r="AY53" s="0" t="n">
        <f aca="false">IFERROR($AJ53/Q53, 0)</f>
        <v>0</v>
      </c>
      <c r="AZ53" s="0" t="n">
        <f aca="false">IFERROR($AJ53/R53, 0)</f>
        <v>0</v>
      </c>
      <c r="BA53" s="0" t="n">
        <f aca="false">IFERROR($AJ53/E53, 0)</f>
        <v>0</v>
      </c>
      <c r="BB53" s="0" t="n">
        <f aca="false">IFERROR($AJ53/F53, 0)</f>
        <v>0</v>
      </c>
      <c r="BC53" s="0" t="n">
        <f aca="false">IFERROR(BB53/#REF!, 0)</f>
        <v>0</v>
      </c>
    </row>
    <row r="54" customFormat="false" ht="15.75" hidden="false" customHeight="false" outlineLevel="0" collapsed="false">
      <c r="A54" s="1" t="n">
        <f aca="false">periods!$A54</f>
        <v>0</v>
      </c>
      <c r="B54" s="1" t="n">
        <f aca="false">periods!A55</f>
        <v>0</v>
      </c>
      <c r="C54" s="38" t="s">
        <v>66</v>
      </c>
      <c r="D54" s="0" t="n">
        <f aca="false">IF(ISBLANK(periods!$C54), output_periods!$AC53, periods!$C54)</f>
        <v>113</v>
      </c>
      <c r="E54" s="0" t="n">
        <f aca="false">periods!D54</f>
        <v>0</v>
      </c>
      <c r="F54" s="0" t="n">
        <f aca="false">periods!E54</f>
        <v>0</v>
      </c>
      <c r="G54" s="0" t="n">
        <f aca="false">periods!F54</f>
        <v>0</v>
      </c>
      <c r="H54" s="0" t="n">
        <f aca="false">periods!G54</f>
        <v>0</v>
      </c>
      <c r="I54" s="0" t="n">
        <f aca="false">periods!H54</f>
        <v>0</v>
      </c>
      <c r="J54" s="0" t="n">
        <f aca="false">periods!I54</f>
        <v>0</v>
      </c>
      <c r="K54" s="0" t="n">
        <f aca="false">periods!J54</f>
        <v>0</v>
      </c>
      <c r="L54" s="0" t="n">
        <f aca="false">IF(ISBLANK(periods!$K54), output_periods!$AH53, periods!$K54)</f>
        <v>112</v>
      </c>
      <c r="M54" s="0" t="n">
        <f aca="false">IF(ISBLANK(periods!$L54), output_periods!$M53, periods!$L54)</f>
        <v>158</v>
      </c>
      <c r="N54" s="0" t="n">
        <f aca="false">periods!M54</f>
        <v>0</v>
      </c>
      <c r="O54" s="0" t="n">
        <f aca="false">periods!N54</f>
        <v>0</v>
      </c>
      <c r="P54" s="0" t="n">
        <f aca="false">periods!O54</f>
        <v>0</v>
      </c>
      <c r="Q54" s="0" t="n">
        <f aca="false">periods!P54</f>
        <v>0</v>
      </c>
      <c r="R54" s="0" t="n">
        <f aca="false">periods!Q54</f>
        <v>0</v>
      </c>
      <c r="S54" s="0" t="n">
        <f aca="false">periods!R54</f>
        <v>0</v>
      </c>
      <c r="T54" s="0" t="n">
        <f aca="false">periods!S54</f>
        <v>0</v>
      </c>
      <c r="U54" s="0" t="n">
        <f aca="false">periods!T54</f>
        <v>0</v>
      </c>
      <c r="V54" s="0" t="n">
        <f aca="false">periods!U54</f>
        <v>0</v>
      </c>
      <c r="W54" s="0" t="n">
        <f aca="false">periods!V54</f>
        <v>0</v>
      </c>
      <c r="X54" s="0" t="n">
        <f aca="false">periods!W54</f>
        <v>0</v>
      </c>
      <c r="Y54" s="0" t="n">
        <f aca="false">periods!X54</f>
        <v>0</v>
      </c>
      <c r="Z54" s="0" t="n">
        <f aca="false">periods!Y54</f>
        <v>0</v>
      </c>
      <c r="AA54" s="7" t="n">
        <f aca="false">F54-G54</f>
        <v>0</v>
      </c>
      <c r="AB54" s="0" t="n">
        <f aca="false">M54</f>
        <v>158</v>
      </c>
      <c r="AC54" s="0" t="n">
        <f aca="false">D54+AA54</f>
        <v>113</v>
      </c>
      <c r="AD54" s="0" t="n">
        <f aca="false">IFERROR(AC54/AB54,0)</f>
        <v>0.715189873417722</v>
      </c>
      <c r="AE54" s="0" t="n">
        <f aca="false">J54+K54</f>
        <v>0</v>
      </c>
      <c r="AF54" s="0" t="n">
        <f aca="false">IFERROR(J54/AE54, 0)</f>
        <v>0</v>
      </c>
      <c r="AG54" s="39" t="n">
        <f aca="false">IFERROR(H54/E54, 0)</f>
        <v>0</v>
      </c>
      <c r="AH54" s="0" t="n">
        <f aca="false">L54+N54-O54</f>
        <v>112</v>
      </c>
      <c r="AI54" s="0" t="n">
        <f aca="false">IFERROR(AH54/AB54, 0)</f>
        <v>0.708860759493671</v>
      </c>
      <c r="AJ54" s="0" t="n">
        <f aca="false">SUM(S54:V54)</f>
        <v>0</v>
      </c>
      <c r="AK54" s="0" t="n">
        <f aca="false">SUM(W54:Z54)</f>
        <v>0</v>
      </c>
      <c r="AL54" s="0" t="n">
        <f aca="false">SUM(AJ54:AK54)</f>
        <v>0</v>
      </c>
      <c r="AM54" s="0" t="e">
        <f aca="false">AA54*#REF!*12</f>
        <v>#REF!</v>
      </c>
      <c r="AN54" s="0" t="e">
        <f aca="false">I54*#REF!*12</f>
        <v>#REF!</v>
      </c>
      <c r="AO54" s="0" t="e">
        <f aca="false">SUM(AM54:AN54)</f>
        <v>#REF!</v>
      </c>
      <c r="AP54" s="0" t="n">
        <f aca="false">ROUND(IFERROR(AM54/AJ54, 0), 0)</f>
        <v>0</v>
      </c>
      <c r="AQ54" s="0" t="n">
        <f aca="false">ROUND(IFERROR(AN54/AK54, 0), 0)</f>
        <v>0</v>
      </c>
      <c r="AR54" s="0" t="n">
        <f aca="false">(AP54 * IFERROR(AJ54/AL54, 0)) + (AQ54 * IFERROR(AK54/AM54, 0))</f>
        <v>0</v>
      </c>
      <c r="AS54" s="0" t="n">
        <f aca="false">IFERROR(Q54/P54, 0)</f>
        <v>0</v>
      </c>
      <c r="AT54" s="0" t="n">
        <f aca="false">IFERROR(R54/Q54, 0)</f>
        <v>0</v>
      </c>
      <c r="AU54" s="0" t="n">
        <f aca="false">IFERROR(E54/R54, 0)</f>
        <v>0</v>
      </c>
      <c r="AV54" s="0" t="n">
        <f aca="false">IFERROR(F54/E54, 0)</f>
        <v>0</v>
      </c>
      <c r="AW54" s="0" t="n">
        <f aca="false">IFERROR(F54/P54, 0)</f>
        <v>0</v>
      </c>
      <c r="AX54" s="0" t="n">
        <f aca="false">IFERROR($AJ54/P54, 0)</f>
        <v>0</v>
      </c>
      <c r="AY54" s="0" t="n">
        <f aca="false">IFERROR($AJ54/Q54, 0)</f>
        <v>0</v>
      </c>
      <c r="AZ54" s="0" t="n">
        <f aca="false">IFERROR($AJ54/R54, 0)</f>
        <v>0</v>
      </c>
      <c r="BA54" s="0" t="n">
        <f aca="false">IFERROR($AJ54/E54, 0)</f>
        <v>0</v>
      </c>
      <c r="BB54" s="0" t="n">
        <f aca="false">IFERROR($AJ54/F54, 0)</f>
        <v>0</v>
      </c>
      <c r="BC54" s="0" t="n">
        <f aca="false">IFERROR(BB54/#REF!, 0)</f>
        <v>0</v>
      </c>
    </row>
    <row r="55" customFormat="false" ht="15.75" hidden="false" customHeight="false" outlineLevel="0" collapsed="false">
      <c r="A55" s="1" t="n">
        <f aca="false">periods!$A55</f>
        <v>0</v>
      </c>
      <c r="B55" s="1" t="n">
        <f aca="false">periods!A56</f>
        <v>0</v>
      </c>
      <c r="C55" s="38" t="s">
        <v>66</v>
      </c>
      <c r="D55" s="0" t="n">
        <f aca="false">IF(ISBLANK(periods!$C55), output_periods!$AC54, periods!$C55)</f>
        <v>113</v>
      </c>
      <c r="E55" s="0" t="n">
        <f aca="false">periods!D55</f>
        <v>0</v>
      </c>
      <c r="F55" s="0" t="n">
        <f aca="false">periods!E55</f>
        <v>0</v>
      </c>
      <c r="G55" s="0" t="n">
        <f aca="false">periods!F55</f>
        <v>0</v>
      </c>
      <c r="H55" s="0" t="n">
        <f aca="false">periods!G55</f>
        <v>0</v>
      </c>
      <c r="I55" s="0" t="n">
        <f aca="false">periods!H55</f>
        <v>0</v>
      </c>
      <c r="J55" s="0" t="n">
        <f aca="false">periods!I55</f>
        <v>0</v>
      </c>
      <c r="K55" s="0" t="n">
        <f aca="false">periods!J55</f>
        <v>0</v>
      </c>
      <c r="L55" s="0" t="n">
        <f aca="false">IF(ISBLANK(periods!$K55), output_periods!$AH54, periods!$K55)</f>
        <v>112</v>
      </c>
      <c r="M55" s="0" t="n">
        <f aca="false">IF(ISBLANK(periods!$L55), output_periods!$M54, periods!$L55)</f>
        <v>158</v>
      </c>
      <c r="N55" s="0" t="n">
        <f aca="false">periods!M55</f>
        <v>0</v>
      </c>
      <c r="O55" s="0" t="n">
        <f aca="false">periods!N55</f>
        <v>0</v>
      </c>
      <c r="P55" s="0" t="n">
        <f aca="false">periods!O55</f>
        <v>0</v>
      </c>
      <c r="Q55" s="0" t="n">
        <f aca="false">periods!P55</f>
        <v>0</v>
      </c>
      <c r="R55" s="0" t="n">
        <f aca="false">periods!Q55</f>
        <v>0</v>
      </c>
      <c r="S55" s="0" t="n">
        <f aca="false">periods!R55</f>
        <v>0</v>
      </c>
      <c r="T55" s="0" t="n">
        <f aca="false">periods!S55</f>
        <v>0</v>
      </c>
      <c r="U55" s="0" t="n">
        <f aca="false">periods!T55</f>
        <v>0</v>
      </c>
      <c r="V55" s="0" t="n">
        <f aca="false">periods!U55</f>
        <v>0</v>
      </c>
      <c r="W55" s="0" t="n">
        <f aca="false">periods!V55</f>
        <v>0</v>
      </c>
      <c r="X55" s="0" t="n">
        <f aca="false">periods!W55</f>
        <v>0</v>
      </c>
      <c r="Y55" s="0" t="n">
        <f aca="false">periods!X55</f>
        <v>0</v>
      </c>
      <c r="Z55" s="0" t="n">
        <f aca="false">periods!Y55</f>
        <v>0</v>
      </c>
      <c r="AA55" s="7" t="n">
        <f aca="false">F55-G55</f>
        <v>0</v>
      </c>
      <c r="AB55" s="0" t="n">
        <f aca="false">M55</f>
        <v>158</v>
      </c>
      <c r="AC55" s="0" t="n">
        <f aca="false">D55+AA55</f>
        <v>113</v>
      </c>
      <c r="AD55" s="0" t="n">
        <f aca="false">IFERROR(AC55/AB55,0)</f>
        <v>0.715189873417722</v>
      </c>
      <c r="AE55" s="0" t="n">
        <f aca="false">J55+K55</f>
        <v>0</v>
      </c>
      <c r="AF55" s="0" t="n">
        <f aca="false">IFERROR(J55/AE55, 0)</f>
        <v>0</v>
      </c>
      <c r="AG55" s="39" t="n">
        <f aca="false">IFERROR(H55/E55, 0)</f>
        <v>0</v>
      </c>
      <c r="AH55" s="0" t="n">
        <f aca="false">L55+N55-O55</f>
        <v>112</v>
      </c>
      <c r="AI55" s="0" t="n">
        <f aca="false">IFERROR(AH55/AB55, 0)</f>
        <v>0.708860759493671</v>
      </c>
      <c r="AJ55" s="0" t="n">
        <f aca="false">SUM(S55:V55)</f>
        <v>0</v>
      </c>
      <c r="AK55" s="0" t="n">
        <f aca="false">SUM(W55:Z55)</f>
        <v>0</v>
      </c>
      <c r="AL55" s="0" t="n">
        <f aca="false">SUM(AJ55:AK55)</f>
        <v>0</v>
      </c>
      <c r="AM55" s="0" t="e">
        <f aca="false">AA55*#REF!*12</f>
        <v>#REF!</v>
      </c>
      <c r="AN55" s="0" t="e">
        <f aca="false">I55*#REF!*12</f>
        <v>#REF!</v>
      </c>
      <c r="AO55" s="0" t="e">
        <f aca="false">SUM(AM55:AN55)</f>
        <v>#REF!</v>
      </c>
      <c r="AP55" s="0" t="n">
        <f aca="false">ROUND(IFERROR(AM55/AJ55, 0), 0)</f>
        <v>0</v>
      </c>
      <c r="AQ55" s="0" t="n">
        <f aca="false">ROUND(IFERROR(AN55/AK55, 0), 0)</f>
        <v>0</v>
      </c>
      <c r="AR55" s="0" t="n">
        <f aca="false">(AP55 * IFERROR(AJ55/AL55, 0)) + (AQ55 * IFERROR(AK55/AM55, 0))</f>
        <v>0</v>
      </c>
      <c r="AS55" s="0" t="n">
        <f aca="false">IFERROR(Q55/P55, 0)</f>
        <v>0</v>
      </c>
      <c r="AT55" s="0" t="n">
        <f aca="false">IFERROR(R55/Q55, 0)</f>
        <v>0</v>
      </c>
      <c r="AU55" s="0" t="n">
        <f aca="false">IFERROR(E55/R55, 0)</f>
        <v>0</v>
      </c>
      <c r="AV55" s="0" t="n">
        <f aca="false">IFERROR(F55/E55, 0)</f>
        <v>0</v>
      </c>
      <c r="AW55" s="0" t="n">
        <f aca="false">IFERROR(F55/P55, 0)</f>
        <v>0</v>
      </c>
      <c r="AX55" s="0" t="n">
        <f aca="false">IFERROR($AJ55/P55, 0)</f>
        <v>0</v>
      </c>
      <c r="AY55" s="0" t="n">
        <f aca="false">IFERROR($AJ55/Q55, 0)</f>
        <v>0</v>
      </c>
      <c r="AZ55" s="0" t="n">
        <f aca="false">IFERROR($AJ55/R55, 0)</f>
        <v>0</v>
      </c>
      <c r="BA55" s="0" t="n">
        <f aca="false">IFERROR($AJ55/E55, 0)</f>
        <v>0</v>
      </c>
      <c r="BB55" s="0" t="n">
        <f aca="false">IFERROR($AJ55/F55, 0)</f>
        <v>0</v>
      </c>
      <c r="BC55" s="0" t="n">
        <f aca="false">IFERROR(BB55/#REF!, 0)</f>
        <v>0</v>
      </c>
    </row>
    <row r="56" customFormat="false" ht="15.75" hidden="false" customHeight="false" outlineLevel="0" collapsed="false">
      <c r="A56" s="1" t="n">
        <f aca="false">periods!$A56</f>
        <v>0</v>
      </c>
      <c r="B56" s="1" t="n">
        <f aca="false">periods!A57</f>
        <v>0</v>
      </c>
      <c r="C56" s="38" t="s">
        <v>66</v>
      </c>
      <c r="D56" s="0" t="n">
        <f aca="false">IF(ISBLANK(periods!$C56), output_periods!$AC55, periods!$C56)</f>
        <v>113</v>
      </c>
      <c r="E56" s="0" t="n">
        <f aca="false">periods!D56</f>
        <v>0</v>
      </c>
      <c r="F56" s="0" t="n">
        <f aca="false">periods!E56</f>
        <v>0</v>
      </c>
      <c r="G56" s="0" t="n">
        <f aca="false">periods!F56</f>
        <v>0</v>
      </c>
      <c r="H56" s="0" t="n">
        <f aca="false">periods!G56</f>
        <v>0</v>
      </c>
      <c r="I56" s="0" t="n">
        <f aca="false">periods!H56</f>
        <v>0</v>
      </c>
      <c r="J56" s="0" t="n">
        <f aca="false">periods!I56</f>
        <v>0</v>
      </c>
      <c r="K56" s="0" t="n">
        <f aca="false">periods!J56</f>
        <v>0</v>
      </c>
      <c r="L56" s="0" t="n">
        <f aca="false">IF(ISBLANK(periods!$K56), output_periods!$AH55, periods!$K56)</f>
        <v>112</v>
      </c>
      <c r="M56" s="0" t="n">
        <f aca="false">IF(ISBLANK(periods!$L56), output_periods!$M55, periods!$L56)</f>
        <v>158</v>
      </c>
      <c r="N56" s="0" t="n">
        <f aca="false">periods!M56</f>
        <v>0</v>
      </c>
      <c r="O56" s="0" t="n">
        <f aca="false">periods!N56</f>
        <v>0</v>
      </c>
      <c r="P56" s="0" t="n">
        <f aca="false">periods!O56</f>
        <v>0</v>
      </c>
      <c r="Q56" s="0" t="n">
        <f aca="false">periods!P56</f>
        <v>0</v>
      </c>
      <c r="R56" s="0" t="n">
        <f aca="false">periods!Q56</f>
        <v>0</v>
      </c>
      <c r="S56" s="0" t="n">
        <f aca="false">periods!R56</f>
        <v>0</v>
      </c>
      <c r="T56" s="0" t="n">
        <f aca="false">periods!S56</f>
        <v>0</v>
      </c>
      <c r="U56" s="0" t="n">
        <f aca="false">periods!T56</f>
        <v>0</v>
      </c>
      <c r="V56" s="0" t="n">
        <f aca="false">periods!U56</f>
        <v>0</v>
      </c>
      <c r="W56" s="0" t="n">
        <f aca="false">periods!V56</f>
        <v>0</v>
      </c>
      <c r="X56" s="0" t="n">
        <f aca="false">periods!W56</f>
        <v>0</v>
      </c>
      <c r="Y56" s="0" t="n">
        <f aca="false">periods!X56</f>
        <v>0</v>
      </c>
      <c r="Z56" s="0" t="n">
        <f aca="false">periods!Y56</f>
        <v>0</v>
      </c>
      <c r="AA56" s="7" t="n">
        <f aca="false">F56-G56</f>
        <v>0</v>
      </c>
      <c r="AB56" s="0" t="n">
        <f aca="false">M56</f>
        <v>158</v>
      </c>
      <c r="AC56" s="0" t="n">
        <f aca="false">D56+AA56</f>
        <v>113</v>
      </c>
      <c r="AD56" s="0" t="n">
        <f aca="false">IFERROR(AC56/AB56,0)</f>
        <v>0.715189873417722</v>
      </c>
      <c r="AE56" s="0" t="n">
        <f aca="false">J56+K56</f>
        <v>0</v>
      </c>
      <c r="AF56" s="0" t="n">
        <f aca="false">IFERROR(J56/AE56, 0)</f>
        <v>0</v>
      </c>
      <c r="AG56" s="39" t="n">
        <f aca="false">IFERROR(H56/E56, 0)</f>
        <v>0</v>
      </c>
      <c r="AH56" s="0" t="n">
        <f aca="false">L56+N56-O56</f>
        <v>112</v>
      </c>
      <c r="AI56" s="0" t="n">
        <f aca="false">IFERROR(AH56/AB56, 0)</f>
        <v>0.708860759493671</v>
      </c>
      <c r="AJ56" s="0" t="n">
        <f aca="false">SUM(S56:V56)</f>
        <v>0</v>
      </c>
      <c r="AK56" s="0" t="n">
        <f aca="false">SUM(W56:Z56)</f>
        <v>0</v>
      </c>
      <c r="AL56" s="0" t="n">
        <f aca="false">SUM(AJ56:AK56)</f>
        <v>0</v>
      </c>
      <c r="AM56" s="0" t="e">
        <f aca="false">AA56*#REF!*12</f>
        <v>#REF!</v>
      </c>
      <c r="AN56" s="0" t="e">
        <f aca="false">I56*#REF!*12</f>
        <v>#REF!</v>
      </c>
      <c r="AO56" s="0" t="e">
        <f aca="false">SUM(AM56:AN56)</f>
        <v>#REF!</v>
      </c>
      <c r="AP56" s="0" t="n">
        <f aca="false">ROUND(IFERROR(AM56/AJ56, 0), 0)</f>
        <v>0</v>
      </c>
      <c r="AQ56" s="0" t="n">
        <f aca="false">ROUND(IFERROR(AN56/AK56, 0), 0)</f>
        <v>0</v>
      </c>
      <c r="AR56" s="0" t="n">
        <f aca="false">(AP56 * IFERROR(AJ56/AL56, 0)) + (AQ56 * IFERROR(AK56/AM56, 0))</f>
        <v>0</v>
      </c>
      <c r="AS56" s="0" t="n">
        <f aca="false">IFERROR(Q56/P56, 0)</f>
        <v>0</v>
      </c>
      <c r="AT56" s="0" t="n">
        <f aca="false">IFERROR(R56/Q56, 0)</f>
        <v>0</v>
      </c>
      <c r="AU56" s="0" t="n">
        <f aca="false">IFERROR(E56/R56, 0)</f>
        <v>0</v>
      </c>
      <c r="AV56" s="0" t="n">
        <f aca="false">IFERROR(F56/E56, 0)</f>
        <v>0</v>
      </c>
      <c r="AW56" s="0" t="n">
        <f aca="false">IFERROR(F56/P56, 0)</f>
        <v>0</v>
      </c>
      <c r="AX56" s="0" t="n">
        <f aca="false">IFERROR($AJ56/P56, 0)</f>
        <v>0</v>
      </c>
      <c r="AY56" s="0" t="n">
        <f aca="false">IFERROR($AJ56/Q56, 0)</f>
        <v>0</v>
      </c>
      <c r="AZ56" s="0" t="n">
        <f aca="false">IFERROR($AJ56/R56, 0)</f>
        <v>0</v>
      </c>
      <c r="BA56" s="0" t="n">
        <f aca="false">IFERROR($AJ56/E56, 0)</f>
        <v>0</v>
      </c>
      <c r="BB56" s="0" t="n">
        <f aca="false">IFERROR($AJ56/F56, 0)</f>
        <v>0</v>
      </c>
      <c r="BC56" s="0" t="n">
        <f aca="false">IFERROR(BB56/#REF!, 0)</f>
        <v>0</v>
      </c>
    </row>
    <row r="57" customFormat="false" ht="15.75" hidden="false" customHeight="false" outlineLevel="0" collapsed="false">
      <c r="A57" s="1" t="n">
        <f aca="false">periods!$A57</f>
        <v>0</v>
      </c>
      <c r="B57" s="1" t="n">
        <f aca="false">periods!A58</f>
        <v>0</v>
      </c>
      <c r="C57" s="38" t="s">
        <v>66</v>
      </c>
      <c r="D57" s="0" t="n">
        <f aca="false">IF(ISBLANK(periods!$C57), output_periods!$AC56, periods!$C57)</f>
        <v>113</v>
      </c>
      <c r="E57" s="0" t="n">
        <f aca="false">periods!D57</f>
        <v>0</v>
      </c>
      <c r="F57" s="0" t="n">
        <f aca="false">periods!E57</f>
        <v>0</v>
      </c>
      <c r="G57" s="0" t="n">
        <f aca="false">periods!F57</f>
        <v>0</v>
      </c>
      <c r="H57" s="0" t="n">
        <f aca="false">periods!G57</f>
        <v>0</v>
      </c>
      <c r="I57" s="0" t="n">
        <f aca="false">periods!H57</f>
        <v>0</v>
      </c>
      <c r="J57" s="0" t="n">
        <f aca="false">periods!I57</f>
        <v>0</v>
      </c>
      <c r="K57" s="0" t="n">
        <f aca="false">periods!J57</f>
        <v>0</v>
      </c>
      <c r="L57" s="0" t="n">
        <f aca="false">IF(ISBLANK(periods!$K57), output_periods!$AH56, periods!$K57)</f>
        <v>112</v>
      </c>
      <c r="M57" s="0" t="n">
        <f aca="false">IF(ISBLANK(periods!$L57), output_periods!$M56, periods!$L57)</f>
        <v>158</v>
      </c>
      <c r="N57" s="0" t="n">
        <f aca="false">periods!M57</f>
        <v>0</v>
      </c>
      <c r="O57" s="0" t="n">
        <f aca="false">periods!N57</f>
        <v>0</v>
      </c>
      <c r="P57" s="0" t="n">
        <f aca="false">periods!O57</f>
        <v>0</v>
      </c>
      <c r="Q57" s="0" t="n">
        <f aca="false">periods!P57</f>
        <v>0</v>
      </c>
      <c r="R57" s="0" t="n">
        <f aca="false">periods!Q57</f>
        <v>0</v>
      </c>
      <c r="S57" s="0" t="n">
        <f aca="false">periods!R57</f>
        <v>0</v>
      </c>
      <c r="T57" s="0" t="n">
        <f aca="false">periods!S57</f>
        <v>0</v>
      </c>
      <c r="U57" s="0" t="n">
        <f aca="false">periods!T57</f>
        <v>0</v>
      </c>
      <c r="V57" s="0" t="n">
        <f aca="false">periods!U57</f>
        <v>0</v>
      </c>
      <c r="W57" s="0" t="n">
        <f aca="false">periods!V57</f>
        <v>0</v>
      </c>
      <c r="X57" s="0" t="n">
        <f aca="false">periods!W57</f>
        <v>0</v>
      </c>
      <c r="Y57" s="0" t="n">
        <f aca="false">periods!X57</f>
        <v>0</v>
      </c>
      <c r="Z57" s="0" t="n">
        <f aca="false">periods!Y57</f>
        <v>0</v>
      </c>
      <c r="AA57" s="7" t="n">
        <f aca="false">F57-G57</f>
        <v>0</v>
      </c>
      <c r="AB57" s="0" t="n">
        <f aca="false">M57</f>
        <v>158</v>
      </c>
      <c r="AC57" s="0" t="n">
        <f aca="false">D57+AA57</f>
        <v>113</v>
      </c>
      <c r="AD57" s="0" t="n">
        <f aca="false">IFERROR(AC57/AB57,0)</f>
        <v>0.715189873417722</v>
      </c>
      <c r="AE57" s="0" t="n">
        <f aca="false">J57+K57</f>
        <v>0</v>
      </c>
      <c r="AF57" s="0" t="n">
        <f aca="false">IFERROR(J57/AE57, 0)</f>
        <v>0</v>
      </c>
      <c r="AG57" s="39" t="n">
        <f aca="false">IFERROR(H57/E57, 0)</f>
        <v>0</v>
      </c>
      <c r="AH57" s="0" t="n">
        <f aca="false">L57+N57-O57</f>
        <v>112</v>
      </c>
      <c r="AI57" s="0" t="n">
        <f aca="false">IFERROR(AH57/AB57, 0)</f>
        <v>0.708860759493671</v>
      </c>
      <c r="AJ57" s="0" t="n">
        <f aca="false">SUM(S57:V57)</f>
        <v>0</v>
      </c>
      <c r="AK57" s="0" t="n">
        <f aca="false">SUM(W57:Z57)</f>
        <v>0</v>
      </c>
      <c r="AL57" s="0" t="n">
        <f aca="false">SUM(AJ57:AK57)</f>
        <v>0</v>
      </c>
      <c r="AM57" s="0" t="e">
        <f aca="false">AA57*#REF!*12</f>
        <v>#REF!</v>
      </c>
      <c r="AN57" s="0" t="e">
        <f aca="false">I57*#REF!*12</f>
        <v>#REF!</v>
      </c>
      <c r="AO57" s="0" t="e">
        <f aca="false">SUM(AM57:AN57)</f>
        <v>#REF!</v>
      </c>
      <c r="AP57" s="0" t="n">
        <f aca="false">ROUND(IFERROR(AM57/AJ57, 0), 0)</f>
        <v>0</v>
      </c>
      <c r="AQ57" s="0" t="n">
        <f aca="false">ROUND(IFERROR(AN57/AK57, 0), 0)</f>
        <v>0</v>
      </c>
      <c r="AR57" s="0" t="n">
        <f aca="false">(AP57 * IFERROR(AJ57/AL57, 0)) + (AQ57 * IFERROR(AK57/AM57, 0))</f>
        <v>0</v>
      </c>
      <c r="AS57" s="0" t="n">
        <f aca="false">IFERROR(Q57/P57, 0)</f>
        <v>0</v>
      </c>
      <c r="AT57" s="0" t="n">
        <f aca="false">IFERROR(R57/Q57, 0)</f>
        <v>0</v>
      </c>
      <c r="AU57" s="0" t="n">
        <f aca="false">IFERROR(E57/R57, 0)</f>
        <v>0</v>
      </c>
      <c r="AV57" s="0" t="n">
        <f aca="false">IFERROR(F57/E57, 0)</f>
        <v>0</v>
      </c>
      <c r="AW57" s="0" t="n">
        <f aca="false">IFERROR(F57/P57, 0)</f>
        <v>0</v>
      </c>
      <c r="AX57" s="0" t="n">
        <f aca="false">IFERROR($AJ57/P57, 0)</f>
        <v>0</v>
      </c>
      <c r="AY57" s="0" t="n">
        <f aca="false">IFERROR($AJ57/Q57, 0)</f>
        <v>0</v>
      </c>
      <c r="AZ57" s="0" t="n">
        <f aca="false">IFERROR($AJ57/R57, 0)</f>
        <v>0</v>
      </c>
      <c r="BA57" s="0" t="n">
        <f aca="false">IFERROR($AJ57/E57, 0)</f>
        <v>0</v>
      </c>
      <c r="BB57" s="0" t="n">
        <f aca="false">IFERROR($AJ57/F57, 0)</f>
        <v>0</v>
      </c>
      <c r="BC57" s="0" t="n">
        <f aca="false">IFERROR(BB57/#REF!, 0)</f>
        <v>0</v>
      </c>
    </row>
    <row r="58" customFormat="false" ht="15.75" hidden="false" customHeight="false" outlineLevel="0" collapsed="false">
      <c r="A58" s="1" t="n">
        <f aca="false">periods!$A58</f>
        <v>0</v>
      </c>
      <c r="B58" s="1" t="n">
        <f aca="false">periods!A59</f>
        <v>0</v>
      </c>
      <c r="C58" s="38" t="s">
        <v>66</v>
      </c>
      <c r="D58" s="0" t="n">
        <f aca="false">IF(ISBLANK(periods!$C58), output_periods!$AC57, periods!$C58)</f>
        <v>113</v>
      </c>
      <c r="E58" s="0" t="n">
        <f aca="false">periods!D58</f>
        <v>0</v>
      </c>
      <c r="F58" s="0" t="n">
        <f aca="false">periods!E58</f>
        <v>0</v>
      </c>
      <c r="G58" s="0" t="n">
        <f aca="false">periods!F58</f>
        <v>0</v>
      </c>
      <c r="H58" s="0" t="n">
        <f aca="false">periods!G58</f>
        <v>0</v>
      </c>
      <c r="I58" s="0" t="n">
        <f aca="false">periods!H58</f>
        <v>0</v>
      </c>
      <c r="J58" s="0" t="n">
        <f aca="false">periods!I58</f>
        <v>0</v>
      </c>
      <c r="K58" s="0" t="n">
        <f aca="false">periods!J58</f>
        <v>0</v>
      </c>
      <c r="L58" s="0" t="n">
        <f aca="false">IF(ISBLANK(periods!$K58), output_periods!$AH57, periods!$K58)</f>
        <v>112</v>
      </c>
      <c r="M58" s="0" t="n">
        <f aca="false">IF(ISBLANK(periods!$L58), output_periods!$M57, periods!$L58)</f>
        <v>158</v>
      </c>
      <c r="N58" s="0" t="n">
        <f aca="false">periods!M58</f>
        <v>0</v>
      </c>
      <c r="O58" s="0" t="n">
        <f aca="false">periods!N58</f>
        <v>0</v>
      </c>
      <c r="P58" s="0" t="n">
        <f aca="false">periods!O58</f>
        <v>0</v>
      </c>
      <c r="Q58" s="0" t="n">
        <f aca="false">periods!P58</f>
        <v>0</v>
      </c>
      <c r="R58" s="0" t="n">
        <f aca="false">periods!Q58</f>
        <v>0</v>
      </c>
      <c r="S58" s="0" t="n">
        <f aca="false">periods!R58</f>
        <v>0</v>
      </c>
      <c r="T58" s="0" t="n">
        <f aca="false">periods!S58</f>
        <v>0</v>
      </c>
      <c r="U58" s="0" t="n">
        <f aca="false">periods!T58</f>
        <v>0</v>
      </c>
      <c r="V58" s="0" t="n">
        <f aca="false">periods!U58</f>
        <v>0</v>
      </c>
      <c r="W58" s="0" t="n">
        <f aca="false">periods!V58</f>
        <v>0</v>
      </c>
      <c r="X58" s="0" t="n">
        <f aca="false">periods!W58</f>
        <v>0</v>
      </c>
      <c r="Y58" s="0" t="n">
        <f aca="false">periods!X58</f>
        <v>0</v>
      </c>
      <c r="Z58" s="0" t="n">
        <f aca="false">periods!Y58</f>
        <v>0</v>
      </c>
      <c r="AA58" s="7" t="n">
        <f aca="false">F58-G58</f>
        <v>0</v>
      </c>
      <c r="AB58" s="0" t="n">
        <f aca="false">M58</f>
        <v>158</v>
      </c>
      <c r="AC58" s="0" t="n">
        <f aca="false">D58+AA58</f>
        <v>113</v>
      </c>
      <c r="AD58" s="0" t="n">
        <f aca="false">IFERROR(AC58/AB58,0)</f>
        <v>0.715189873417722</v>
      </c>
      <c r="AE58" s="0" t="n">
        <f aca="false">J58+K58</f>
        <v>0</v>
      </c>
      <c r="AF58" s="0" t="n">
        <f aca="false">IFERROR(J58/AE58, 0)</f>
        <v>0</v>
      </c>
      <c r="AG58" s="39" t="n">
        <f aca="false">IFERROR(H58/E58, 0)</f>
        <v>0</v>
      </c>
      <c r="AH58" s="0" t="n">
        <f aca="false">L58+N58-O58</f>
        <v>112</v>
      </c>
      <c r="AI58" s="0" t="n">
        <f aca="false">IFERROR(AH58/AB58, 0)</f>
        <v>0.708860759493671</v>
      </c>
      <c r="AJ58" s="0" t="n">
        <f aca="false">SUM(S58:V58)</f>
        <v>0</v>
      </c>
      <c r="AK58" s="0" t="n">
        <f aca="false">SUM(W58:Z58)</f>
        <v>0</v>
      </c>
      <c r="AL58" s="0" t="n">
        <f aca="false">SUM(AJ58:AK58)</f>
        <v>0</v>
      </c>
      <c r="AM58" s="0" t="e">
        <f aca="false">AA58*#REF!*12</f>
        <v>#REF!</v>
      </c>
      <c r="AN58" s="0" t="e">
        <f aca="false">I58*#REF!*12</f>
        <v>#REF!</v>
      </c>
      <c r="AO58" s="0" t="e">
        <f aca="false">SUM(AM58:AN58)</f>
        <v>#REF!</v>
      </c>
      <c r="AP58" s="0" t="n">
        <f aca="false">ROUND(IFERROR(AM58/AJ58, 0), 0)</f>
        <v>0</v>
      </c>
      <c r="AQ58" s="0" t="n">
        <f aca="false">ROUND(IFERROR(AN58/AK58, 0), 0)</f>
        <v>0</v>
      </c>
      <c r="AR58" s="0" t="n">
        <f aca="false">(AP58 * IFERROR(AJ58/AL58, 0)) + (AQ58 * IFERROR(AK58/AM58, 0))</f>
        <v>0</v>
      </c>
      <c r="AS58" s="0" t="n">
        <f aca="false">IFERROR(Q58/P58, 0)</f>
        <v>0</v>
      </c>
      <c r="AT58" s="0" t="n">
        <f aca="false">IFERROR(R58/Q58, 0)</f>
        <v>0</v>
      </c>
      <c r="AU58" s="0" t="n">
        <f aca="false">IFERROR(E58/R58, 0)</f>
        <v>0</v>
      </c>
      <c r="AV58" s="0" t="n">
        <f aca="false">IFERROR(F58/E58, 0)</f>
        <v>0</v>
      </c>
      <c r="AW58" s="0" t="n">
        <f aca="false">IFERROR(F58/P58, 0)</f>
        <v>0</v>
      </c>
      <c r="AX58" s="0" t="n">
        <f aca="false">IFERROR($AJ58/P58, 0)</f>
        <v>0</v>
      </c>
      <c r="AY58" s="0" t="n">
        <f aca="false">IFERROR($AJ58/Q58, 0)</f>
        <v>0</v>
      </c>
      <c r="AZ58" s="0" t="n">
        <f aca="false">IFERROR($AJ58/R58, 0)</f>
        <v>0</v>
      </c>
      <c r="BA58" s="0" t="n">
        <f aca="false">IFERROR($AJ58/E58, 0)</f>
        <v>0</v>
      </c>
      <c r="BB58" s="0" t="n">
        <f aca="false">IFERROR($AJ58/F58, 0)</f>
        <v>0</v>
      </c>
      <c r="BC58" s="0" t="n">
        <f aca="false">IFERROR(BB58/#REF!, 0)</f>
        <v>0</v>
      </c>
    </row>
    <row r="59" customFormat="false" ht="15.75" hidden="false" customHeight="false" outlineLevel="0" collapsed="false">
      <c r="A59" s="1" t="n">
        <f aca="false">periods!$A59</f>
        <v>0</v>
      </c>
      <c r="B59" s="1" t="n">
        <f aca="false">periods!A60</f>
        <v>0</v>
      </c>
      <c r="C59" s="38" t="s">
        <v>66</v>
      </c>
      <c r="D59" s="0" t="n">
        <f aca="false">IF(ISBLANK(periods!$C59), output_periods!$AC58, periods!$C59)</f>
        <v>113</v>
      </c>
      <c r="E59" s="0" t="n">
        <f aca="false">periods!D59</f>
        <v>0</v>
      </c>
      <c r="F59" s="0" t="n">
        <f aca="false">periods!E59</f>
        <v>0</v>
      </c>
      <c r="G59" s="0" t="n">
        <f aca="false">periods!F59</f>
        <v>0</v>
      </c>
      <c r="H59" s="0" t="n">
        <f aca="false">periods!G59</f>
        <v>0</v>
      </c>
      <c r="I59" s="0" t="n">
        <f aca="false">periods!H59</f>
        <v>0</v>
      </c>
      <c r="J59" s="0" t="n">
        <f aca="false">periods!I59</f>
        <v>0</v>
      </c>
      <c r="K59" s="0" t="n">
        <f aca="false">periods!J59</f>
        <v>0</v>
      </c>
      <c r="L59" s="0" t="n">
        <f aca="false">IF(ISBLANK(periods!$K59), output_periods!$AH58, periods!$K59)</f>
        <v>112</v>
      </c>
      <c r="M59" s="0" t="n">
        <f aca="false">IF(ISBLANK(periods!$L59), output_periods!$M58, periods!$L59)</f>
        <v>158</v>
      </c>
      <c r="N59" s="0" t="n">
        <f aca="false">periods!M59</f>
        <v>0</v>
      </c>
      <c r="O59" s="0" t="n">
        <f aca="false">periods!N59</f>
        <v>0</v>
      </c>
      <c r="P59" s="0" t="n">
        <f aca="false">periods!O59</f>
        <v>0</v>
      </c>
      <c r="Q59" s="0" t="n">
        <f aca="false">periods!P59</f>
        <v>0</v>
      </c>
      <c r="R59" s="0" t="n">
        <f aca="false">periods!Q59</f>
        <v>0</v>
      </c>
      <c r="S59" s="0" t="n">
        <f aca="false">periods!R59</f>
        <v>0</v>
      </c>
      <c r="T59" s="0" t="n">
        <f aca="false">periods!S59</f>
        <v>0</v>
      </c>
      <c r="U59" s="0" t="n">
        <f aca="false">periods!T59</f>
        <v>0</v>
      </c>
      <c r="V59" s="0" t="n">
        <f aca="false">periods!U59</f>
        <v>0</v>
      </c>
      <c r="W59" s="0" t="n">
        <f aca="false">periods!V59</f>
        <v>0</v>
      </c>
      <c r="X59" s="0" t="n">
        <f aca="false">periods!W59</f>
        <v>0</v>
      </c>
      <c r="Y59" s="0" t="n">
        <f aca="false">periods!X59</f>
        <v>0</v>
      </c>
      <c r="Z59" s="0" t="n">
        <f aca="false">periods!Y59</f>
        <v>0</v>
      </c>
      <c r="AA59" s="7" t="n">
        <f aca="false">F59-G59</f>
        <v>0</v>
      </c>
      <c r="AB59" s="0" t="n">
        <f aca="false">M59</f>
        <v>158</v>
      </c>
      <c r="AC59" s="0" t="n">
        <f aca="false">D59+AA59</f>
        <v>113</v>
      </c>
      <c r="AD59" s="0" t="n">
        <f aca="false">IFERROR(AC59/AB59,0)</f>
        <v>0.715189873417722</v>
      </c>
      <c r="AE59" s="0" t="n">
        <f aca="false">J59+K59</f>
        <v>0</v>
      </c>
      <c r="AF59" s="0" t="n">
        <f aca="false">IFERROR(J59/AE59, 0)</f>
        <v>0</v>
      </c>
      <c r="AG59" s="39" t="n">
        <f aca="false">IFERROR(H59/E59, 0)</f>
        <v>0</v>
      </c>
      <c r="AH59" s="0" t="n">
        <f aca="false">L59+N59-O59</f>
        <v>112</v>
      </c>
      <c r="AI59" s="0" t="n">
        <f aca="false">IFERROR(AH59/AB59, 0)</f>
        <v>0.708860759493671</v>
      </c>
      <c r="AJ59" s="0" t="n">
        <f aca="false">SUM(S59:V59)</f>
        <v>0</v>
      </c>
      <c r="AK59" s="0" t="n">
        <f aca="false">SUM(W59:Z59)</f>
        <v>0</v>
      </c>
      <c r="AL59" s="0" t="n">
        <f aca="false">SUM(AJ59:AK59)</f>
        <v>0</v>
      </c>
      <c r="AM59" s="0" t="e">
        <f aca="false">AA59*#REF!*12</f>
        <v>#REF!</v>
      </c>
      <c r="AN59" s="0" t="e">
        <f aca="false">I59*#REF!*12</f>
        <v>#REF!</v>
      </c>
      <c r="AO59" s="0" t="e">
        <f aca="false">SUM(AM59:AN59)</f>
        <v>#REF!</v>
      </c>
      <c r="AP59" s="0" t="n">
        <f aca="false">ROUND(IFERROR(AM59/AJ59, 0), 0)</f>
        <v>0</v>
      </c>
      <c r="AQ59" s="0" t="n">
        <f aca="false">ROUND(IFERROR(AN59/AK59, 0), 0)</f>
        <v>0</v>
      </c>
      <c r="AR59" s="0" t="n">
        <f aca="false">(AP59 * IFERROR(AJ59/AL59, 0)) + (AQ59 * IFERROR(AK59/AM59, 0))</f>
        <v>0</v>
      </c>
      <c r="AS59" s="0" t="n">
        <f aca="false">IFERROR(Q59/P59, 0)</f>
        <v>0</v>
      </c>
      <c r="AT59" s="0" t="n">
        <f aca="false">IFERROR(R59/Q59, 0)</f>
        <v>0</v>
      </c>
      <c r="AU59" s="0" t="n">
        <f aca="false">IFERROR(E59/R59, 0)</f>
        <v>0</v>
      </c>
      <c r="AV59" s="0" t="n">
        <f aca="false">IFERROR(F59/E59, 0)</f>
        <v>0</v>
      </c>
      <c r="AW59" s="0" t="n">
        <f aca="false">IFERROR(F59/P59, 0)</f>
        <v>0</v>
      </c>
      <c r="AX59" s="0" t="n">
        <f aca="false">IFERROR($AJ59/P59, 0)</f>
        <v>0</v>
      </c>
      <c r="AY59" s="0" t="n">
        <f aca="false">IFERROR($AJ59/Q59, 0)</f>
        <v>0</v>
      </c>
      <c r="AZ59" s="0" t="n">
        <f aca="false">IFERROR($AJ59/R59, 0)</f>
        <v>0</v>
      </c>
      <c r="BA59" s="0" t="n">
        <f aca="false">IFERROR($AJ59/E59, 0)</f>
        <v>0</v>
      </c>
      <c r="BB59" s="0" t="n">
        <f aca="false">IFERROR($AJ59/F59, 0)</f>
        <v>0</v>
      </c>
      <c r="BC59" s="0" t="n">
        <f aca="false">IFERROR(BB59/#REF!, 0)</f>
        <v>0</v>
      </c>
    </row>
    <row r="60" customFormat="false" ht="15.75" hidden="false" customHeight="false" outlineLevel="0" collapsed="false">
      <c r="A60" s="1" t="n">
        <f aca="false">periods!$A60</f>
        <v>0</v>
      </c>
      <c r="B60" s="1" t="n">
        <f aca="false">periods!A61</f>
        <v>0</v>
      </c>
      <c r="C60" s="38" t="s">
        <v>66</v>
      </c>
      <c r="D60" s="0" t="n">
        <f aca="false">IF(ISBLANK(periods!$C60), output_periods!$AC59, periods!$C60)</f>
        <v>113</v>
      </c>
      <c r="E60" s="0" t="n">
        <f aca="false">periods!D60</f>
        <v>0</v>
      </c>
      <c r="F60" s="0" t="n">
        <f aca="false">periods!E60</f>
        <v>0</v>
      </c>
      <c r="G60" s="0" t="n">
        <f aca="false">periods!F60</f>
        <v>0</v>
      </c>
      <c r="H60" s="0" t="n">
        <f aca="false">periods!G60</f>
        <v>0</v>
      </c>
      <c r="I60" s="0" t="n">
        <f aca="false">periods!H60</f>
        <v>0</v>
      </c>
      <c r="J60" s="0" t="n">
        <f aca="false">periods!I60</f>
        <v>0</v>
      </c>
      <c r="K60" s="0" t="n">
        <f aca="false">periods!J60</f>
        <v>0</v>
      </c>
      <c r="L60" s="0" t="n">
        <f aca="false">IF(ISBLANK(periods!$K60), output_periods!$AH59, periods!$K60)</f>
        <v>112</v>
      </c>
      <c r="M60" s="0" t="n">
        <f aca="false">IF(ISBLANK(periods!$L60), output_periods!$M59, periods!$L60)</f>
        <v>158</v>
      </c>
      <c r="N60" s="0" t="n">
        <f aca="false">periods!M60</f>
        <v>0</v>
      </c>
      <c r="O60" s="0" t="n">
        <f aca="false">periods!N60</f>
        <v>0</v>
      </c>
      <c r="P60" s="0" t="n">
        <f aca="false">periods!O60</f>
        <v>0</v>
      </c>
      <c r="Q60" s="0" t="n">
        <f aca="false">periods!P60</f>
        <v>0</v>
      </c>
      <c r="R60" s="0" t="n">
        <f aca="false">periods!Q60</f>
        <v>0</v>
      </c>
      <c r="S60" s="0" t="n">
        <f aca="false">periods!R60</f>
        <v>0</v>
      </c>
      <c r="T60" s="0" t="n">
        <f aca="false">periods!S60</f>
        <v>0</v>
      </c>
      <c r="U60" s="0" t="n">
        <f aca="false">periods!T60</f>
        <v>0</v>
      </c>
      <c r="V60" s="0" t="n">
        <f aca="false">periods!U60</f>
        <v>0</v>
      </c>
      <c r="W60" s="0" t="n">
        <f aca="false">periods!V60</f>
        <v>0</v>
      </c>
      <c r="X60" s="0" t="n">
        <f aca="false">periods!W60</f>
        <v>0</v>
      </c>
      <c r="Y60" s="0" t="n">
        <f aca="false">periods!X60</f>
        <v>0</v>
      </c>
      <c r="Z60" s="0" t="n">
        <f aca="false">periods!Y60</f>
        <v>0</v>
      </c>
      <c r="AA60" s="7" t="n">
        <f aca="false">F60-G60</f>
        <v>0</v>
      </c>
      <c r="AB60" s="0" t="n">
        <f aca="false">M60</f>
        <v>158</v>
      </c>
      <c r="AC60" s="0" t="n">
        <f aca="false">D60+AA60</f>
        <v>113</v>
      </c>
      <c r="AD60" s="0" t="n">
        <f aca="false">IFERROR(AC60/AB60,0)</f>
        <v>0.715189873417722</v>
      </c>
      <c r="AE60" s="0" t="n">
        <f aca="false">J60+K60</f>
        <v>0</v>
      </c>
      <c r="AF60" s="0" t="n">
        <f aca="false">IFERROR(J60/AE60, 0)</f>
        <v>0</v>
      </c>
      <c r="AG60" s="39" t="n">
        <f aca="false">IFERROR(H60/E60, 0)</f>
        <v>0</v>
      </c>
      <c r="AH60" s="0" t="n">
        <f aca="false">L60+N60-O60</f>
        <v>112</v>
      </c>
      <c r="AI60" s="0" t="n">
        <f aca="false">IFERROR(AH60/AB60, 0)</f>
        <v>0.708860759493671</v>
      </c>
      <c r="AJ60" s="0" t="n">
        <f aca="false">SUM(S60:V60)</f>
        <v>0</v>
      </c>
      <c r="AK60" s="0" t="n">
        <f aca="false">SUM(W60:Z60)</f>
        <v>0</v>
      </c>
      <c r="AL60" s="0" t="n">
        <f aca="false">SUM(AJ60:AK60)</f>
        <v>0</v>
      </c>
      <c r="AM60" s="0" t="e">
        <f aca="false">AA60*#REF!*12</f>
        <v>#REF!</v>
      </c>
      <c r="AN60" s="0" t="e">
        <f aca="false">I60*#REF!*12</f>
        <v>#REF!</v>
      </c>
      <c r="AO60" s="0" t="e">
        <f aca="false">SUM(AM60:AN60)</f>
        <v>#REF!</v>
      </c>
      <c r="AP60" s="0" t="n">
        <f aca="false">ROUND(IFERROR(AM60/AJ60, 0), 0)</f>
        <v>0</v>
      </c>
      <c r="AQ60" s="0" t="n">
        <f aca="false">ROUND(IFERROR(AN60/AK60, 0), 0)</f>
        <v>0</v>
      </c>
      <c r="AR60" s="0" t="n">
        <f aca="false">(AP60 * IFERROR(AJ60/AL60, 0)) + (AQ60 * IFERROR(AK60/AM60, 0))</f>
        <v>0</v>
      </c>
      <c r="AS60" s="0" t="n">
        <f aca="false">IFERROR(Q60/P60, 0)</f>
        <v>0</v>
      </c>
      <c r="AT60" s="0" t="n">
        <f aca="false">IFERROR(R60/Q60, 0)</f>
        <v>0</v>
      </c>
      <c r="AU60" s="0" t="n">
        <f aca="false">IFERROR(E60/R60, 0)</f>
        <v>0</v>
      </c>
      <c r="AV60" s="0" t="n">
        <f aca="false">IFERROR(F60/E60, 0)</f>
        <v>0</v>
      </c>
      <c r="AW60" s="0" t="n">
        <f aca="false">IFERROR(F60/P60, 0)</f>
        <v>0</v>
      </c>
      <c r="AX60" s="0" t="n">
        <f aca="false">IFERROR($AJ60/P60, 0)</f>
        <v>0</v>
      </c>
      <c r="AY60" s="0" t="n">
        <f aca="false">IFERROR($AJ60/Q60, 0)</f>
        <v>0</v>
      </c>
      <c r="AZ60" s="0" t="n">
        <f aca="false">IFERROR($AJ60/R60, 0)</f>
        <v>0</v>
      </c>
      <c r="BA60" s="0" t="n">
        <f aca="false">IFERROR($AJ60/E60, 0)</f>
        <v>0</v>
      </c>
      <c r="BB60" s="0" t="n">
        <f aca="false">IFERROR($AJ60/F60, 0)</f>
        <v>0</v>
      </c>
      <c r="BC60" s="0" t="n">
        <f aca="false">IFERROR(BB60/#REF!, 0)</f>
        <v>0</v>
      </c>
    </row>
    <row r="61" customFormat="false" ht="15.75" hidden="false" customHeight="false" outlineLevel="0" collapsed="false">
      <c r="A61" s="1" t="n">
        <f aca="false">periods!$A61</f>
        <v>0</v>
      </c>
      <c r="B61" s="1" t="n">
        <f aca="false">periods!A62</f>
        <v>0</v>
      </c>
      <c r="C61" s="38" t="s">
        <v>66</v>
      </c>
      <c r="D61" s="0" t="n">
        <f aca="false">IF(ISBLANK(periods!$C61), output_periods!$AC60, periods!$C61)</f>
        <v>113</v>
      </c>
      <c r="E61" s="0" t="n">
        <f aca="false">periods!D61</f>
        <v>0</v>
      </c>
      <c r="F61" s="0" t="n">
        <f aca="false">periods!E61</f>
        <v>0</v>
      </c>
      <c r="G61" s="0" t="n">
        <f aca="false">periods!F61</f>
        <v>0</v>
      </c>
      <c r="H61" s="0" t="n">
        <f aca="false">periods!G61</f>
        <v>0</v>
      </c>
      <c r="I61" s="0" t="n">
        <f aca="false">periods!H61</f>
        <v>0</v>
      </c>
      <c r="J61" s="0" t="n">
        <f aca="false">periods!I61</f>
        <v>0</v>
      </c>
      <c r="K61" s="0" t="n">
        <f aca="false">periods!J61</f>
        <v>0</v>
      </c>
      <c r="L61" s="0" t="n">
        <f aca="false">IF(ISBLANK(periods!$K61), output_periods!$AH60, periods!$K61)</f>
        <v>112</v>
      </c>
      <c r="M61" s="0" t="n">
        <f aca="false">IF(ISBLANK(periods!$L61), output_periods!$M60, periods!$L61)</f>
        <v>158</v>
      </c>
      <c r="N61" s="0" t="n">
        <f aca="false">periods!M61</f>
        <v>0</v>
      </c>
      <c r="O61" s="0" t="n">
        <f aca="false">periods!N61</f>
        <v>0</v>
      </c>
      <c r="P61" s="0" t="n">
        <f aca="false">periods!O61</f>
        <v>0</v>
      </c>
      <c r="Q61" s="0" t="n">
        <f aca="false">periods!P61</f>
        <v>0</v>
      </c>
      <c r="R61" s="0" t="n">
        <f aca="false">periods!Q61</f>
        <v>0</v>
      </c>
      <c r="S61" s="0" t="n">
        <f aca="false">periods!R61</f>
        <v>0</v>
      </c>
      <c r="T61" s="0" t="n">
        <f aca="false">periods!S61</f>
        <v>0</v>
      </c>
      <c r="U61" s="0" t="n">
        <f aca="false">periods!T61</f>
        <v>0</v>
      </c>
      <c r="V61" s="0" t="n">
        <f aca="false">periods!U61</f>
        <v>0</v>
      </c>
      <c r="W61" s="0" t="n">
        <f aca="false">periods!V61</f>
        <v>0</v>
      </c>
      <c r="X61" s="0" t="n">
        <f aca="false">periods!W61</f>
        <v>0</v>
      </c>
      <c r="Y61" s="0" t="n">
        <f aca="false">periods!X61</f>
        <v>0</v>
      </c>
      <c r="Z61" s="0" t="n">
        <f aca="false">periods!Y61</f>
        <v>0</v>
      </c>
      <c r="AA61" s="7" t="n">
        <f aca="false">F61-G61</f>
        <v>0</v>
      </c>
      <c r="AB61" s="0" t="n">
        <f aca="false">M61</f>
        <v>158</v>
      </c>
      <c r="AC61" s="0" t="n">
        <f aca="false">D61+AA61</f>
        <v>113</v>
      </c>
      <c r="AD61" s="0" t="n">
        <f aca="false">IFERROR(AC61/AB61,0)</f>
        <v>0.715189873417722</v>
      </c>
      <c r="AE61" s="0" t="n">
        <f aca="false">J61+K61</f>
        <v>0</v>
      </c>
      <c r="AF61" s="0" t="n">
        <f aca="false">IFERROR(J61/AE61, 0)</f>
        <v>0</v>
      </c>
      <c r="AG61" s="39" t="n">
        <f aca="false">IFERROR(H61/E61, 0)</f>
        <v>0</v>
      </c>
      <c r="AH61" s="0" t="n">
        <f aca="false">L61+N61-O61</f>
        <v>112</v>
      </c>
      <c r="AI61" s="0" t="n">
        <f aca="false">IFERROR(AH61/AB61, 0)</f>
        <v>0.708860759493671</v>
      </c>
      <c r="AJ61" s="0" t="n">
        <f aca="false">SUM(S61:V61)</f>
        <v>0</v>
      </c>
      <c r="AK61" s="0" t="n">
        <f aca="false">SUM(W61:Z61)</f>
        <v>0</v>
      </c>
      <c r="AL61" s="0" t="n">
        <f aca="false">SUM(AJ61:AK61)</f>
        <v>0</v>
      </c>
      <c r="AM61" s="0" t="e">
        <f aca="false">AA61*#REF!*12</f>
        <v>#REF!</v>
      </c>
      <c r="AN61" s="0" t="e">
        <f aca="false">I61*#REF!*12</f>
        <v>#REF!</v>
      </c>
      <c r="AO61" s="0" t="e">
        <f aca="false">SUM(AM61:AN61)</f>
        <v>#REF!</v>
      </c>
      <c r="AP61" s="0" t="n">
        <f aca="false">ROUND(IFERROR(AM61/AJ61, 0), 0)</f>
        <v>0</v>
      </c>
      <c r="AQ61" s="0" t="n">
        <f aca="false">ROUND(IFERROR(AN61/AK61, 0), 0)</f>
        <v>0</v>
      </c>
      <c r="AR61" s="0" t="n">
        <f aca="false">(AP61 * IFERROR(AJ61/AL61, 0)) + (AQ61 * IFERROR(AK61/AM61, 0))</f>
        <v>0</v>
      </c>
      <c r="AS61" s="0" t="n">
        <f aca="false">IFERROR(Q61/P61, 0)</f>
        <v>0</v>
      </c>
      <c r="AT61" s="0" t="n">
        <f aca="false">IFERROR(R61/Q61, 0)</f>
        <v>0</v>
      </c>
      <c r="AU61" s="0" t="n">
        <f aca="false">IFERROR(E61/R61, 0)</f>
        <v>0</v>
      </c>
      <c r="AV61" s="0" t="n">
        <f aca="false">IFERROR(F61/E61, 0)</f>
        <v>0</v>
      </c>
      <c r="AW61" s="0" t="n">
        <f aca="false">IFERROR(F61/P61, 0)</f>
        <v>0</v>
      </c>
      <c r="AX61" s="0" t="n">
        <f aca="false">IFERROR($AJ61/P61, 0)</f>
        <v>0</v>
      </c>
      <c r="AY61" s="0" t="n">
        <f aca="false">IFERROR($AJ61/Q61, 0)</f>
        <v>0</v>
      </c>
      <c r="AZ61" s="0" t="n">
        <f aca="false">IFERROR($AJ61/R61, 0)</f>
        <v>0</v>
      </c>
      <c r="BA61" s="0" t="n">
        <f aca="false">IFERROR($AJ61/E61, 0)</f>
        <v>0</v>
      </c>
      <c r="BB61" s="0" t="n">
        <f aca="false">IFERROR($AJ61/F61, 0)</f>
        <v>0</v>
      </c>
      <c r="BC61" s="0" t="n">
        <f aca="false">IFERROR(BB61/#REF!, 0)</f>
        <v>0</v>
      </c>
    </row>
    <row r="62" customFormat="false" ht="15.75" hidden="false" customHeight="false" outlineLevel="0" collapsed="false">
      <c r="A62" s="1" t="n">
        <f aca="false">periods!$A62</f>
        <v>0</v>
      </c>
      <c r="B62" s="1" t="n">
        <f aca="false">periods!A63</f>
        <v>0</v>
      </c>
      <c r="C62" s="38" t="s">
        <v>66</v>
      </c>
      <c r="D62" s="0" t="n">
        <f aca="false">IF(ISBLANK(periods!$C62), output_periods!$AC61, periods!$C62)</f>
        <v>113</v>
      </c>
      <c r="E62" s="0" t="n">
        <f aca="false">periods!D62</f>
        <v>0</v>
      </c>
      <c r="F62" s="0" t="n">
        <f aca="false">periods!E62</f>
        <v>0</v>
      </c>
      <c r="G62" s="0" t="n">
        <f aca="false">periods!F62</f>
        <v>0</v>
      </c>
      <c r="H62" s="0" t="n">
        <f aca="false">periods!G62</f>
        <v>0</v>
      </c>
      <c r="I62" s="0" t="n">
        <f aca="false">periods!H62</f>
        <v>0</v>
      </c>
      <c r="J62" s="0" t="n">
        <f aca="false">periods!I62</f>
        <v>0</v>
      </c>
      <c r="K62" s="0" t="n">
        <f aca="false">periods!J62</f>
        <v>0</v>
      </c>
      <c r="L62" s="0" t="n">
        <f aca="false">IF(ISBLANK(periods!$K62), output_periods!$AH61, periods!$K62)</f>
        <v>112</v>
      </c>
      <c r="M62" s="0" t="n">
        <f aca="false">IF(ISBLANK(periods!$L62), output_periods!$M61, periods!$L62)</f>
        <v>158</v>
      </c>
      <c r="N62" s="0" t="n">
        <f aca="false">periods!M62</f>
        <v>0</v>
      </c>
      <c r="O62" s="0" t="n">
        <f aca="false">periods!N62</f>
        <v>0</v>
      </c>
      <c r="P62" s="0" t="n">
        <f aca="false">periods!O62</f>
        <v>0</v>
      </c>
      <c r="Q62" s="0" t="n">
        <f aca="false">periods!P62</f>
        <v>0</v>
      </c>
      <c r="R62" s="0" t="n">
        <f aca="false">periods!Q62</f>
        <v>0</v>
      </c>
      <c r="S62" s="0" t="n">
        <f aca="false">periods!R62</f>
        <v>0</v>
      </c>
      <c r="T62" s="0" t="n">
        <f aca="false">periods!S62</f>
        <v>0</v>
      </c>
      <c r="U62" s="0" t="n">
        <f aca="false">periods!T62</f>
        <v>0</v>
      </c>
      <c r="V62" s="0" t="n">
        <f aca="false">periods!U62</f>
        <v>0</v>
      </c>
      <c r="W62" s="0" t="n">
        <f aca="false">periods!V62</f>
        <v>0</v>
      </c>
      <c r="X62" s="0" t="n">
        <f aca="false">periods!W62</f>
        <v>0</v>
      </c>
      <c r="Y62" s="0" t="n">
        <f aca="false">periods!X62</f>
        <v>0</v>
      </c>
      <c r="Z62" s="0" t="n">
        <f aca="false">periods!Y62</f>
        <v>0</v>
      </c>
      <c r="AA62" s="7" t="n">
        <f aca="false">F62-G62</f>
        <v>0</v>
      </c>
      <c r="AB62" s="0" t="n">
        <f aca="false">M62</f>
        <v>158</v>
      </c>
      <c r="AC62" s="0" t="n">
        <f aca="false">D62+AA62</f>
        <v>113</v>
      </c>
      <c r="AD62" s="0" t="n">
        <f aca="false">IFERROR(AC62/AB62,0)</f>
        <v>0.715189873417722</v>
      </c>
      <c r="AE62" s="0" t="n">
        <f aca="false">J62+K62</f>
        <v>0</v>
      </c>
      <c r="AF62" s="0" t="n">
        <f aca="false">IFERROR(J62/AE62, 0)</f>
        <v>0</v>
      </c>
      <c r="AG62" s="39" t="n">
        <f aca="false">IFERROR(H62/E62, 0)</f>
        <v>0</v>
      </c>
      <c r="AH62" s="0" t="n">
        <f aca="false">L62+N62-O62</f>
        <v>112</v>
      </c>
      <c r="AI62" s="0" t="n">
        <f aca="false">IFERROR(AH62/AB62, 0)</f>
        <v>0.708860759493671</v>
      </c>
      <c r="AJ62" s="0" t="n">
        <f aca="false">SUM(S62:V62)</f>
        <v>0</v>
      </c>
      <c r="AK62" s="0" t="n">
        <f aca="false">SUM(W62:Z62)</f>
        <v>0</v>
      </c>
      <c r="AL62" s="0" t="n">
        <f aca="false">SUM(AJ62:AK62)</f>
        <v>0</v>
      </c>
      <c r="AM62" s="0" t="e">
        <f aca="false">AA62*#REF!*12</f>
        <v>#REF!</v>
      </c>
      <c r="AN62" s="0" t="e">
        <f aca="false">I62*#REF!*12</f>
        <v>#REF!</v>
      </c>
      <c r="AO62" s="0" t="e">
        <f aca="false">SUM(AM62:AN62)</f>
        <v>#REF!</v>
      </c>
      <c r="AP62" s="0" t="n">
        <f aca="false">ROUND(IFERROR(AM62/AJ62, 0), 0)</f>
        <v>0</v>
      </c>
      <c r="AQ62" s="0" t="n">
        <f aca="false">ROUND(IFERROR(AN62/AK62, 0), 0)</f>
        <v>0</v>
      </c>
      <c r="AR62" s="0" t="n">
        <f aca="false">(AP62 * IFERROR(AJ62/AL62, 0)) + (AQ62 * IFERROR(AK62/AM62, 0))</f>
        <v>0</v>
      </c>
      <c r="AS62" s="0" t="n">
        <f aca="false">IFERROR(Q62/P62, 0)</f>
        <v>0</v>
      </c>
      <c r="AT62" s="0" t="n">
        <f aca="false">IFERROR(R62/Q62, 0)</f>
        <v>0</v>
      </c>
      <c r="AU62" s="0" t="n">
        <f aca="false">IFERROR(E62/R62, 0)</f>
        <v>0</v>
      </c>
      <c r="AV62" s="0" t="n">
        <f aca="false">IFERROR(F62/E62, 0)</f>
        <v>0</v>
      </c>
      <c r="AW62" s="0" t="n">
        <f aca="false">IFERROR(F62/P62, 0)</f>
        <v>0</v>
      </c>
      <c r="AX62" s="0" t="n">
        <f aca="false">IFERROR($AJ62/P62, 0)</f>
        <v>0</v>
      </c>
      <c r="AY62" s="0" t="n">
        <f aca="false">IFERROR($AJ62/Q62, 0)</f>
        <v>0</v>
      </c>
      <c r="AZ62" s="0" t="n">
        <f aca="false">IFERROR($AJ62/R62, 0)</f>
        <v>0</v>
      </c>
      <c r="BA62" s="0" t="n">
        <f aca="false">IFERROR($AJ62/E62, 0)</f>
        <v>0</v>
      </c>
      <c r="BB62" s="0" t="n">
        <f aca="false">IFERROR($AJ62/F62, 0)</f>
        <v>0</v>
      </c>
      <c r="BC62" s="0" t="n">
        <f aca="false">IFERROR(BB62/#REF!, 0)</f>
        <v>0</v>
      </c>
    </row>
    <row r="63" customFormat="false" ht="15.75" hidden="false" customHeight="false" outlineLevel="0" collapsed="false">
      <c r="A63" s="1" t="n">
        <f aca="false">periods!$A63</f>
        <v>0</v>
      </c>
      <c r="B63" s="1" t="n">
        <f aca="false">periods!A64</f>
        <v>0</v>
      </c>
      <c r="C63" s="38" t="s">
        <v>66</v>
      </c>
      <c r="D63" s="0" t="n">
        <f aca="false">IF(ISBLANK(periods!$C63), output_periods!$AC62, periods!$C63)</f>
        <v>113</v>
      </c>
      <c r="E63" s="0" t="n">
        <f aca="false">periods!D63</f>
        <v>0</v>
      </c>
      <c r="F63" s="0" t="n">
        <f aca="false">periods!E63</f>
        <v>0</v>
      </c>
      <c r="G63" s="0" t="n">
        <f aca="false">periods!F63</f>
        <v>0</v>
      </c>
      <c r="H63" s="0" t="n">
        <f aca="false">periods!G63</f>
        <v>0</v>
      </c>
      <c r="I63" s="0" t="n">
        <f aca="false">periods!H63</f>
        <v>0</v>
      </c>
      <c r="J63" s="0" t="n">
        <f aca="false">periods!I63</f>
        <v>0</v>
      </c>
      <c r="K63" s="0" t="n">
        <f aca="false">periods!J63</f>
        <v>0</v>
      </c>
      <c r="L63" s="0" t="n">
        <f aca="false">IF(ISBLANK(periods!$K63), output_periods!$AH62, periods!$K63)</f>
        <v>112</v>
      </c>
      <c r="M63" s="0" t="n">
        <f aca="false">IF(ISBLANK(periods!$L63), output_periods!$M62, periods!$L63)</f>
        <v>158</v>
      </c>
      <c r="N63" s="0" t="n">
        <f aca="false">periods!M63</f>
        <v>0</v>
      </c>
      <c r="O63" s="0" t="n">
        <f aca="false">periods!N63</f>
        <v>0</v>
      </c>
      <c r="P63" s="0" t="n">
        <f aca="false">periods!O63</f>
        <v>0</v>
      </c>
      <c r="Q63" s="0" t="n">
        <f aca="false">periods!P63</f>
        <v>0</v>
      </c>
      <c r="R63" s="0" t="n">
        <f aca="false">periods!Q63</f>
        <v>0</v>
      </c>
      <c r="S63" s="0" t="n">
        <f aca="false">periods!R63</f>
        <v>0</v>
      </c>
      <c r="T63" s="0" t="n">
        <f aca="false">periods!S63</f>
        <v>0</v>
      </c>
      <c r="U63" s="0" t="n">
        <f aca="false">periods!T63</f>
        <v>0</v>
      </c>
      <c r="V63" s="0" t="n">
        <f aca="false">periods!U63</f>
        <v>0</v>
      </c>
      <c r="W63" s="0" t="n">
        <f aca="false">periods!V63</f>
        <v>0</v>
      </c>
      <c r="X63" s="0" t="n">
        <f aca="false">periods!W63</f>
        <v>0</v>
      </c>
      <c r="Y63" s="0" t="n">
        <f aca="false">periods!X63</f>
        <v>0</v>
      </c>
      <c r="Z63" s="0" t="n">
        <f aca="false">periods!Y63</f>
        <v>0</v>
      </c>
      <c r="AA63" s="7" t="n">
        <f aca="false">F63-G63</f>
        <v>0</v>
      </c>
      <c r="AB63" s="0" t="n">
        <f aca="false">M63</f>
        <v>158</v>
      </c>
      <c r="AC63" s="0" t="n">
        <f aca="false">D63+AA63</f>
        <v>113</v>
      </c>
      <c r="AD63" s="0" t="n">
        <f aca="false">IFERROR(AC63/AB63,0)</f>
        <v>0.715189873417722</v>
      </c>
      <c r="AE63" s="0" t="n">
        <f aca="false">J63+K63</f>
        <v>0</v>
      </c>
      <c r="AF63" s="0" t="n">
        <f aca="false">IFERROR(J63/AE63, 0)</f>
        <v>0</v>
      </c>
      <c r="AG63" s="39" t="n">
        <f aca="false">IFERROR(H63/E63, 0)</f>
        <v>0</v>
      </c>
      <c r="AH63" s="0" t="n">
        <f aca="false">L63+N63-O63</f>
        <v>112</v>
      </c>
      <c r="AI63" s="0" t="n">
        <f aca="false">IFERROR(AH63/AB63, 0)</f>
        <v>0.708860759493671</v>
      </c>
      <c r="AJ63" s="0" t="n">
        <f aca="false">SUM(S63:V63)</f>
        <v>0</v>
      </c>
      <c r="AK63" s="0" t="n">
        <f aca="false">SUM(W63:Z63)</f>
        <v>0</v>
      </c>
      <c r="AL63" s="0" t="n">
        <f aca="false">SUM(AJ63:AK63)</f>
        <v>0</v>
      </c>
      <c r="AM63" s="0" t="e">
        <f aca="false">AA63*#REF!*12</f>
        <v>#REF!</v>
      </c>
      <c r="AN63" s="0" t="e">
        <f aca="false">I63*#REF!*12</f>
        <v>#REF!</v>
      </c>
      <c r="AO63" s="0" t="e">
        <f aca="false">SUM(AM63:AN63)</f>
        <v>#REF!</v>
      </c>
      <c r="AP63" s="0" t="n">
        <f aca="false">ROUND(IFERROR(AM63/AJ63, 0), 0)</f>
        <v>0</v>
      </c>
      <c r="AQ63" s="0" t="n">
        <f aca="false">ROUND(IFERROR(AN63/AK63, 0), 0)</f>
        <v>0</v>
      </c>
      <c r="AR63" s="0" t="n">
        <f aca="false">(AP63 * IFERROR(AJ63/AL63, 0)) + (AQ63 * IFERROR(AK63/AM63, 0))</f>
        <v>0</v>
      </c>
      <c r="AS63" s="0" t="n">
        <f aca="false">IFERROR(Q63/P63, 0)</f>
        <v>0</v>
      </c>
      <c r="AT63" s="0" t="n">
        <f aca="false">IFERROR(R63/Q63, 0)</f>
        <v>0</v>
      </c>
      <c r="AU63" s="0" t="n">
        <f aca="false">IFERROR(E63/R63, 0)</f>
        <v>0</v>
      </c>
      <c r="AV63" s="0" t="n">
        <f aca="false">IFERROR(F63/E63, 0)</f>
        <v>0</v>
      </c>
      <c r="AW63" s="0" t="n">
        <f aca="false">IFERROR(F63/P63, 0)</f>
        <v>0</v>
      </c>
      <c r="AX63" s="0" t="n">
        <f aca="false">IFERROR($AJ63/P63, 0)</f>
        <v>0</v>
      </c>
      <c r="AY63" s="0" t="n">
        <f aca="false">IFERROR($AJ63/Q63, 0)</f>
        <v>0</v>
      </c>
      <c r="AZ63" s="0" t="n">
        <f aca="false">IFERROR($AJ63/R63, 0)</f>
        <v>0</v>
      </c>
      <c r="BA63" s="0" t="n">
        <f aca="false">IFERROR($AJ63/E63, 0)</f>
        <v>0</v>
      </c>
      <c r="BB63" s="0" t="n">
        <f aca="false">IFERROR($AJ63/F63, 0)</f>
        <v>0</v>
      </c>
      <c r="BC63" s="0" t="n">
        <f aca="false">IFERROR(BB63/#REF!, 0)</f>
        <v>0</v>
      </c>
    </row>
    <row r="64" customFormat="false" ht="15.75" hidden="false" customHeight="false" outlineLevel="0" collapsed="false">
      <c r="A64" s="1" t="n">
        <f aca="false">periods!$A64</f>
        <v>0</v>
      </c>
      <c r="B64" s="1" t="n">
        <f aca="false">periods!A65</f>
        <v>0</v>
      </c>
      <c r="C64" s="38" t="s">
        <v>66</v>
      </c>
      <c r="D64" s="0" t="n">
        <f aca="false">IF(ISBLANK(periods!$C64), output_periods!$AC63, periods!$C64)</f>
        <v>113</v>
      </c>
      <c r="E64" s="0" t="n">
        <f aca="false">periods!D64</f>
        <v>0</v>
      </c>
      <c r="F64" s="0" t="n">
        <f aca="false">periods!E64</f>
        <v>0</v>
      </c>
      <c r="G64" s="0" t="n">
        <f aca="false">periods!F64</f>
        <v>0</v>
      </c>
      <c r="H64" s="0" t="n">
        <f aca="false">periods!G64</f>
        <v>0</v>
      </c>
      <c r="I64" s="0" t="n">
        <f aca="false">periods!H64</f>
        <v>0</v>
      </c>
      <c r="J64" s="0" t="n">
        <f aca="false">periods!I64</f>
        <v>0</v>
      </c>
      <c r="K64" s="0" t="n">
        <f aca="false">periods!J64</f>
        <v>0</v>
      </c>
      <c r="L64" s="0" t="n">
        <f aca="false">IF(ISBLANK(periods!$K64), output_periods!$AH63, periods!$K64)</f>
        <v>112</v>
      </c>
      <c r="M64" s="0" t="n">
        <f aca="false">IF(ISBLANK(periods!$L64), output_periods!$M63, periods!$L64)</f>
        <v>158</v>
      </c>
      <c r="N64" s="0" t="n">
        <f aca="false">periods!M64</f>
        <v>0</v>
      </c>
      <c r="O64" s="0" t="n">
        <f aca="false">periods!N64</f>
        <v>0</v>
      </c>
      <c r="P64" s="0" t="n">
        <f aca="false">periods!O64</f>
        <v>0</v>
      </c>
      <c r="Q64" s="0" t="n">
        <f aca="false">periods!P64</f>
        <v>0</v>
      </c>
      <c r="R64" s="0" t="n">
        <f aca="false">periods!Q64</f>
        <v>0</v>
      </c>
      <c r="S64" s="0" t="n">
        <f aca="false">periods!R64</f>
        <v>0</v>
      </c>
      <c r="T64" s="0" t="n">
        <f aca="false">periods!S64</f>
        <v>0</v>
      </c>
      <c r="U64" s="0" t="n">
        <f aca="false">periods!T64</f>
        <v>0</v>
      </c>
      <c r="V64" s="0" t="n">
        <f aca="false">periods!U64</f>
        <v>0</v>
      </c>
      <c r="W64" s="0" t="n">
        <f aca="false">periods!V64</f>
        <v>0</v>
      </c>
      <c r="X64" s="0" t="n">
        <f aca="false">periods!W64</f>
        <v>0</v>
      </c>
      <c r="Y64" s="0" t="n">
        <f aca="false">periods!X64</f>
        <v>0</v>
      </c>
      <c r="Z64" s="0" t="n">
        <f aca="false">periods!Y64</f>
        <v>0</v>
      </c>
      <c r="AA64" s="7" t="n">
        <f aca="false">F64-G64</f>
        <v>0</v>
      </c>
      <c r="AB64" s="0" t="n">
        <f aca="false">M64</f>
        <v>158</v>
      </c>
      <c r="AC64" s="0" t="n">
        <f aca="false">D64+AA64</f>
        <v>113</v>
      </c>
      <c r="AD64" s="0" t="n">
        <f aca="false">IFERROR(AC64/AB64,0)</f>
        <v>0.715189873417722</v>
      </c>
      <c r="AE64" s="0" t="n">
        <f aca="false">J64+K64</f>
        <v>0</v>
      </c>
      <c r="AF64" s="0" t="n">
        <f aca="false">IFERROR(J64/AE64, 0)</f>
        <v>0</v>
      </c>
      <c r="AG64" s="39" t="n">
        <f aca="false">IFERROR(H64/E64, 0)</f>
        <v>0</v>
      </c>
      <c r="AH64" s="0" t="n">
        <f aca="false">L64+N64-O64</f>
        <v>112</v>
      </c>
      <c r="AI64" s="0" t="n">
        <f aca="false">IFERROR(AH64/AB64, 0)</f>
        <v>0.708860759493671</v>
      </c>
      <c r="AJ64" s="0" t="n">
        <f aca="false">SUM(S64:V64)</f>
        <v>0</v>
      </c>
      <c r="AK64" s="0" t="n">
        <f aca="false">SUM(W64:Z64)</f>
        <v>0</v>
      </c>
      <c r="AL64" s="0" t="n">
        <f aca="false">SUM(AJ64:AK64)</f>
        <v>0</v>
      </c>
      <c r="AM64" s="0" t="e">
        <f aca="false">AA64*#REF!*12</f>
        <v>#REF!</v>
      </c>
      <c r="AN64" s="0" t="e">
        <f aca="false">I64*#REF!*12</f>
        <v>#REF!</v>
      </c>
      <c r="AO64" s="0" t="e">
        <f aca="false">SUM(AM64:AN64)</f>
        <v>#REF!</v>
      </c>
      <c r="AP64" s="0" t="n">
        <f aca="false">ROUND(IFERROR(AM64/AJ64, 0), 0)</f>
        <v>0</v>
      </c>
      <c r="AQ64" s="0" t="n">
        <f aca="false">ROUND(IFERROR(AN64/AK64, 0), 0)</f>
        <v>0</v>
      </c>
      <c r="AR64" s="0" t="n">
        <f aca="false">(AP64 * IFERROR(AJ64/AL64, 0)) + (AQ64 * IFERROR(AK64/AM64, 0))</f>
        <v>0</v>
      </c>
      <c r="AS64" s="0" t="n">
        <f aca="false">IFERROR(Q64/P64, 0)</f>
        <v>0</v>
      </c>
      <c r="AT64" s="0" t="n">
        <f aca="false">IFERROR(R64/Q64, 0)</f>
        <v>0</v>
      </c>
      <c r="AU64" s="0" t="n">
        <f aca="false">IFERROR(E64/R64, 0)</f>
        <v>0</v>
      </c>
      <c r="AV64" s="0" t="n">
        <f aca="false">IFERROR(F64/E64, 0)</f>
        <v>0</v>
      </c>
      <c r="AW64" s="0" t="n">
        <f aca="false">IFERROR(F64/P64, 0)</f>
        <v>0</v>
      </c>
      <c r="AX64" s="0" t="n">
        <f aca="false">IFERROR($AJ64/P64, 0)</f>
        <v>0</v>
      </c>
      <c r="AY64" s="0" t="n">
        <f aca="false">IFERROR($AJ64/Q64, 0)</f>
        <v>0</v>
      </c>
      <c r="AZ64" s="0" t="n">
        <f aca="false">IFERROR($AJ64/R64, 0)</f>
        <v>0</v>
      </c>
      <c r="BA64" s="0" t="n">
        <f aca="false">IFERROR($AJ64/E64, 0)</f>
        <v>0</v>
      </c>
      <c r="BB64" s="0" t="n">
        <f aca="false">IFERROR($AJ64/F64, 0)</f>
        <v>0</v>
      </c>
      <c r="BC64" s="0" t="n">
        <f aca="false">IFERROR(BB64/#REF!, 0)</f>
        <v>0</v>
      </c>
    </row>
    <row r="65" customFormat="false" ht="15.75" hidden="false" customHeight="false" outlineLevel="0" collapsed="false">
      <c r="A65" s="1" t="n">
        <f aca="false">periods!$A65</f>
        <v>0</v>
      </c>
      <c r="B65" s="1" t="n">
        <f aca="false">periods!A66</f>
        <v>0</v>
      </c>
      <c r="C65" s="38" t="s">
        <v>66</v>
      </c>
      <c r="D65" s="0" t="n">
        <f aca="false">IF(ISBLANK(periods!$C65), output_periods!$AC64, periods!$C65)</f>
        <v>113</v>
      </c>
      <c r="E65" s="0" t="n">
        <f aca="false">periods!D65</f>
        <v>0</v>
      </c>
      <c r="F65" s="0" t="n">
        <f aca="false">periods!E65</f>
        <v>0</v>
      </c>
      <c r="G65" s="0" t="n">
        <f aca="false">periods!F65</f>
        <v>0</v>
      </c>
      <c r="H65" s="0" t="n">
        <f aca="false">periods!G65</f>
        <v>0</v>
      </c>
      <c r="I65" s="0" t="n">
        <f aca="false">periods!H65</f>
        <v>0</v>
      </c>
      <c r="J65" s="0" t="n">
        <f aca="false">periods!I65</f>
        <v>0</v>
      </c>
      <c r="K65" s="0" t="n">
        <f aca="false">periods!J65</f>
        <v>0</v>
      </c>
      <c r="L65" s="0" t="n">
        <f aca="false">IF(ISBLANK(periods!$K65), output_periods!$AH64, periods!$K65)</f>
        <v>112</v>
      </c>
      <c r="M65" s="0" t="n">
        <f aca="false">IF(ISBLANK(periods!$L65), output_periods!$M64, periods!$L65)</f>
        <v>158</v>
      </c>
      <c r="N65" s="0" t="n">
        <f aca="false">periods!M65</f>
        <v>0</v>
      </c>
      <c r="O65" s="0" t="n">
        <f aca="false">periods!N65</f>
        <v>0</v>
      </c>
      <c r="P65" s="0" t="n">
        <f aca="false">periods!O65</f>
        <v>0</v>
      </c>
      <c r="Q65" s="0" t="n">
        <f aca="false">periods!P65</f>
        <v>0</v>
      </c>
      <c r="R65" s="0" t="n">
        <f aca="false">periods!Q65</f>
        <v>0</v>
      </c>
      <c r="S65" s="0" t="n">
        <f aca="false">periods!R65</f>
        <v>0</v>
      </c>
      <c r="T65" s="0" t="n">
        <f aca="false">periods!S65</f>
        <v>0</v>
      </c>
      <c r="U65" s="0" t="n">
        <f aca="false">periods!T65</f>
        <v>0</v>
      </c>
      <c r="V65" s="0" t="n">
        <f aca="false">periods!U65</f>
        <v>0</v>
      </c>
      <c r="W65" s="0" t="n">
        <f aca="false">periods!V65</f>
        <v>0</v>
      </c>
      <c r="X65" s="0" t="n">
        <f aca="false">periods!W65</f>
        <v>0</v>
      </c>
      <c r="Y65" s="0" t="n">
        <f aca="false">periods!X65</f>
        <v>0</v>
      </c>
      <c r="Z65" s="0" t="n">
        <f aca="false">periods!Y65</f>
        <v>0</v>
      </c>
      <c r="AA65" s="7" t="n">
        <f aca="false">F65-G65</f>
        <v>0</v>
      </c>
      <c r="AB65" s="0" t="n">
        <f aca="false">M65</f>
        <v>158</v>
      </c>
      <c r="AC65" s="0" t="n">
        <f aca="false">D65+AA65</f>
        <v>113</v>
      </c>
      <c r="AD65" s="0" t="n">
        <f aca="false">IFERROR(AC65/AB65,0)</f>
        <v>0.715189873417722</v>
      </c>
      <c r="AE65" s="0" t="n">
        <f aca="false">J65+K65</f>
        <v>0</v>
      </c>
      <c r="AF65" s="0" t="n">
        <f aca="false">IFERROR(J65/AE65, 0)</f>
        <v>0</v>
      </c>
      <c r="AG65" s="39" t="n">
        <f aca="false">IFERROR(H65/E65, 0)</f>
        <v>0</v>
      </c>
      <c r="AH65" s="0" t="n">
        <f aca="false">L65+N65-O65</f>
        <v>112</v>
      </c>
      <c r="AI65" s="0" t="n">
        <f aca="false">IFERROR(AH65/AB65, 0)</f>
        <v>0.708860759493671</v>
      </c>
      <c r="AJ65" s="0" t="n">
        <f aca="false">SUM(S65:V65)</f>
        <v>0</v>
      </c>
      <c r="AK65" s="0" t="n">
        <f aca="false">SUM(W65:Z65)</f>
        <v>0</v>
      </c>
      <c r="AL65" s="0" t="n">
        <f aca="false">SUM(AJ65:AK65)</f>
        <v>0</v>
      </c>
      <c r="AM65" s="0" t="e">
        <f aca="false">AA65*#REF!*12</f>
        <v>#REF!</v>
      </c>
      <c r="AN65" s="0" t="e">
        <f aca="false">I65*#REF!*12</f>
        <v>#REF!</v>
      </c>
      <c r="AO65" s="0" t="e">
        <f aca="false">SUM(AM65:AN65)</f>
        <v>#REF!</v>
      </c>
      <c r="AP65" s="0" t="n">
        <f aca="false">ROUND(IFERROR(AM65/AJ65, 0), 0)</f>
        <v>0</v>
      </c>
      <c r="AQ65" s="0" t="n">
        <f aca="false">ROUND(IFERROR(AN65/AK65, 0), 0)</f>
        <v>0</v>
      </c>
      <c r="AR65" s="0" t="n">
        <f aca="false">(AP65 * IFERROR(AJ65/AL65, 0)) + (AQ65 * IFERROR(AK65/AM65, 0))</f>
        <v>0</v>
      </c>
      <c r="AS65" s="0" t="n">
        <f aca="false">IFERROR(Q65/P65, 0)</f>
        <v>0</v>
      </c>
      <c r="AT65" s="0" t="n">
        <f aca="false">IFERROR(R65/Q65, 0)</f>
        <v>0</v>
      </c>
      <c r="AU65" s="0" t="n">
        <f aca="false">IFERROR(E65/R65, 0)</f>
        <v>0</v>
      </c>
      <c r="AV65" s="0" t="n">
        <f aca="false">IFERROR(F65/E65, 0)</f>
        <v>0</v>
      </c>
      <c r="AW65" s="0" t="n">
        <f aca="false">IFERROR(F65/P65, 0)</f>
        <v>0</v>
      </c>
      <c r="AX65" s="0" t="n">
        <f aca="false">IFERROR($AJ65/P65, 0)</f>
        <v>0</v>
      </c>
      <c r="AY65" s="0" t="n">
        <f aca="false">IFERROR($AJ65/Q65, 0)</f>
        <v>0</v>
      </c>
      <c r="AZ65" s="0" t="n">
        <f aca="false">IFERROR($AJ65/R65, 0)</f>
        <v>0</v>
      </c>
      <c r="BA65" s="0" t="n">
        <f aca="false">IFERROR($AJ65/E65, 0)</f>
        <v>0</v>
      </c>
      <c r="BB65" s="0" t="n">
        <f aca="false">IFERROR($AJ65/F65, 0)</f>
        <v>0</v>
      </c>
      <c r="BC65" s="0" t="n">
        <f aca="false">IFERROR(BB65/#REF!, 0)</f>
        <v>0</v>
      </c>
    </row>
    <row r="66" customFormat="false" ht="15.75" hidden="false" customHeight="false" outlineLevel="0" collapsed="false">
      <c r="A66" s="1" t="n">
        <f aca="false">periods!$A66</f>
        <v>0</v>
      </c>
      <c r="B66" s="1" t="n">
        <f aca="false">periods!A67</f>
        <v>0</v>
      </c>
      <c r="C66" s="38" t="s">
        <v>66</v>
      </c>
      <c r="D66" s="0" t="n">
        <f aca="false">IF(ISBLANK(periods!$C66), output_periods!$AC65, periods!$C66)</f>
        <v>113</v>
      </c>
      <c r="E66" s="0" t="n">
        <f aca="false">periods!D66</f>
        <v>0</v>
      </c>
      <c r="F66" s="0" t="n">
        <f aca="false">periods!E66</f>
        <v>0</v>
      </c>
      <c r="G66" s="0" t="n">
        <f aca="false">periods!F66</f>
        <v>0</v>
      </c>
      <c r="H66" s="0" t="n">
        <f aca="false">periods!G66</f>
        <v>0</v>
      </c>
      <c r="I66" s="0" t="n">
        <f aca="false">periods!H66</f>
        <v>0</v>
      </c>
      <c r="J66" s="0" t="n">
        <f aca="false">periods!I66</f>
        <v>0</v>
      </c>
      <c r="K66" s="0" t="n">
        <f aca="false">periods!J66</f>
        <v>0</v>
      </c>
      <c r="L66" s="0" t="n">
        <f aca="false">IF(ISBLANK(periods!$K66), output_periods!$AH65, periods!$K66)</f>
        <v>112</v>
      </c>
      <c r="M66" s="0" t="n">
        <f aca="false">IF(ISBLANK(periods!$L66), output_periods!$M65, periods!$L66)</f>
        <v>158</v>
      </c>
      <c r="N66" s="0" t="n">
        <f aca="false">periods!M66</f>
        <v>0</v>
      </c>
      <c r="O66" s="0" t="n">
        <f aca="false">periods!N66</f>
        <v>0</v>
      </c>
      <c r="P66" s="0" t="n">
        <f aca="false">periods!O66</f>
        <v>0</v>
      </c>
      <c r="Q66" s="0" t="n">
        <f aca="false">periods!P66</f>
        <v>0</v>
      </c>
      <c r="R66" s="0" t="n">
        <f aca="false">periods!Q66</f>
        <v>0</v>
      </c>
      <c r="S66" s="0" t="n">
        <f aca="false">periods!R66</f>
        <v>0</v>
      </c>
      <c r="T66" s="0" t="n">
        <f aca="false">periods!S66</f>
        <v>0</v>
      </c>
      <c r="U66" s="0" t="n">
        <f aca="false">periods!T66</f>
        <v>0</v>
      </c>
      <c r="V66" s="0" t="n">
        <f aca="false">periods!U66</f>
        <v>0</v>
      </c>
      <c r="W66" s="0" t="n">
        <f aca="false">periods!V66</f>
        <v>0</v>
      </c>
      <c r="X66" s="0" t="n">
        <f aca="false">periods!W66</f>
        <v>0</v>
      </c>
      <c r="Y66" s="0" t="n">
        <f aca="false">periods!X66</f>
        <v>0</v>
      </c>
      <c r="Z66" s="0" t="n">
        <f aca="false">periods!Y66</f>
        <v>0</v>
      </c>
      <c r="AA66" s="7" t="n">
        <f aca="false">F66-G66</f>
        <v>0</v>
      </c>
      <c r="AB66" s="0" t="n">
        <f aca="false">M66</f>
        <v>158</v>
      </c>
      <c r="AC66" s="0" t="n">
        <f aca="false">D66+AA66</f>
        <v>113</v>
      </c>
      <c r="AD66" s="0" t="n">
        <f aca="false">IFERROR(AC66/AB66,0)</f>
        <v>0.715189873417722</v>
      </c>
      <c r="AE66" s="0" t="n">
        <f aca="false">J66+K66</f>
        <v>0</v>
      </c>
      <c r="AF66" s="0" t="n">
        <f aca="false">IFERROR(J66/AE66, 0)</f>
        <v>0</v>
      </c>
      <c r="AG66" s="39" t="n">
        <f aca="false">IFERROR(H66/E66, 0)</f>
        <v>0</v>
      </c>
      <c r="AH66" s="0" t="n">
        <f aca="false">L66+N66-O66</f>
        <v>112</v>
      </c>
      <c r="AI66" s="0" t="n">
        <f aca="false">IFERROR(AH66/AB66, 0)</f>
        <v>0.708860759493671</v>
      </c>
      <c r="AJ66" s="0" t="n">
        <f aca="false">SUM(S66:V66)</f>
        <v>0</v>
      </c>
      <c r="AK66" s="0" t="n">
        <f aca="false">SUM(W66:Z66)</f>
        <v>0</v>
      </c>
      <c r="AL66" s="0" t="n">
        <f aca="false">SUM(AJ66:AK66)</f>
        <v>0</v>
      </c>
      <c r="AM66" s="0" t="e">
        <f aca="false">AA66*#REF!*12</f>
        <v>#REF!</v>
      </c>
      <c r="AN66" s="0" t="e">
        <f aca="false">I66*#REF!*12</f>
        <v>#REF!</v>
      </c>
      <c r="AO66" s="0" t="e">
        <f aca="false">SUM(AM66:AN66)</f>
        <v>#REF!</v>
      </c>
      <c r="AP66" s="0" t="n">
        <f aca="false">ROUND(IFERROR(AM66/AJ66, 0), 0)</f>
        <v>0</v>
      </c>
      <c r="AQ66" s="0" t="n">
        <f aca="false">ROUND(IFERROR(AN66/AK66, 0), 0)</f>
        <v>0</v>
      </c>
      <c r="AR66" s="0" t="n">
        <f aca="false">(AP66 * IFERROR(AJ66/AL66, 0)) + (AQ66 * IFERROR(AK66/AM66, 0))</f>
        <v>0</v>
      </c>
      <c r="AS66" s="0" t="n">
        <f aca="false">IFERROR(Q66/P66, 0)</f>
        <v>0</v>
      </c>
      <c r="AT66" s="0" t="n">
        <f aca="false">IFERROR(R66/Q66, 0)</f>
        <v>0</v>
      </c>
      <c r="AU66" s="0" t="n">
        <f aca="false">IFERROR(E66/R66, 0)</f>
        <v>0</v>
      </c>
      <c r="AV66" s="0" t="n">
        <f aca="false">IFERROR(F66/E66, 0)</f>
        <v>0</v>
      </c>
      <c r="AW66" s="0" t="n">
        <f aca="false">IFERROR(F66/P66, 0)</f>
        <v>0</v>
      </c>
      <c r="AX66" s="0" t="n">
        <f aca="false">IFERROR($AJ66/P66, 0)</f>
        <v>0</v>
      </c>
      <c r="AY66" s="0" t="n">
        <f aca="false">IFERROR($AJ66/Q66, 0)</f>
        <v>0</v>
      </c>
      <c r="AZ66" s="0" t="n">
        <f aca="false">IFERROR($AJ66/R66, 0)</f>
        <v>0</v>
      </c>
      <c r="BA66" s="0" t="n">
        <f aca="false">IFERROR($AJ66/E66, 0)</f>
        <v>0</v>
      </c>
      <c r="BB66" s="0" t="n">
        <f aca="false">IFERROR($AJ66/F66, 0)</f>
        <v>0</v>
      </c>
      <c r="BC66" s="0" t="n">
        <f aca="false">IFERROR(BB66/#REF!, 0)</f>
        <v>0</v>
      </c>
    </row>
    <row r="67" customFormat="false" ht="15.75" hidden="false" customHeight="false" outlineLevel="0" collapsed="false">
      <c r="A67" s="1" t="n">
        <f aca="false">periods!$A67</f>
        <v>0</v>
      </c>
      <c r="B67" s="1" t="n">
        <f aca="false">periods!A68</f>
        <v>0</v>
      </c>
      <c r="C67" s="38" t="s">
        <v>66</v>
      </c>
      <c r="D67" s="0" t="n">
        <f aca="false">IF(ISBLANK(periods!$C67), output_periods!$AC66, periods!$C67)</f>
        <v>113</v>
      </c>
      <c r="E67" s="0" t="n">
        <f aca="false">periods!D67</f>
        <v>0</v>
      </c>
      <c r="F67" s="0" t="n">
        <f aca="false">periods!E67</f>
        <v>0</v>
      </c>
      <c r="G67" s="0" t="n">
        <f aca="false">periods!F67</f>
        <v>0</v>
      </c>
      <c r="H67" s="0" t="n">
        <f aca="false">periods!G67</f>
        <v>0</v>
      </c>
      <c r="I67" s="0" t="n">
        <f aca="false">periods!H67</f>
        <v>0</v>
      </c>
      <c r="J67" s="0" t="n">
        <f aca="false">periods!I67</f>
        <v>0</v>
      </c>
      <c r="K67" s="0" t="n">
        <f aca="false">periods!J67</f>
        <v>0</v>
      </c>
      <c r="L67" s="0" t="n">
        <f aca="false">IF(ISBLANK(periods!$K67), output_periods!$AH66, periods!$K67)</f>
        <v>112</v>
      </c>
      <c r="M67" s="0" t="n">
        <f aca="false">IF(ISBLANK(periods!$L67), output_periods!$M66, periods!$L67)</f>
        <v>158</v>
      </c>
      <c r="N67" s="0" t="n">
        <f aca="false">periods!M67</f>
        <v>0</v>
      </c>
      <c r="O67" s="0" t="n">
        <f aca="false">periods!N67</f>
        <v>0</v>
      </c>
      <c r="P67" s="0" t="n">
        <f aca="false">periods!O67</f>
        <v>0</v>
      </c>
      <c r="Q67" s="0" t="n">
        <f aca="false">periods!P67</f>
        <v>0</v>
      </c>
      <c r="R67" s="0" t="n">
        <f aca="false">periods!Q67</f>
        <v>0</v>
      </c>
      <c r="S67" s="0" t="n">
        <f aca="false">periods!R67</f>
        <v>0</v>
      </c>
      <c r="T67" s="0" t="n">
        <f aca="false">periods!S67</f>
        <v>0</v>
      </c>
      <c r="U67" s="0" t="n">
        <f aca="false">periods!T67</f>
        <v>0</v>
      </c>
      <c r="V67" s="0" t="n">
        <f aca="false">periods!U67</f>
        <v>0</v>
      </c>
      <c r="W67" s="0" t="n">
        <f aca="false">periods!V67</f>
        <v>0</v>
      </c>
      <c r="X67" s="0" t="n">
        <f aca="false">periods!W67</f>
        <v>0</v>
      </c>
      <c r="Y67" s="0" t="n">
        <f aca="false">periods!X67</f>
        <v>0</v>
      </c>
      <c r="Z67" s="0" t="n">
        <f aca="false">periods!Y67</f>
        <v>0</v>
      </c>
      <c r="AA67" s="7" t="n">
        <f aca="false">F67-G67</f>
        <v>0</v>
      </c>
      <c r="AB67" s="0" t="n">
        <f aca="false">M67</f>
        <v>158</v>
      </c>
      <c r="AC67" s="0" t="n">
        <f aca="false">D67+AA67</f>
        <v>113</v>
      </c>
      <c r="AD67" s="0" t="n">
        <f aca="false">IFERROR(AC67/AB67,0)</f>
        <v>0.715189873417722</v>
      </c>
      <c r="AE67" s="0" t="n">
        <f aca="false">J67+K67</f>
        <v>0</v>
      </c>
      <c r="AF67" s="0" t="n">
        <f aca="false">IFERROR(J67/AE67, 0)</f>
        <v>0</v>
      </c>
      <c r="AG67" s="39" t="n">
        <f aca="false">IFERROR(H67/E67, 0)</f>
        <v>0</v>
      </c>
      <c r="AH67" s="0" t="n">
        <f aca="false">L67+N67-O67</f>
        <v>112</v>
      </c>
      <c r="AI67" s="0" t="n">
        <f aca="false">IFERROR(AH67/AB67, 0)</f>
        <v>0.708860759493671</v>
      </c>
      <c r="AJ67" s="0" t="n">
        <f aca="false">SUM(S67:V67)</f>
        <v>0</v>
      </c>
      <c r="AK67" s="0" t="n">
        <f aca="false">SUM(W67:Z67)</f>
        <v>0</v>
      </c>
      <c r="AL67" s="0" t="n">
        <f aca="false">SUM(AJ67:AK67)</f>
        <v>0</v>
      </c>
      <c r="AM67" s="0" t="e">
        <f aca="false">AA67*#REF!*12</f>
        <v>#REF!</v>
      </c>
      <c r="AN67" s="0" t="e">
        <f aca="false">I67*#REF!*12</f>
        <v>#REF!</v>
      </c>
      <c r="AO67" s="0" t="e">
        <f aca="false">SUM(AM67:AN67)</f>
        <v>#REF!</v>
      </c>
      <c r="AP67" s="0" t="n">
        <f aca="false">ROUND(IFERROR(AM67/AJ67, 0), 0)</f>
        <v>0</v>
      </c>
      <c r="AQ67" s="0" t="n">
        <f aca="false">ROUND(IFERROR(AN67/AK67, 0), 0)</f>
        <v>0</v>
      </c>
      <c r="AR67" s="0" t="n">
        <f aca="false">(AP67 * IFERROR(AJ67/AL67, 0)) + (AQ67 * IFERROR(AK67/AM67, 0))</f>
        <v>0</v>
      </c>
      <c r="AS67" s="0" t="n">
        <f aca="false">IFERROR(Q67/P67, 0)</f>
        <v>0</v>
      </c>
      <c r="AT67" s="0" t="n">
        <f aca="false">IFERROR(R67/Q67, 0)</f>
        <v>0</v>
      </c>
      <c r="AU67" s="0" t="n">
        <f aca="false">IFERROR(E67/R67, 0)</f>
        <v>0</v>
      </c>
      <c r="AV67" s="0" t="n">
        <f aca="false">IFERROR(F67/E67, 0)</f>
        <v>0</v>
      </c>
      <c r="AW67" s="0" t="n">
        <f aca="false">IFERROR(F67/P67, 0)</f>
        <v>0</v>
      </c>
      <c r="AX67" s="0" t="n">
        <f aca="false">IFERROR($AJ67/P67, 0)</f>
        <v>0</v>
      </c>
      <c r="AY67" s="0" t="n">
        <f aca="false">IFERROR($AJ67/Q67, 0)</f>
        <v>0</v>
      </c>
      <c r="AZ67" s="0" t="n">
        <f aca="false">IFERROR($AJ67/R67, 0)</f>
        <v>0</v>
      </c>
      <c r="BA67" s="0" t="n">
        <f aca="false">IFERROR($AJ67/E67, 0)</f>
        <v>0</v>
      </c>
      <c r="BB67" s="0" t="n">
        <f aca="false">IFERROR($AJ67/F67, 0)</f>
        <v>0</v>
      </c>
      <c r="BC67" s="0" t="n">
        <f aca="false">IFERROR(BB67/#REF!, 0)</f>
        <v>0</v>
      </c>
    </row>
    <row r="68" customFormat="false" ht="15.75" hidden="false" customHeight="false" outlineLevel="0" collapsed="false">
      <c r="A68" s="1" t="n">
        <f aca="false">periods!$A68</f>
        <v>0</v>
      </c>
      <c r="B68" s="1" t="n">
        <f aca="false">periods!A69</f>
        <v>0</v>
      </c>
      <c r="C68" s="38" t="s">
        <v>66</v>
      </c>
      <c r="D68" s="0" t="n">
        <f aca="false">IF(ISBLANK(periods!$C68), output_periods!$AC67, periods!$C68)</f>
        <v>113</v>
      </c>
      <c r="E68" s="0" t="n">
        <f aca="false">periods!D68</f>
        <v>0</v>
      </c>
      <c r="F68" s="0" t="n">
        <f aca="false">periods!E68</f>
        <v>0</v>
      </c>
      <c r="G68" s="0" t="n">
        <f aca="false">periods!F68</f>
        <v>0</v>
      </c>
      <c r="H68" s="0" t="n">
        <f aca="false">periods!G68</f>
        <v>0</v>
      </c>
      <c r="I68" s="0" t="n">
        <f aca="false">periods!H68</f>
        <v>0</v>
      </c>
      <c r="J68" s="0" t="n">
        <f aca="false">periods!I68</f>
        <v>0</v>
      </c>
      <c r="K68" s="0" t="n">
        <f aca="false">periods!J68</f>
        <v>0</v>
      </c>
      <c r="L68" s="0" t="n">
        <f aca="false">IF(ISBLANK(periods!$K68), output_periods!$AH67, periods!$K68)</f>
        <v>112</v>
      </c>
      <c r="M68" s="0" t="n">
        <f aca="false">IF(ISBLANK(periods!$L68), output_periods!$M67, periods!$L68)</f>
        <v>158</v>
      </c>
      <c r="N68" s="0" t="n">
        <f aca="false">periods!M68</f>
        <v>0</v>
      </c>
      <c r="O68" s="0" t="n">
        <f aca="false">periods!N68</f>
        <v>0</v>
      </c>
      <c r="P68" s="0" t="n">
        <f aca="false">periods!O68</f>
        <v>0</v>
      </c>
      <c r="Q68" s="0" t="n">
        <f aca="false">periods!P68</f>
        <v>0</v>
      </c>
      <c r="R68" s="0" t="n">
        <f aca="false">periods!Q68</f>
        <v>0</v>
      </c>
      <c r="S68" s="0" t="n">
        <f aca="false">periods!R68</f>
        <v>0</v>
      </c>
      <c r="T68" s="0" t="n">
        <f aca="false">periods!S68</f>
        <v>0</v>
      </c>
      <c r="U68" s="0" t="n">
        <f aca="false">periods!T68</f>
        <v>0</v>
      </c>
      <c r="V68" s="0" t="n">
        <f aca="false">periods!U68</f>
        <v>0</v>
      </c>
      <c r="W68" s="0" t="n">
        <f aca="false">periods!V68</f>
        <v>0</v>
      </c>
      <c r="X68" s="0" t="n">
        <f aca="false">periods!W68</f>
        <v>0</v>
      </c>
      <c r="Y68" s="0" t="n">
        <f aca="false">periods!X68</f>
        <v>0</v>
      </c>
      <c r="Z68" s="0" t="n">
        <f aca="false">periods!Y68</f>
        <v>0</v>
      </c>
      <c r="AA68" s="7" t="n">
        <f aca="false">F68-G68</f>
        <v>0</v>
      </c>
      <c r="AB68" s="0" t="n">
        <f aca="false">M68</f>
        <v>158</v>
      </c>
      <c r="AC68" s="0" t="n">
        <f aca="false">D68+AA68</f>
        <v>113</v>
      </c>
      <c r="AD68" s="0" t="n">
        <f aca="false">IFERROR(AC68/AB68,0)</f>
        <v>0.715189873417722</v>
      </c>
      <c r="AE68" s="0" t="n">
        <f aca="false">J68+K68</f>
        <v>0</v>
      </c>
      <c r="AF68" s="0" t="n">
        <f aca="false">IFERROR(J68/AE68, 0)</f>
        <v>0</v>
      </c>
      <c r="AG68" s="39" t="n">
        <f aca="false">IFERROR(H68/E68, 0)</f>
        <v>0</v>
      </c>
      <c r="AH68" s="0" t="n">
        <f aca="false">L68+N68-O68</f>
        <v>112</v>
      </c>
      <c r="AI68" s="0" t="n">
        <f aca="false">IFERROR(AH68/AB68, 0)</f>
        <v>0.708860759493671</v>
      </c>
      <c r="AJ68" s="0" t="n">
        <f aca="false">SUM(S68:V68)</f>
        <v>0</v>
      </c>
      <c r="AK68" s="0" t="n">
        <f aca="false">SUM(W68:Z68)</f>
        <v>0</v>
      </c>
      <c r="AL68" s="0" t="n">
        <f aca="false">SUM(AJ68:AK68)</f>
        <v>0</v>
      </c>
      <c r="AM68" s="0" t="e">
        <f aca="false">AA68*#REF!*12</f>
        <v>#REF!</v>
      </c>
      <c r="AN68" s="0" t="e">
        <f aca="false">I68*#REF!*12</f>
        <v>#REF!</v>
      </c>
      <c r="AO68" s="0" t="e">
        <f aca="false">SUM(AM68:AN68)</f>
        <v>#REF!</v>
      </c>
      <c r="AP68" s="0" t="n">
        <f aca="false">ROUND(IFERROR(AM68/AJ68, 0), 0)</f>
        <v>0</v>
      </c>
      <c r="AQ68" s="0" t="n">
        <f aca="false">ROUND(IFERROR(AN68/AK68, 0), 0)</f>
        <v>0</v>
      </c>
      <c r="AR68" s="0" t="n">
        <f aca="false">(AP68 * IFERROR(AJ68/AL68, 0)) + (AQ68 * IFERROR(AK68/AM68, 0))</f>
        <v>0</v>
      </c>
      <c r="AS68" s="0" t="n">
        <f aca="false">IFERROR(Q68/P68, 0)</f>
        <v>0</v>
      </c>
      <c r="AT68" s="0" t="n">
        <f aca="false">IFERROR(R68/Q68, 0)</f>
        <v>0</v>
      </c>
      <c r="AU68" s="0" t="n">
        <f aca="false">IFERROR(E68/R68, 0)</f>
        <v>0</v>
      </c>
      <c r="AV68" s="0" t="n">
        <f aca="false">IFERROR(F68/E68, 0)</f>
        <v>0</v>
      </c>
      <c r="AW68" s="0" t="n">
        <f aca="false">IFERROR(F68/P68, 0)</f>
        <v>0</v>
      </c>
      <c r="AX68" s="0" t="n">
        <f aca="false">IFERROR($AJ68/P68, 0)</f>
        <v>0</v>
      </c>
      <c r="AY68" s="0" t="n">
        <f aca="false">IFERROR($AJ68/Q68, 0)</f>
        <v>0</v>
      </c>
      <c r="AZ68" s="0" t="n">
        <f aca="false">IFERROR($AJ68/R68, 0)</f>
        <v>0</v>
      </c>
      <c r="BA68" s="0" t="n">
        <f aca="false">IFERROR($AJ68/E68, 0)</f>
        <v>0</v>
      </c>
      <c r="BB68" s="0" t="n">
        <f aca="false">IFERROR($AJ68/F68, 0)</f>
        <v>0</v>
      </c>
      <c r="BC68" s="0" t="n">
        <f aca="false">IFERROR(BB68/#REF!, 0)</f>
        <v>0</v>
      </c>
    </row>
    <row r="69" customFormat="false" ht="15.75" hidden="false" customHeight="false" outlineLevel="0" collapsed="false">
      <c r="A69" s="1" t="n">
        <f aca="false">periods!$A69</f>
        <v>0</v>
      </c>
      <c r="B69" s="1" t="n">
        <f aca="false">periods!A70</f>
        <v>0</v>
      </c>
      <c r="C69" s="38" t="s">
        <v>66</v>
      </c>
      <c r="D69" s="0" t="n">
        <f aca="false">IF(ISBLANK(periods!$C69), output_periods!$AC68, periods!$C69)</f>
        <v>113</v>
      </c>
      <c r="E69" s="0" t="n">
        <f aca="false">periods!D69</f>
        <v>0</v>
      </c>
      <c r="F69" s="0" t="n">
        <f aca="false">periods!E69</f>
        <v>0</v>
      </c>
      <c r="G69" s="0" t="n">
        <f aca="false">periods!F69</f>
        <v>0</v>
      </c>
      <c r="H69" s="0" t="n">
        <f aca="false">periods!G69</f>
        <v>0</v>
      </c>
      <c r="I69" s="0" t="n">
        <f aca="false">periods!H69</f>
        <v>0</v>
      </c>
      <c r="J69" s="0" t="n">
        <f aca="false">periods!I69</f>
        <v>0</v>
      </c>
      <c r="K69" s="0" t="n">
        <f aca="false">periods!J69</f>
        <v>0</v>
      </c>
      <c r="L69" s="0" t="n">
        <f aca="false">IF(ISBLANK(periods!$K69), output_periods!$AH68, periods!$K69)</f>
        <v>112</v>
      </c>
      <c r="M69" s="0" t="n">
        <f aca="false">IF(ISBLANK(periods!$L69), output_periods!$M68, periods!$L69)</f>
        <v>158</v>
      </c>
      <c r="N69" s="0" t="n">
        <f aca="false">periods!M69</f>
        <v>0</v>
      </c>
      <c r="O69" s="0" t="n">
        <f aca="false">periods!N69</f>
        <v>0</v>
      </c>
      <c r="P69" s="0" t="n">
        <f aca="false">periods!O69</f>
        <v>0</v>
      </c>
      <c r="Q69" s="0" t="n">
        <f aca="false">periods!P69</f>
        <v>0</v>
      </c>
      <c r="R69" s="0" t="n">
        <f aca="false">periods!Q69</f>
        <v>0</v>
      </c>
      <c r="S69" s="0" t="n">
        <f aca="false">periods!R69</f>
        <v>0</v>
      </c>
      <c r="T69" s="0" t="n">
        <f aca="false">periods!S69</f>
        <v>0</v>
      </c>
      <c r="U69" s="0" t="n">
        <f aca="false">periods!T69</f>
        <v>0</v>
      </c>
      <c r="V69" s="0" t="n">
        <f aca="false">periods!U69</f>
        <v>0</v>
      </c>
      <c r="W69" s="0" t="n">
        <f aca="false">periods!V69</f>
        <v>0</v>
      </c>
      <c r="X69" s="0" t="n">
        <f aca="false">periods!W69</f>
        <v>0</v>
      </c>
      <c r="Y69" s="0" t="n">
        <f aca="false">periods!X69</f>
        <v>0</v>
      </c>
      <c r="Z69" s="0" t="n">
        <f aca="false">periods!Y69</f>
        <v>0</v>
      </c>
      <c r="AA69" s="7" t="n">
        <f aca="false">F69-G69</f>
        <v>0</v>
      </c>
      <c r="AB69" s="0" t="n">
        <f aca="false">M69</f>
        <v>158</v>
      </c>
      <c r="AC69" s="0" t="n">
        <f aca="false">D69+AA69</f>
        <v>113</v>
      </c>
      <c r="AD69" s="0" t="n">
        <f aca="false">IFERROR(AC69/AB69,0)</f>
        <v>0.715189873417722</v>
      </c>
      <c r="AE69" s="0" t="n">
        <f aca="false">J69+K69</f>
        <v>0</v>
      </c>
      <c r="AF69" s="0" t="n">
        <f aca="false">IFERROR(J69/AE69, 0)</f>
        <v>0</v>
      </c>
      <c r="AG69" s="39" t="n">
        <f aca="false">IFERROR(H69/E69, 0)</f>
        <v>0</v>
      </c>
      <c r="AH69" s="0" t="n">
        <f aca="false">L69+N69-O69</f>
        <v>112</v>
      </c>
      <c r="AI69" s="0" t="n">
        <f aca="false">IFERROR(AH69/AB69, 0)</f>
        <v>0.708860759493671</v>
      </c>
      <c r="AJ69" s="0" t="n">
        <f aca="false">SUM(S69:V69)</f>
        <v>0</v>
      </c>
      <c r="AK69" s="0" t="n">
        <f aca="false">SUM(W69:Z69)</f>
        <v>0</v>
      </c>
      <c r="AL69" s="0" t="n">
        <f aca="false">SUM(AJ69:AK69)</f>
        <v>0</v>
      </c>
      <c r="AM69" s="0" t="e">
        <f aca="false">AA69*#REF!*12</f>
        <v>#REF!</v>
      </c>
      <c r="AN69" s="0" t="e">
        <f aca="false">I69*#REF!*12</f>
        <v>#REF!</v>
      </c>
      <c r="AO69" s="0" t="e">
        <f aca="false">SUM(AM69:AN69)</f>
        <v>#REF!</v>
      </c>
      <c r="AP69" s="0" t="n">
        <f aca="false">ROUND(IFERROR(AM69/AJ69, 0), 0)</f>
        <v>0</v>
      </c>
      <c r="AQ69" s="0" t="n">
        <f aca="false">ROUND(IFERROR(AN69/AK69, 0), 0)</f>
        <v>0</v>
      </c>
      <c r="AR69" s="0" t="n">
        <f aca="false">(AP69 * IFERROR(AJ69/AL69, 0)) + (AQ69 * IFERROR(AK69/AM69, 0))</f>
        <v>0</v>
      </c>
      <c r="AS69" s="0" t="n">
        <f aca="false">IFERROR(Q69/P69, 0)</f>
        <v>0</v>
      </c>
      <c r="AT69" s="0" t="n">
        <f aca="false">IFERROR(R69/Q69, 0)</f>
        <v>0</v>
      </c>
      <c r="AU69" s="0" t="n">
        <f aca="false">IFERROR(E69/R69, 0)</f>
        <v>0</v>
      </c>
      <c r="AV69" s="0" t="n">
        <f aca="false">IFERROR(F69/E69, 0)</f>
        <v>0</v>
      </c>
      <c r="AW69" s="0" t="n">
        <f aca="false">IFERROR(F69/P69, 0)</f>
        <v>0</v>
      </c>
      <c r="AX69" s="0" t="n">
        <f aca="false">IFERROR($AJ69/P69, 0)</f>
        <v>0</v>
      </c>
      <c r="AY69" s="0" t="n">
        <f aca="false">IFERROR($AJ69/Q69, 0)</f>
        <v>0</v>
      </c>
      <c r="AZ69" s="0" t="n">
        <f aca="false">IFERROR($AJ69/R69, 0)</f>
        <v>0</v>
      </c>
      <c r="BA69" s="0" t="n">
        <f aca="false">IFERROR($AJ69/E69, 0)</f>
        <v>0</v>
      </c>
      <c r="BB69" s="0" t="n">
        <f aca="false">IFERROR($AJ69/F69, 0)</f>
        <v>0</v>
      </c>
      <c r="BC69" s="0" t="n">
        <f aca="false">IFERROR(BB69/#REF!, 0)</f>
        <v>0</v>
      </c>
    </row>
    <row r="70" customFormat="false" ht="15.75" hidden="false" customHeight="false" outlineLevel="0" collapsed="false">
      <c r="A70" s="1" t="n">
        <f aca="false">periods!$A70</f>
        <v>0</v>
      </c>
      <c r="B70" s="1" t="n">
        <f aca="false">periods!A71</f>
        <v>0</v>
      </c>
      <c r="C70" s="38" t="s">
        <v>66</v>
      </c>
      <c r="D70" s="0" t="n">
        <f aca="false">IF(ISBLANK(periods!$C70), output_periods!$AC69, periods!$C70)</f>
        <v>113</v>
      </c>
      <c r="E70" s="0" t="n">
        <f aca="false">periods!D70</f>
        <v>0</v>
      </c>
      <c r="F70" s="0" t="n">
        <f aca="false">periods!E70</f>
        <v>0</v>
      </c>
      <c r="G70" s="0" t="n">
        <f aca="false">periods!F70</f>
        <v>0</v>
      </c>
      <c r="H70" s="0" t="n">
        <f aca="false">periods!G70</f>
        <v>0</v>
      </c>
      <c r="I70" s="0" t="n">
        <f aca="false">periods!H70</f>
        <v>0</v>
      </c>
      <c r="J70" s="0" t="n">
        <f aca="false">periods!I70</f>
        <v>0</v>
      </c>
      <c r="K70" s="0" t="n">
        <f aca="false">periods!J70</f>
        <v>0</v>
      </c>
      <c r="L70" s="0" t="n">
        <f aca="false">IF(ISBLANK(periods!$K70), output_periods!$AH69, periods!$K70)</f>
        <v>112</v>
      </c>
      <c r="M70" s="0" t="n">
        <f aca="false">IF(ISBLANK(periods!$L70), output_periods!$M69, periods!$L70)</f>
        <v>158</v>
      </c>
      <c r="N70" s="0" t="n">
        <f aca="false">periods!M70</f>
        <v>0</v>
      </c>
      <c r="O70" s="0" t="n">
        <f aca="false">periods!N70</f>
        <v>0</v>
      </c>
      <c r="P70" s="0" t="n">
        <f aca="false">periods!O70</f>
        <v>0</v>
      </c>
      <c r="Q70" s="0" t="n">
        <f aca="false">periods!P70</f>
        <v>0</v>
      </c>
      <c r="R70" s="0" t="n">
        <f aca="false">periods!Q70</f>
        <v>0</v>
      </c>
      <c r="S70" s="0" t="n">
        <f aca="false">periods!R70</f>
        <v>0</v>
      </c>
      <c r="T70" s="0" t="n">
        <f aca="false">periods!S70</f>
        <v>0</v>
      </c>
      <c r="U70" s="0" t="n">
        <f aca="false">periods!T70</f>
        <v>0</v>
      </c>
      <c r="V70" s="0" t="n">
        <f aca="false">periods!U70</f>
        <v>0</v>
      </c>
      <c r="W70" s="0" t="n">
        <f aca="false">periods!V70</f>
        <v>0</v>
      </c>
      <c r="X70" s="0" t="n">
        <f aca="false">periods!W70</f>
        <v>0</v>
      </c>
      <c r="Y70" s="0" t="n">
        <f aca="false">periods!X70</f>
        <v>0</v>
      </c>
      <c r="Z70" s="0" t="n">
        <f aca="false">periods!Y70</f>
        <v>0</v>
      </c>
      <c r="AA70" s="7" t="n">
        <f aca="false">F70-G70</f>
        <v>0</v>
      </c>
      <c r="AB70" s="0" t="n">
        <f aca="false">M70</f>
        <v>158</v>
      </c>
      <c r="AC70" s="0" t="n">
        <f aca="false">D70+AA70</f>
        <v>113</v>
      </c>
      <c r="AD70" s="0" t="n">
        <f aca="false">IFERROR(AC70/AB70,0)</f>
        <v>0.715189873417722</v>
      </c>
      <c r="AE70" s="0" t="n">
        <f aca="false">J70+K70</f>
        <v>0</v>
      </c>
      <c r="AF70" s="0" t="n">
        <f aca="false">IFERROR(J70/AE70, 0)</f>
        <v>0</v>
      </c>
      <c r="AG70" s="39" t="n">
        <f aca="false">IFERROR(H70/E70, 0)</f>
        <v>0</v>
      </c>
      <c r="AH70" s="0" t="n">
        <f aca="false">L70+N70-O70</f>
        <v>112</v>
      </c>
      <c r="AI70" s="0" t="n">
        <f aca="false">IFERROR(AH70/AB70, 0)</f>
        <v>0.708860759493671</v>
      </c>
      <c r="AJ70" s="0" t="n">
        <f aca="false">SUM(S70:V70)</f>
        <v>0</v>
      </c>
      <c r="AK70" s="0" t="n">
        <f aca="false">SUM(W70:Z70)</f>
        <v>0</v>
      </c>
      <c r="AL70" s="0" t="n">
        <f aca="false">SUM(AJ70:AK70)</f>
        <v>0</v>
      </c>
      <c r="AM70" s="0" t="e">
        <f aca="false">AA70*#REF!*12</f>
        <v>#REF!</v>
      </c>
      <c r="AN70" s="0" t="e">
        <f aca="false">I70*#REF!*12</f>
        <v>#REF!</v>
      </c>
      <c r="AO70" s="0" t="e">
        <f aca="false">SUM(AM70:AN70)</f>
        <v>#REF!</v>
      </c>
      <c r="AP70" s="0" t="n">
        <f aca="false">ROUND(IFERROR(AM70/AJ70, 0), 0)</f>
        <v>0</v>
      </c>
      <c r="AQ70" s="0" t="n">
        <f aca="false">ROUND(IFERROR(AN70/AK70, 0), 0)</f>
        <v>0</v>
      </c>
      <c r="AR70" s="0" t="n">
        <f aca="false">(AP70 * IFERROR(AJ70/AL70, 0)) + (AQ70 * IFERROR(AK70/AM70, 0))</f>
        <v>0</v>
      </c>
      <c r="AS70" s="0" t="n">
        <f aca="false">IFERROR(Q70/P70, 0)</f>
        <v>0</v>
      </c>
      <c r="AT70" s="0" t="n">
        <f aca="false">IFERROR(R70/Q70, 0)</f>
        <v>0</v>
      </c>
      <c r="AU70" s="0" t="n">
        <f aca="false">IFERROR(E70/R70, 0)</f>
        <v>0</v>
      </c>
      <c r="AV70" s="0" t="n">
        <f aca="false">IFERROR(F70/E70, 0)</f>
        <v>0</v>
      </c>
      <c r="AW70" s="0" t="n">
        <f aca="false">IFERROR(F70/P70, 0)</f>
        <v>0</v>
      </c>
      <c r="AX70" s="0" t="n">
        <f aca="false">IFERROR($AJ70/P70, 0)</f>
        <v>0</v>
      </c>
      <c r="AY70" s="0" t="n">
        <f aca="false">IFERROR($AJ70/Q70, 0)</f>
        <v>0</v>
      </c>
      <c r="AZ70" s="0" t="n">
        <f aca="false">IFERROR($AJ70/R70, 0)</f>
        <v>0</v>
      </c>
      <c r="BA70" s="0" t="n">
        <f aca="false">IFERROR($AJ70/E70, 0)</f>
        <v>0</v>
      </c>
      <c r="BB70" s="0" t="n">
        <f aca="false">IFERROR($AJ70/F70, 0)</f>
        <v>0</v>
      </c>
      <c r="BC70" s="0" t="n">
        <f aca="false">IFERROR(BB70/#REF!, 0)</f>
        <v>0</v>
      </c>
    </row>
    <row r="71" customFormat="false" ht="15.75" hidden="false" customHeight="false" outlineLevel="0" collapsed="false">
      <c r="A71" s="1" t="n">
        <f aca="false">periods!$A71</f>
        <v>0</v>
      </c>
      <c r="B71" s="1" t="n">
        <f aca="false">periods!A72</f>
        <v>0</v>
      </c>
      <c r="C71" s="38" t="s">
        <v>66</v>
      </c>
      <c r="D71" s="0" t="n">
        <f aca="false">IF(ISBLANK(periods!$C71), output_periods!$AC70, periods!$C71)</f>
        <v>113</v>
      </c>
      <c r="E71" s="0" t="n">
        <f aca="false">periods!D71</f>
        <v>0</v>
      </c>
      <c r="F71" s="0" t="n">
        <f aca="false">periods!E71</f>
        <v>0</v>
      </c>
      <c r="G71" s="0" t="n">
        <f aca="false">periods!F71</f>
        <v>0</v>
      </c>
      <c r="H71" s="0" t="n">
        <f aca="false">periods!G71</f>
        <v>0</v>
      </c>
      <c r="I71" s="0" t="n">
        <f aca="false">periods!H71</f>
        <v>0</v>
      </c>
      <c r="J71" s="0" t="n">
        <f aca="false">periods!I71</f>
        <v>0</v>
      </c>
      <c r="K71" s="0" t="n">
        <f aca="false">periods!J71</f>
        <v>0</v>
      </c>
      <c r="L71" s="0" t="n">
        <f aca="false">IF(ISBLANK(periods!$K71), output_periods!$AH70, periods!$K71)</f>
        <v>112</v>
      </c>
      <c r="M71" s="0" t="n">
        <f aca="false">IF(ISBLANK(periods!$L71), output_periods!$M70, periods!$L71)</f>
        <v>158</v>
      </c>
      <c r="N71" s="0" t="n">
        <f aca="false">periods!M71</f>
        <v>0</v>
      </c>
      <c r="O71" s="0" t="n">
        <f aca="false">periods!N71</f>
        <v>0</v>
      </c>
      <c r="P71" s="0" t="n">
        <f aca="false">periods!O71</f>
        <v>0</v>
      </c>
      <c r="Q71" s="0" t="n">
        <f aca="false">periods!P71</f>
        <v>0</v>
      </c>
      <c r="R71" s="0" t="n">
        <f aca="false">periods!Q71</f>
        <v>0</v>
      </c>
      <c r="S71" s="0" t="n">
        <f aca="false">periods!R71</f>
        <v>0</v>
      </c>
      <c r="T71" s="0" t="n">
        <f aca="false">periods!S71</f>
        <v>0</v>
      </c>
      <c r="U71" s="0" t="n">
        <f aca="false">periods!T71</f>
        <v>0</v>
      </c>
      <c r="V71" s="0" t="n">
        <f aca="false">periods!U71</f>
        <v>0</v>
      </c>
      <c r="W71" s="0" t="n">
        <f aca="false">periods!V71</f>
        <v>0</v>
      </c>
      <c r="X71" s="0" t="n">
        <f aca="false">periods!W71</f>
        <v>0</v>
      </c>
      <c r="Y71" s="0" t="n">
        <f aca="false">periods!X71</f>
        <v>0</v>
      </c>
      <c r="Z71" s="0" t="n">
        <f aca="false">periods!Y71</f>
        <v>0</v>
      </c>
      <c r="AA71" s="7" t="n">
        <f aca="false">F71-G71</f>
        <v>0</v>
      </c>
      <c r="AB71" s="0" t="n">
        <f aca="false">M71</f>
        <v>158</v>
      </c>
      <c r="AC71" s="0" t="n">
        <f aca="false">D71+AA71</f>
        <v>113</v>
      </c>
      <c r="AD71" s="0" t="n">
        <f aca="false">IFERROR(AC71/AB71,0)</f>
        <v>0.715189873417722</v>
      </c>
      <c r="AE71" s="0" t="n">
        <f aca="false">J71+K71</f>
        <v>0</v>
      </c>
      <c r="AF71" s="0" t="n">
        <f aca="false">IFERROR(J71/AE71, 0)</f>
        <v>0</v>
      </c>
      <c r="AG71" s="39" t="n">
        <f aca="false">IFERROR(H71/E71, 0)</f>
        <v>0</v>
      </c>
      <c r="AH71" s="0" t="n">
        <f aca="false">L71+N71-O71</f>
        <v>112</v>
      </c>
      <c r="AI71" s="0" t="n">
        <f aca="false">IFERROR(AH71/AB71, 0)</f>
        <v>0.708860759493671</v>
      </c>
      <c r="AJ71" s="0" t="n">
        <f aca="false">SUM(S71:V71)</f>
        <v>0</v>
      </c>
      <c r="AK71" s="0" t="n">
        <f aca="false">SUM(W71:Z71)</f>
        <v>0</v>
      </c>
      <c r="AL71" s="0" t="n">
        <f aca="false">SUM(AJ71:AK71)</f>
        <v>0</v>
      </c>
      <c r="AM71" s="0" t="e">
        <f aca="false">AA71*#REF!*12</f>
        <v>#REF!</v>
      </c>
      <c r="AN71" s="0" t="e">
        <f aca="false">I71*#REF!*12</f>
        <v>#REF!</v>
      </c>
      <c r="AO71" s="0" t="e">
        <f aca="false">SUM(AM71:AN71)</f>
        <v>#REF!</v>
      </c>
      <c r="AP71" s="0" t="n">
        <f aca="false">ROUND(IFERROR(AM71/AJ71, 0), 0)</f>
        <v>0</v>
      </c>
      <c r="AQ71" s="0" t="n">
        <f aca="false">ROUND(IFERROR(AN71/AK71, 0), 0)</f>
        <v>0</v>
      </c>
      <c r="AR71" s="0" t="n">
        <f aca="false">(AP71 * IFERROR(AJ71/AL71, 0)) + (AQ71 * IFERROR(AK71/AM71, 0))</f>
        <v>0</v>
      </c>
      <c r="AS71" s="0" t="n">
        <f aca="false">IFERROR(Q71/P71, 0)</f>
        <v>0</v>
      </c>
      <c r="AT71" s="0" t="n">
        <f aca="false">IFERROR(R71/Q71, 0)</f>
        <v>0</v>
      </c>
      <c r="AU71" s="0" t="n">
        <f aca="false">IFERROR(E71/R71, 0)</f>
        <v>0</v>
      </c>
      <c r="AV71" s="0" t="n">
        <f aca="false">IFERROR(F71/E71, 0)</f>
        <v>0</v>
      </c>
      <c r="AW71" s="0" t="n">
        <f aca="false">IFERROR(F71/P71, 0)</f>
        <v>0</v>
      </c>
      <c r="AX71" s="0" t="n">
        <f aca="false">IFERROR($AJ71/P71, 0)</f>
        <v>0</v>
      </c>
      <c r="AY71" s="0" t="n">
        <f aca="false">IFERROR($AJ71/Q71, 0)</f>
        <v>0</v>
      </c>
      <c r="AZ71" s="0" t="n">
        <f aca="false">IFERROR($AJ71/R71, 0)</f>
        <v>0</v>
      </c>
      <c r="BA71" s="0" t="n">
        <f aca="false">IFERROR($AJ71/E71, 0)</f>
        <v>0</v>
      </c>
      <c r="BB71" s="0" t="n">
        <f aca="false">IFERROR($AJ71/F71, 0)</f>
        <v>0</v>
      </c>
      <c r="BC71" s="0" t="n">
        <f aca="false">IFERROR(BB71/#REF!, 0)</f>
        <v>0</v>
      </c>
    </row>
    <row r="72" customFormat="false" ht="15.75" hidden="false" customHeight="false" outlineLevel="0" collapsed="false">
      <c r="A72" s="1" t="n">
        <f aca="false">periods!$A72</f>
        <v>0</v>
      </c>
      <c r="B72" s="1" t="n">
        <f aca="false">periods!A73</f>
        <v>0</v>
      </c>
      <c r="C72" s="38" t="s">
        <v>66</v>
      </c>
      <c r="D72" s="0" t="n">
        <f aca="false">IF(ISBLANK(periods!$C72), output_periods!$AC71, periods!$C72)</f>
        <v>113</v>
      </c>
      <c r="E72" s="0" t="n">
        <f aca="false">periods!D72</f>
        <v>0</v>
      </c>
      <c r="F72" s="0" t="n">
        <f aca="false">periods!E72</f>
        <v>0</v>
      </c>
      <c r="G72" s="0" t="n">
        <f aca="false">periods!F72</f>
        <v>0</v>
      </c>
      <c r="H72" s="0" t="n">
        <f aca="false">periods!G72</f>
        <v>0</v>
      </c>
      <c r="I72" s="0" t="n">
        <f aca="false">periods!H72</f>
        <v>0</v>
      </c>
      <c r="J72" s="0" t="n">
        <f aca="false">periods!I72</f>
        <v>0</v>
      </c>
      <c r="K72" s="0" t="n">
        <f aca="false">periods!J72</f>
        <v>0</v>
      </c>
      <c r="L72" s="0" t="n">
        <f aca="false">IF(ISBLANK(periods!$K72), output_periods!$AH71, periods!$K72)</f>
        <v>112</v>
      </c>
      <c r="M72" s="0" t="n">
        <f aca="false">IF(ISBLANK(periods!$L72), output_periods!$M71, periods!$L72)</f>
        <v>158</v>
      </c>
      <c r="N72" s="0" t="n">
        <f aca="false">periods!M72</f>
        <v>0</v>
      </c>
      <c r="O72" s="0" t="n">
        <f aca="false">periods!N72</f>
        <v>0</v>
      </c>
      <c r="P72" s="0" t="n">
        <f aca="false">periods!O72</f>
        <v>0</v>
      </c>
      <c r="Q72" s="0" t="n">
        <f aca="false">periods!P72</f>
        <v>0</v>
      </c>
      <c r="R72" s="0" t="n">
        <f aca="false">periods!Q72</f>
        <v>0</v>
      </c>
      <c r="S72" s="0" t="n">
        <f aca="false">periods!R72</f>
        <v>0</v>
      </c>
      <c r="T72" s="0" t="n">
        <f aca="false">periods!S72</f>
        <v>0</v>
      </c>
      <c r="U72" s="0" t="n">
        <f aca="false">periods!T72</f>
        <v>0</v>
      </c>
      <c r="V72" s="0" t="n">
        <f aca="false">periods!U72</f>
        <v>0</v>
      </c>
      <c r="W72" s="0" t="n">
        <f aca="false">periods!V72</f>
        <v>0</v>
      </c>
      <c r="X72" s="0" t="n">
        <f aca="false">periods!W72</f>
        <v>0</v>
      </c>
      <c r="Y72" s="0" t="n">
        <f aca="false">periods!X72</f>
        <v>0</v>
      </c>
      <c r="Z72" s="0" t="n">
        <f aca="false">periods!Y72</f>
        <v>0</v>
      </c>
      <c r="AA72" s="7" t="n">
        <f aca="false">F72-G72</f>
        <v>0</v>
      </c>
      <c r="AB72" s="0" t="n">
        <f aca="false">M72</f>
        <v>158</v>
      </c>
      <c r="AC72" s="0" t="n">
        <f aca="false">D72+AA72</f>
        <v>113</v>
      </c>
      <c r="AD72" s="0" t="n">
        <f aca="false">IFERROR(AC72/AB72,0)</f>
        <v>0.715189873417722</v>
      </c>
      <c r="AE72" s="0" t="n">
        <f aca="false">J72+K72</f>
        <v>0</v>
      </c>
      <c r="AF72" s="0" t="n">
        <f aca="false">IFERROR(J72/AE72, 0)</f>
        <v>0</v>
      </c>
      <c r="AG72" s="39" t="n">
        <f aca="false">IFERROR(H72/E72, 0)</f>
        <v>0</v>
      </c>
      <c r="AH72" s="0" t="n">
        <f aca="false">L72+N72-O72</f>
        <v>112</v>
      </c>
      <c r="AI72" s="0" t="n">
        <f aca="false">IFERROR(AH72/AB72, 0)</f>
        <v>0.708860759493671</v>
      </c>
      <c r="AJ72" s="0" t="n">
        <f aca="false">SUM(S72:V72)</f>
        <v>0</v>
      </c>
      <c r="AK72" s="0" t="n">
        <f aca="false">SUM(W72:Z72)</f>
        <v>0</v>
      </c>
      <c r="AL72" s="0" t="n">
        <f aca="false">SUM(AJ72:AK72)</f>
        <v>0</v>
      </c>
      <c r="AM72" s="0" t="e">
        <f aca="false">AA72*#REF!*12</f>
        <v>#REF!</v>
      </c>
      <c r="AN72" s="0" t="e">
        <f aca="false">I72*#REF!*12</f>
        <v>#REF!</v>
      </c>
      <c r="AO72" s="0" t="e">
        <f aca="false">SUM(AM72:AN72)</f>
        <v>#REF!</v>
      </c>
      <c r="AP72" s="0" t="n">
        <f aca="false">ROUND(IFERROR(AM72/AJ72, 0), 0)</f>
        <v>0</v>
      </c>
      <c r="AQ72" s="0" t="n">
        <f aca="false">ROUND(IFERROR(AN72/AK72, 0), 0)</f>
        <v>0</v>
      </c>
      <c r="AR72" s="0" t="n">
        <f aca="false">(AP72 * IFERROR(AJ72/AL72, 0)) + (AQ72 * IFERROR(AK72/AM72, 0))</f>
        <v>0</v>
      </c>
      <c r="AS72" s="0" t="n">
        <f aca="false">IFERROR(Q72/P72, 0)</f>
        <v>0</v>
      </c>
      <c r="AT72" s="0" t="n">
        <f aca="false">IFERROR(R72/Q72, 0)</f>
        <v>0</v>
      </c>
      <c r="AU72" s="0" t="n">
        <f aca="false">IFERROR(E72/R72, 0)</f>
        <v>0</v>
      </c>
      <c r="AV72" s="0" t="n">
        <f aca="false">IFERROR(F72/E72, 0)</f>
        <v>0</v>
      </c>
      <c r="AW72" s="0" t="n">
        <f aca="false">IFERROR(F72/P72, 0)</f>
        <v>0</v>
      </c>
      <c r="AX72" s="0" t="n">
        <f aca="false">IFERROR($AJ72/P72, 0)</f>
        <v>0</v>
      </c>
      <c r="AY72" s="0" t="n">
        <f aca="false">IFERROR($AJ72/Q72, 0)</f>
        <v>0</v>
      </c>
      <c r="AZ72" s="0" t="n">
        <f aca="false">IFERROR($AJ72/R72, 0)</f>
        <v>0</v>
      </c>
      <c r="BA72" s="0" t="n">
        <f aca="false">IFERROR($AJ72/E72, 0)</f>
        <v>0</v>
      </c>
      <c r="BB72" s="0" t="n">
        <f aca="false">IFERROR($AJ72/F72, 0)</f>
        <v>0</v>
      </c>
      <c r="BC72" s="0" t="n">
        <f aca="false">IFERROR(BB72/#REF!, 0)</f>
        <v>0</v>
      </c>
    </row>
    <row r="73" customFormat="false" ht="15.75" hidden="false" customHeight="false" outlineLevel="0" collapsed="false">
      <c r="A73" s="1" t="n">
        <f aca="false">periods!$A73</f>
        <v>0</v>
      </c>
      <c r="B73" s="1" t="n">
        <f aca="false">periods!A74</f>
        <v>0</v>
      </c>
      <c r="C73" s="38" t="s">
        <v>66</v>
      </c>
      <c r="D73" s="0" t="n">
        <f aca="false">IF(ISBLANK(periods!$C73), output_periods!$AC72, periods!$C73)</f>
        <v>113</v>
      </c>
      <c r="E73" s="0" t="n">
        <f aca="false">periods!D73</f>
        <v>0</v>
      </c>
      <c r="F73" s="0" t="n">
        <f aca="false">periods!E73</f>
        <v>0</v>
      </c>
      <c r="G73" s="0" t="n">
        <f aca="false">periods!F73</f>
        <v>0</v>
      </c>
      <c r="H73" s="0" t="n">
        <f aca="false">periods!G73</f>
        <v>0</v>
      </c>
      <c r="I73" s="0" t="n">
        <f aca="false">periods!H73</f>
        <v>0</v>
      </c>
      <c r="J73" s="0" t="n">
        <f aca="false">periods!I73</f>
        <v>0</v>
      </c>
      <c r="K73" s="0" t="n">
        <f aca="false">periods!J73</f>
        <v>0</v>
      </c>
      <c r="L73" s="0" t="n">
        <f aca="false">IF(ISBLANK(periods!$K73), output_periods!$AH72, periods!$K73)</f>
        <v>112</v>
      </c>
      <c r="M73" s="0" t="n">
        <f aca="false">IF(ISBLANK(periods!$L73), output_periods!$M72, periods!$L73)</f>
        <v>158</v>
      </c>
      <c r="N73" s="0" t="n">
        <f aca="false">periods!M73</f>
        <v>0</v>
      </c>
      <c r="O73" s="0" t="n">
        <f aca="false">periods!N73</f>
        <v>0</v>
      </c>
      <c r="P73" s="0" t="n">
        <f aca="false">periods!O73</f>
        <v>0</v>
      </c>
      <c r="Q73" s="0" t="n">
        <f aca="false">periods!P73</f>
        <v>0</v>
      </c>
      <c r="R73" s="0" t="n">
        <f aca="false">periods!Q73</f>
        <v>0</v>
      </c>
      <c r="S73" s="0" t="n">
        <f aca="false">periods!R73</f>
        <v>0</v>
      </c>
      <c r="T73" s="0" t="n">
        <f aca="false">periods!S73</f>
        <v>0</v>
      </c>
      <c r="U73" s="0" t="n">
        <f aca="false">periods!T73</f>
        <v>0</v>
      </c>
      <c r="V73" s="0" t="n">
        <f aca="false">periods!U73</f>
        <v>0</v>
      </c>
      <c r="W73" s="0" t="n">
        <f aca="false">periods!V73</f>
        <v>0</v>
      </c>
      <c r="X73" s="0" t="n">
        <f aca="false">periods!W73</f>
        <v>0</v>
      </c>
      <c r="Y73" s="0" t="n">
        <f aca="false">periods!X73</f>
        <v>0</v>
      </c>
      <c r="Z73" s="0" t="n">
        <f aca="false">periods!Y73</f>
        <v>0</v>
      </c>
      <c r="AA73" s="7" t="n">
        <f aca="false">F73-G73</f>
        <v>0</v>
      </c>
      <c r="AB73" s="0" t="n">
        <f aca="false">M73</f>
        <v>158</v>
      </c>
      <c r="AC73" s="0" t="n">
        <f aca="false">D73+AA73</f>
        <v>113</v>
      </c>
      <c r="AD73" s="0" t="n">
        <f aca="false">IFERROR(AC73/AB73,0)</f>
        <v>0.715189873417722</v>
      </c>
      <c r="AE73" s="0" t="n">
        <f aca="false">J73+K73</f>
        <v>0</v>
      </c>
      <c r="AF73" s="0" t="n">
        <f aca="false">IFERROR(J73/AE73, 0)</f>
        <v>0</v>
      </c>
      <c r="AG73" s="39" t="n">
        <f aca="false">IFERROR(H73/E73, 0)</f>
        <v>0</v>
      </c>
      <c r="AH73" s="0" t="n">
        <f aca="false">L73+N73-O73</f>
        <v>112</v>
      </c>
      <c r="AI73" s="0" t="n">
        <f aca="false">IFERROR(AH73/AB73, 0)</f>
        <v>0.708860759493671</v>
      </c>
      <c r="AJ73" s="0" t="n">
        <f aca="false">SUM(S73:V73)</f>
        <v>0</v>
      </c>
      <c r="AK73" s="0" t="n">
        <f aca="false">SUM(W73:Z73)</f>
        <v>0</v>
      </c>
      <c r="AL73" s="0" t="n">
        <f aca="false">SUM(AJ73:AK73)</f>
        <v>0</v>
      </c>
      <c r="AM73" s="0" t="e">
        <f aca="false">AA73*#REF!*12</f>
        <v>#REF!</v>
      </c>
      <c r="AN73" s="0" t="e">
        <f aca="false">I73*#REF!*12</f>
        <v>#REF!</v>
      </c>
      <c r="AO73" s="0" t="e">
        <f aca="false">SUM(AM73:AN73)</f>
        <v>#REF!</v>
      </c>
      <c r="AP73" s="0" t="n">
        <f aca="false">ROUND(IFERROR(AM73/AJ73, 0), 0)</f>
        <v>0</v>
      </c>
      <c r="AQ73" s="0" t="n">
        <f aca="false">ROUND(IFERROR(AN73/AK73, 0), 0)</f>
        <v>0</v>
      </c>
      <c r="AR73" s="0" t="n">
        <f aca="false">(AP73 * IFERROR(AJ73/AL73, 0)) + (AQ73 * IFERROR(AK73/AM73, 0))</f>
        <v>0</v>
      </c>
      <c r="AS73" s="0" t="n">
        <f aca="false">IFERROR(Q73/P73, 0)</f>
        <v>0</v>
      </c>
      <c r="AT73" s="0" t="n">
        <f aca="false">IFERROR(R73/Q73, 0)</f>
        <v>0</v>
      </c>
      <c r="AU73" s="0" t="n">
        <f aca="false">IFERROR(E73/R73, 0)</f>
        <v>0</v>
      </c>
      <c r="AV73" s="0" t="n">
        <f aca="false">IFERROR(F73/E73, 0)</f>
        <v>0</v>
      </c>
      <c r="AW73" s="0" t="n">
        <f aca="false">IFERROR(F73/P73, 0)</f>
        <v>0</v>
      </c>
      <c r="AX73" s="0" t="n">
        <f aca="false">IFERROR($AJ73/P73, 0)</f>
        <v>0</v>
      </c>
      <c r="AY73" s="0" t="n">
        <f aca="false">IFERROR($AJ73/Q73, 0)</f>
        <v>0</v>
      </c>
      <c r="AZ73" s="0" t="n">
        <f aca="false">IFERROR($AJ73/R73, 0)</f>
        <v>0</v>
      </c>
      <c r="BA73" s="0" t="n">
        <f aca="false">IFERROR($AJ73/E73, 0)</f>
        <v>0</v>
      </c>
      <c r="BB73" s="0" t="n">
        <f aca="false">IFERROR($AJ73/F73, 0)</f>
        <v>0</v>
      </c>
      <c r="BC73" s="0" t="n">
        <f aca="false">IFERROR(BB73/#REF!, 0)</f>
        <v>0</v>
      </c>
    </row>
    <row r="74" customFormat="false" ht="15.75" hidden="false" customHeight="false" outlineLevel="0" collapsed="false">
      <c r="A74" s="1" t="n">
        <f aca="false">periods!$A74</f>
        <v>0</v>
      </c>
      <c r="B74" s="1" t="n">
        <f aca="false">periods!A75</f>
        <v>0</v>
      </c>
      <c r="C74" s="38" t="s">
        <v>66</v>
      </c>
      <c r="D74" s="0" t="n">
        <f aca="false">IF(ISBLANK(periods!$C74), output_periods!$AC73, periods!$C74)</f>
        <v>113</v>
      </c>
      <c r="E74" s="0" t="n">
        <f aca="false">periods!D74</f>
        <v>0</v>
      </c>
      <c r="F74" s="0" t="n">
        <f aca="false">periods!E74</f>
        <v>0</v>
      </c>
      <c r="G74" s="0" t="n">
        <f aca="false">periods!F74</f>
        <v>0</v>
      </c>
      <c r="H74" s="0" t="n">
        <f aca="false">periods!G74</f>
        <v>0</v>
      </c>
      <c r="I74" s="0" t="n">
        <f aca="false">periods!H74</f>
        <v>0</v>
      </c>
      <c r="J74" s="0" t="n">
        <f aca="false">periods!I74</f>
        <v>0</v>
      </c>
      <c r="K74" s="0" t="n">
        <f aca="false">periods!J74</f>
        <v>0</v>
      </c>
      <c r="L74" s="0" t="n">
        <f aca="false">IF(ISBLANK(periods!$K74), output_periods!$AH73, periods!$K74)</f>
        <v>112</v>
      </c>
      <c r="M74" s="0" t="n">
        <f aca="false">IF(ISBLANK(periods!$L74), output_periods!$M73, periods!$L74)</f>
        <v>158</v>
      </c>
      <c r="N74" s="0" t="n">
        <f aca="false">periods!M74</f>
        <v>0</v>
      </c>
      <c r="O74" s="0" t="n">
        <f aca="false">periods!N74</f>
        <v>0</v>
      </c>
      <c r="P74" s="0" t="n">
        <f aca="false">periods!O74</f>
        <v>0</v>
      </c>
      <c r="Q74" s="0" t="n">
        <f aca="false">periods!P74</f>
        <v>0</v>
      </c>
      <c r="R74" s="0" t="n">
        <f aca="false">periods!Q74</f>
        <v>0</v>
      </c>
      <c r="S74" s="0" t="n">
        <f aca="false">periods!R74</f>
        <v>0</v>
      </c>
      <c r="T74" s="0" t="n">
        <f aca="false">periods!S74</f>
        <v>0</v>
      </c>
      <c r="U74" s="0" t="n">
        <f aca="false">periods!T74</f>
        <v>0</v>
      </c>
      <c r="V74" s="0" t="n">
        <f aca="false">periods!U74</f>
        <v>0</v>
      </c>
      <c r="W74" s="0" t="n">
        <f aca="false">periods!V74</f>
        <v>0</v>
      </c>
      <c r="X74" s="0" t="n">
        <f aca="false">periods!W74</f>
        <v>0</v>
      </c>
      <c r="Y74" s="0" t="n">
        <f aca="false">periods!X74</f>
        <v>0</v>
      </c>
      <c r="Z74" s="0" t="n">
        <f aca="false">periods!Y74</f>
        <v>0</v>
      </c>
      <c r="AA74" s="7" t="n">
        <f aca="false">F74-G74</f>
        <v>0</v>
      </c>
      <c r="AB74" s="0" t="n">
        <f aca="false">M74</f>
        <v>158</v>
      </c>
      <c r="AC74" s="0" t="n">
        <f aca="false">D74+AA74</f>
        <v>113</v>
      </c>
      <c r="AD74" s="0" t="n">
        <f aca="false">IFERROR(AC74/AB74,0)</f>
        <v>0.715189873417722</v>
      </c>
      <c r="AE74" s="0" t="n">
        <f aca="false">J74+K74</f>
        <v>0</v>
      </c>
      <c r="AF74" s="0" t="n">
        <f aca="false">IFERROR(J74/AE74, 0)</f>
        <v>0</v>
      </c>
      <c r="AG74" s="39" t="n">
        <f aca="false">IFERROR(H74/E74, 0)</f>
        <v>0</v>
      </c>
      <c r="AH74" s="0" t="n">
        <f aca="false">L74+N74-O74</f>
        <v>112</v>
      </c>
      <c r="AI74" s="0" t="n">
        <f aca="false">IFERROR(AH74/AB74, 0)</f>
        <v>0.708860759493671</v>
      </c>
      <c r="AJ74" s="0" t="n">
        <f aca="false">SUM(S74:V74)</f>
        <v>0</v>
      </c>
      <c r="AK74" s="0" t="n">
        <f aca="false">SUM(W74:Z74)</f>
        <v>0</v>
      </c>
      <c r="AL74" s="0" t="n">
        <f aca="false">SUM(AJ74:AK74)</f>
        <v>0</v>
      </c>
      <c r="AM74" s="0" t="e">
        <f aca="false">AA74*#REF!*12</f>
        <v>#REF!</v>
      </c>
      <c r="AN74" s="0" t="e">
        <f aca="false">I74*#REF!*12</f>
        <v>#REF!</v>
      </c>
      <c r="AO74" s="0" t="e">
        <f aca="false">SUM(AM74:AN74)</f>
        <v>#REF!</v>
      </c>
      <c r="AP74" s="0" t="n">
        <f aca="false">ROUND(IFERROR(AM74/AJ74, 0), 0)</f>
        <v>0</v>
      </c>
      <c r="AQ74" s="0" t="n">
        <f aca="false">ROUND(IFERROR(AN74/AK74, 0), 0)</f>
        <v>0</v>
      </c>
      <c r="AR74" s="0" t="n">
        <f aca="false">(AP74 * IFERROR(AJ74/AL74, 0)) + (AQ74 * IFERROR(AK74/AM74, 0))</f>
        <v>0</v>
      </c>
      <c r="AS74" s="0" t="n">
        <f aca="false">IFERROR(Q74/P74, 0)</f>
        <v>0</v>
      </c>
      <c r="AT74" s="0" t="n">
        <f aca="false">IFERROR(R74/Q74, 0)</f>
        <v>0</v>
      </c>
      <c r="AU74" s="0" t="n">
        <f aca="false">IFERROR(E74/R74, 0)</f>
        <v>0</v>
      </c>
      <c r="AV74" s="0" t="n">
        <f aca="false">IFERROR(F74/E74, 0)</f>
        <v>0</v>
      </c>
      <c r="AW74" s="0" t="n">
        <f aca="false">IFERROR(F74/P74, 0)</f>
        <v>0</v>
      </c>
      <c r="AX74" s="0" t="n">
        <f aca="false">IFERROR($AJ74/P74, 0)</f>
        <v>0</v>
      </c>
      <c r="AY74" s="0" t="n">
        <f aca="false">IFERROR($AJ74/Q74, 0)</f>
        <v>0</v>
      </c>
      <c r="AZ74" s="0" t="n">
        <f aca="false">IFERROR($AJ74/R74, 0)</f>
        <v>0</v>
      </c>
      <c r="BA74" s="0" t="n">
        <f aca="false">IFERROR($AJ74/E74, 0)</f>
        <v>0</v>
      </c>
      <c r="BB74" s="0" t="n">
        <f aca="false">IFERROR($AJ74/F74, 0)</f>
        <v>0</v>
      </c>
      <c r="BC74" s="0" t="n">
        <f aca="false">IFERROR(BB74/#REF!, 0)</f>
        <v>0</v>
      </c>
    </row>
    <row r="75" customFormat="false" ht="15.75" hidden="false" customHeight="false" outlineLevel="0" collapsed="false">
      <c r="A75" s="1" t="n">
        <f aca="false">periods!$A75</f>
        <v>0</v>
      </c>
      <c r="B75" s="1" t="n">
        <f aca="false">periods!A76</f>
        <v>0</v>
      </c>
      <c r="C75" s="38" t="s">
        <v>66</v>
      </c>
      <c r="D75" s="0" t="n">
        <f aca="false">IF(ISBLANK(periods!$C75), output_periods!$AC74, periods!$C75)</f>
        <v>113</v>
      </c>
      <c r="E75" s="0" t="n">
        <f aca="false">periods!D75</f>
        <v>0</v>
      </c>
      <c r="F75" s="0" t="n">
        <f aca="false">periods!E75</f>
        <v>0</v>
      </c>
      <c r="G75" s="0" t="n">
        <f aca="false">periods!F75</f>
        <v>0</v>
      </c>
      <c r="H75" s="0" t="n">
        <f aca="false">periods!G75</f>
        <v>0</v>
      </c>
      <c r="I75" s="0" t="n">
        <f aca="false">periods!H75</f>
        <v>0</v>
      </c>
      <c r="J75" s="0" t="n">
        <f aca="false">periods!I75</f>
        <v>0</v>
      </c>
      <c r="K75" s="0" t="n">
        <f aca="false">periods!J75</f>
        <v>0</v>
      </c>
      <c r="L75" s="0" t="n">
        <f aca="false">IF(ISBLANK(periods!$K75), output_periods!$AH74, periods!$K75)</f>
        <v>112</v>
      </c>
      <c r="M75" s="0" t="n">
        <f aca="false">IF(ISBLANK(periods!$L75), output_periods!$M74, periods!$L75)</f>
        <v>158</v>
      </c>
      <c r="N75" s="0" t="n">
        <f aca="false">periods!M75</f>
        <v>0</v>
      </c>
      <c r="O75" s="0" t="n">
        <f aca="false">periods!N75</f>
        <v>0</v>
      </c>
      <c r="P75" s="0" t="n">
        <f aca="false">periods!O75</f>
        <v>0</v>
      </c>
      <c r="Q75" s="0" t="n">
        <f aca="false">periods!P75</f>
        <v>0</v>
      </c>
      <c r="R75" s="0" t="n">
        <f aca="false">periods!Q75</f>
        <v>0</v>
      </c>
      <c r="S75" s="0" t="n">
        <f aca="false">periods!R75</f>
        <v>0</v>
      </c>
      <c r="T75" s="0" t="n">
        <f aca="false">periods!S75</f>
        <v>0</v>
      </c>
      <c r="U75" s="0" t="n">
        <f aca="false">periods!T75</f>
        <v>0</v>
      </c>
      <c r="V75" s="0" t="n">
        <f aca="false">periods!U75</f>
        <v>0</v>
      </c>
      <c r="W75" s="0" t="n">
        <f aca="false">periods!V75</f>
        <v>0</v>
      </c>
      <c r="X75" s="0" t="n">
        <f aca="false">periods!W75</f>
        <v>0</v>
      </c>
      <c r="Y75" s="0" t="n">
        <f aca="false">periods!X75</f>
        <v>0</v>
      </c>
      <c r="Z75" s="0" t="n">
        <f aca="false">periods!Y75</f>
        <v>0</v>
      </c>
      <c r="AA75" s="7" t="n">
        <f aca="false">F75-G75</f>
        <v>0</v>
      </c>
      <c r="AB75" s="0" t="n">
        <f aca="false">M75</f>
        <v>158</v>
      </c>
      <c r="AC75" s="0" t="n">
        <f aca="false">D75+AA75</f>
        <v>113</v>
      </c>
      <c r="AD75" s="0" t="n">
        <f aca="false">IFERROR(AC75/AB75,0)</f>
        <v>0.715189873417722</v>
      </c>
      <c r="AE75" s="0" t="n">
        <f aca="false">J75+K75</f>
        <v>0</v>
      </c>
      <c r="AF75" s="0" t="n">
        <f aca="false">IFERROR(J75/AE75, 0)</f>
        <v>0</v>
      </c>
      <c r="AG75" s="39" t="n">
        <f aca="false">IFERROR(H75/E75, 0)</f>
        <v>0</v>
      </c>
      <c r="AH75" s="0" t="n">
        <f aca="false">L75+N75-O75</f>
        <v>112</v>
      </c>
      <c r="AI75" s="0" t="n">
        <f aca="false">IFERROR(AH75/AB75, 0)</f>
        <v>0.708860759493671</v>
      </c>
      <c r="AJ75" s="0" t="n">
        <f aca="false">SUM(S75:V75)</f>
        <v>0</v>
      </c>
      <c r="AK75" s="0" t="n">
        <f aca="false">SUM(W75:Z75)</f>
        <v>0</v>
      </c>
      <c r="AL75" s="0" t="n">
        <f aca="false">SUM(AJ75:AK75)</f>
        <v>0</v>
      </c>
      <c r="AM75" s="0" t="e">
        <f aca="false">AA75*#REF!*12</f>
        <v>#REF!</v>
      </c>
      <c r="AN75" s="0" t="e">
        <f aca="false">I75*#REF!*12</f>
        <v>#REF!</v>
      </c>
      <c r="AO75" s="0" t="e">
        <f aca="false">SUM(AM75:AN75)</f>
        <v>#REF!</v>
      </c>
      <c r="AP75" s="0" t="n">
        <f aca="false">ROUND(IFERROR(AM75/AJ75, 0), 0)</f>
        <v>0</v>
      </c>
      <c r="AQ75" s="0" t="n">
        <f aca="false">ROUND(IFERROR(AN75/AK75, 0), 0)</f>
        <v>0</v>
      </c>
      <c r="AR75" s="0" t="n">
        <f aca="false">(AP75 * IFERROR(AJ75/AL75, 0)) + (AQ75 * IFERROR(AK75/AM75, 0))</f>
        <v>0</v>
      </c>
      <c r="AS75" s="0" t="n">
        <f aca="false">IFERROR(Q75/P75, 0)</f>
        <v>0</v>
      </c>
      <c r="AT75" s="0" t="n">
        <f aca="false">IFERROR(R75/Q75, 0)</f>
        <v>0</v>
      </c>
      <c r="AU75" s="0" t="n">
        <f aca="false">IFERROR(E75/R75, 0)</f>
        <v>0</v>
      </c>
      <c r="AV75" s="0" t="n">
        <f aca="false">IFERROR(F75/E75, 0)</f>
        <v>0</v>
      </c>
      <c r="AW75" s="0" t="n">
        <f aca="false">IFERROR(F75/P75, 0)</f>
        <v>0</v>
      </c>
      <c r="AX75" s="0" t="n">
        <f aca="false">IFERROR($AJ75/P75, 0)</f>
        <v>0</v>
      </c>
      <c r="AY75" s="0" t="n">
        <f aca="false">IFERROR($AJ75/Q75, 0)</f>
        <v>0</v>
      </c>
      <c r="AZ75" s="0" t="n">
        <f aca="false">IFERROR($AJ75/R75, 0)</f>
        <v>0</v>
      </c>
      <c r="BA75" s="0" t="n">
        <f aca="false">IFERROR($AJ75/E75, 0)</f>
        <v>0</v>
      </c>
      <c r="BB75" s="0" t="n">
        <f aca="false">IFERROR($AJ75/F75, 0)</f>
        <v>0</v>
      </c>
      <c r="BC75" s="0" t="n">
        <f aca="false">IFERROR(BB75/#REF!, 0)</f>
        <v>0</v>
      </c>
    </row>
    <row r="76" customFormat="false" ht="15.75" hidden="false" customHeight="false" outlineLevel="0" collapsed="false">
      <c r="A76" s="1" t="n">
        <f aca="false">periods!$A76</f>
        <v>0</v>
      </c>
      <c r="B76" s="1" t="n">
        <f aca="false">periods!A77</f>
        <v>0</v>
      </c>
      <c r="C76" s="38" t="s">
        <v>66</v>
      </c>
      <c r="D76" s="0" t="n">
        <f aca="false">IF(ISBLANK(periods!$C76), output_periods!$AC75, periods!$C76)</f>
        <v>113</v>
      </c>
      <c r="E76" s="0" t="n">
        <f aca="false">periods!D76</f>
        <v>0</v>
      </c>
      <c r="F76" s="0" t="n">
        <f aca="false">periods!E76</f>
        <v>0</v>
      </c>
      <c r="G76" s="0" t="n">
        <f aca="false">periods!F76</f>
        <v>0</v>
      </c>
      <c r="H76" s="0" t="n">
        <f aca="false">periods!G76</f>
        <v>0</v>
      </c>
      <c r="I76" s="0" t="n">
        <f aca="false">periods!H76</f>
        <v>0</v>
      </c>
      <c r="J76" s="0" t="n">
        <f aca="false">periods!I76</f>
        <v>0</v>
      </c>
      <c r="K76" s="0" t="n">
        <f aca="false">periods!J76</f>
        <v>0</v>
      </c>
      <c r="L76" s="0" t="n">
        <f aca="false">IF(ISBLANK(periods!$K76), output_periods!$AH75, periods!$K76)</f>
        <v>112</v>
      </c>
      <c r="M76" s="0" t="n">
        <f aca="false">IF(ISBLANK(periods!$L76), output_periods!$M75, periods!$L76)</f>
        <v>158</v>
      </c>
      <c r="N76" s="0" t="n">
        <f aca="false">periods!M76</f>
        <v>0</v>
      </c>
      <c r="O76" s="0" t="n">
        <f aca="false">periods!N76</f>
        <v>0</v>
      </c>
      <c r="P76" s="0" t="n">
        <f aca="false">periods!O76</f>
        <v>0</v>
      </c>
      <c r="Q76" s="0" t="n">
        <f aca="false">periods!P76</f>
        <v>0</v>
      </c>
      <c r="R76" s="0" t="n">
        <f aca="false">periods!Q76</f>
        <v>0</v>
      </c>
      <c r="S76" s="0" t="n">
        <f aca="false">periods!R76</f>
        <v>0</v>
      </c>
      <c r="T76" s="0" t="n">
        <f aca="false">periods!S76</f>
        <v>0</v>
      </c>
      <c r="U76" s="0" t="n">
        <f aca="false">periods!T76</f>
        <v>0</v>
      </c>
      <c r="V76" s="0" t="n">
        <f aca="false">periods!U76</f>
        <v>0</v>
      </c>
      <c r="W76" s="0" t="n">
        <f aca="false">periods!V76</f>
        <v>0</v>
      </c>
      <c r="X76" s="0" t="n">
        <f aca="false">periods!W76</f>
        <v>0</v>
      </c>
      <c r="Y76" s="0" t="n">
        <f aca="false">periods!X76</f>
        <v>0</v>
      </c>
      <c r="Z76" s="0" t="n">
        <f aca="false">periods!Y76</f>
        <v>0</v>
      </c>
      <c r="AA76" s="7" t="n">
        <f aca="false">F76-G76</f>
        <v>0</v>
      </c>
      <c r="AB76" s="0" t="n">
        <f aca="false">M76</f>
        <v>158</v>
      </c>
      <c r="AC76" s="0" t="n">
        <f aca="false">D76+AA76</f>
        <v>113</v>
      </c>
      <c r="AD76" s="0" t="n">
        <f aca="false">IFERROR(AC76/AB76,0)</f>
        <v>0.715189873417722</v>
      </c>
      <c r="AE76" s="0" t="n">
        <f aca="false">J76+K76</f>
        <v>0</v>
      </c>
      <c r="AF76" s="0" t="n">
        <f aca="false">IFERROR(J76/AE76, 0)</f>
        <v>0</v>
      </c>
      <c r="AG76" s="39" t="n">
        <f aca="false">IFERROR(H76/E76, 0)</f>
        <v>0</v>
      </c>
      <c r="AH76" s="0" t="n">
        <f aca="false">L76+N76-O76</f>
        <v>112</v>
      </c>
      <c r="AI76" s="0" t="n">
        <f aca="false">IFERROR(AH76/AB76, 0)</f>
        <v>0.708860759493671</v>
      </c>
      <c r="AJ76" s="0" t="n">
        <f aca="false">SUM(S76:V76)</f>
        <v>0</v>
      </c>
      <c r="AK76" s="0" t="n">
        <f aca="false">SUM(W76:Z76)</f>
        <v>0</v>
      </c>
      <c r="AL76" s="0" t="n">
        <f aca="false">SUM(AJ76:AK76)</f>
        <v>0</v>
      </c>
      <c r="AM76" s="0" t="e">
        <f aca="false">AA76*#REF!*12</f>
        <v>#REF!</v>
      </c>
      <c r="AN76" s="0" t="e">
        <f aca="false">I76*#REF!*12</f>
        <v>#REF!</v>
      </c>
      <c r="AO76" s="0" t="e">
        <f aca="false">SUM(AM76:AN76)</f>
        <v>#REF!</v>
      </c>
      <c r="AP76" s="0" t="n">
        <f aca="false">ROUND(IFERROR(AM76/AJ76, 0), 0)</f>
        <v>0</v>
      </c>
      <c r="AQ76" s="0" t="n">
        <f aca="false">ROUND(IFERROR(AN76/AK76, 0), 0)</f>
        <v>0</v>
      </c>
      <c r="AR76" s="0" t="n">
        <f aca="false">(AP76 * IFERROR(AJ76/AL76, 0)) + (AQ76 * IFERROR(AK76/AM76, 0))</f>
        <v>0</v>
      </c>
      <c r="AS76" s="0" t="n">
        <f aca="false">IFERROR(Q76/P76, 0)</f>
        <v>0</v>
      </c>
      <c r="AT76" s="0" t="n">
        <f aca="false">IFERROR(R76/Q76, 0)</f>
        <v>0</v>
      </c>
      <c r="AU76" s="0" t="n">
        <f aca="false">IFERROR(E76/R76, 0)</f>
        <v>0</v>
      </c>
      <c r="AV76" s="0" t="n">
        <f aca="false">IFERROR(F76/E76, 0)</f>
        <v>0</v>
      </c>
      <c r="AW76" s="0" t="n">
        <f aca="false">IFERROR(F76/P76, 0)</f>
        <v>0</v>
      </c>
      <c r="AX76" s="0" t="n">
        <f aca="false">IFERROR($AJ76/P76, 0)</f>
        <v>0</v>
      </c>
      <c r="AY76" s="0" t="n">
        <f aca="false">IFERROR($AJ76/Q76, 0)</f>
        <v>0</v>
      </c>
      <c r="AZ76" s="0" t="n">
        <f aca="false">IFERROR($AJ76/R76, 0)</f>
        <v>0</v>
      </c>
      <c r="BA76" s="0" t="n">
        <f aca="false">IFERROR($AJ76/E76, 0)</f>
        <v>0</v>
      </c>
      <c r="BB76" s="0" t="n">
        <f aca="false">IFERROR($AJ76/F76, 0)</f>
        <v>0</v>
      </c>
      <c r="BC76" s="0" t="n">
        <f aca="false">IFERROR(BB76/#REF!, 0)</f>
        <v>0</v>
      </c>
    </row>
    <row r="77" customFormat="false" ht="15.75" hidden="false" customHeight="false" outlineLevel="0" collapsed="false">
      <c r="A77" s="1" t="n">
        <f aca="false">periods!$A77</f>
        <v>0</v>
      </c>
      <c r="B77" s="1" t="n">
        <f aca="false">periods!A78</f>
        <v>0</v>
      </c>
      <c r="C77" s="38" t="s">
        <v>66</v>
      </c>
      <c r="D77" s="0" t="n">
        <f aca="false">IF(ISBLANK(periods!$C77), output_periods!$AC76, periods!$C77)</f>
        <v>113</v>
      </c>
      <c r="E77" s="0" t="n">
        <f aca="false">periods!D77</f>
        <v>0</v>
      </c>
      <c r="F77" s="0" t="n">
        <f aca="false">periods!E77</f>
        <v>0</v>
      </c>
      <c r="G77" s="0" t="n">
        <f aca="false">periods!F77</f>
        <v>0</v>
      </c>
      <c r="H77" s="0" t="n">
        <f aca="false">periods!G77</f>
        <v>0</v>
      </c>
      <c r="I77" s="0" t="n">
        <f aca="false">periods!H77</f>
        <v>0</v>
      </c>
      <c r="J77" s="0" t="n">
        <f aca="false">periods!I77</f>
        <v>0</v>
      </c>
      <c r="K77" s="0" t="n">
        <f aca="false">periods!J77</f>
        <v>0</v>
      </c>
      <c r="L77" s="0" t="n">
        <f aca="false">IF(ISBLANK(periods!$K77), output_periods!$AH76, periods!$K77)</f>
        <v>112</v>
      </c>
      <c r="M77" s="0" t="n">
        <f aca="false">IF(ISBLANK(periods!$L77), output_periods!$M76, periods!$L77)</f>
        <v>158</v>
      </c>
      <c r="N77" s="0" t="n">
        <f aca="false">periods!M77</f>
        <v>0</v>
      </c>
      <c r="O77" s="0" t="n">
        <f aca="false">periods!N77</f>
        <v>0</v>
      </c>
      <c r="P77" s="0" t="n">
        <f aca="false">periods!O77</f>
        <v>0</v>
      </c>
      <c r="Q77" s="0" t="n">
        <f aca="false">periods!P77</f>
        <v>0</v>
      </c>
      <c r="R77" s="0" t="n">
        <f aca="false">periods!Q77</f>
        <v>0</v>
      </c>
      <c r="S77" s="0" t="n">
        <f aca="false">periods!R77</f>
        <v>0</v>
      </c>
      <c r="T77" s="0" t="n">
        <f aca="false">periods!S77</f>
        <v>0</v>
      </c>
      <c r="U77" s="0" t="n">
        <f aca="false">periods!T77</f>
        <v>0</v>
      </c>
      <c r="V77" s="0" t="n">
        <f aca="false">periods!U77</f>
        <v>0</v>
      </c>
      <c r="W77" s="0" t="n">
        <f aca="false">periods!V77</f>
        <v>0</v>
      </c>
      <c r="X77" s="0" t="n">
        <f aca="false">periods!W77</f>
        <v>0</v>
      </c>
      <c r="Y77" s="0" t="n">
        <f aca="false">periods!X77</f>
        <v>0</v>
      </c>
      <c r="Z77" s="0" t="n">
        <f aca="false">periods!Y77</f>
        <v>0</v>
      </c>
      <c r="AA77" s="7" t="n">
        <f aca="false">F77-G77</f>
        <v>0</v>
      </c>
      <c r="AB77" s="0" t="n">
        <f aca="false">M77</f>
        <v>158</v>
      </c>
      <c r="AC77" s="0" t="n">
        <f aca="false">D77+AA77</f>
        <v>113</v>
      </c>
      <c r="AD77" s="0" t="n">
        <f aca="false">IFERROR(AC77/AB77,0)</f>
        <v>0.715189873417722</v>
      </c>
      <c r="AE77" s="0" t="n">
        <f aca="false">J77+K77</f>
        <v>0</v>
      </c>
      <c r="AF77" s="0" t="n">
        <f aca="false">IFERROR(J77/AE77, 0)</f>
        <v>0</v>
      </c>
      <c r="AG77" s="39" t="n">
        <f aca="false">IFERROR(H77/E77, 0)</f>
        <v>0</v>
      </c>
      <c r="AH77" s="0" t="n">
        <f aca="false">L77+N77-O77</f>
        <v>112</v>
      </c>
      <c r="AI77" s="0" t="n">
        <f aca="false">IFERROR(AH77/AB77, 0)</f>
        <v>0.708860759493671</v>
      </c>
      <c r="AJ77" s="0" t="n">
        <f aca="false">SUM(S77:V77)</f>
        <v>0</v>
      </c>
      <c r="AK77" s="0" t="n">
        <f aca="false">SUM(W77:Z77)</f>
        <v>0</v>
      </c>
      <c r="AL77" s="0" t="n">
        <f aca="false">SUM(AJ77:AK77)</f>
        <v>0</v>
      </c>
      <c r="AM77" s="0" t="e">
        <f aca="false">AA77*#REF!*12</f>
        <v>#REF!</v>
      </c>
      <c r="AN77" s="0" t="e">
        <f aca="false">I77*#REF!*12</f>
        <v>#REF!</v>
      </c>
      <c r="AO77" s="0" t="e">
        <f aca="false">SUM(AM77:AN77)</f>
        <v>#REF!</v>
      </c>
      <c r="AP77" s="0" t="n">
        <f aca="false">ROUND(IFERROR(AM77/AJ77, 0), 0)</f>
        <v>0</v>
      </c>
      <c r="AQ77" s="0" t="n">
        <f aca="false">ROUND(IFERROR(AN77/AK77, 0), 0)</f>
        <v>0</v>
      </c>
      <c r="AR77" s="0" t="n">
        <f aca="false">(AP77 * IFERROR(AJ77/AL77, 0)) + (AQ77 * IFERROR(AK77/AM77, 0))</f>
        <v>0</v>
      </c>
      <c r="AS77" s="0" t="n">
        <f aca="false">IFERROR(Q77/P77, 0)</f>
        <v>0</v>
      </c>
      <c r="AT77" s="0" t="n">
        <f aca="false">IFERROR(R77/Q77, 0)</f>
        <v>0</v>
      </c>
      <c r="AU77" s="0" t="n">
        <f aca="false">IFERROR(E77/R77, 0)</f>
        <v>0</v>
      </c>
      <c r="AV77" s="0" t="n">
        <f aca="false">IFERROR(F77/E77, 0)</f>
        <v>0</v>
      </c>
      <c r="AW77" s="0" t="n">
        <f aca="false">IFERROR(F77/P77, 0)</f>
        <v>0</v>
      </c>
      <c r="AX77" s="0" t="n">
        <f aca="false">IFERROR($AJ77/P77, 0)</f>
        <v>0</v>
      </c>
      <c r="AY77" s="0" t="n">
        <f aca="false">IFERROR($AJ77/Q77, 0)</f>
        <v>0</v>
      </c>
      <c r="AZ77" s="0" t="n">
        <f aca="false">IFERROR($AJ77/R77, 0)</f>
        <v>0</v>
      </c>
      <c r="BA77" s="0" t="n">
        <f aca="false">IFERROR($AJ77/E77, 0)</f>
        <v>0</v>
      </c>
      <c r="BB77" s="0" t="n">
        <f aca="false">IFERROR($AJ77/F77, 0)</f>
        <v>0</v>
      </c>
      <c r="BC77" s="0" t="n">
        <f aca="false">IFERROR(BB77/#REF!, 0)</f>
        <v>0</v>
      </c>
    </row>
    <row r="78" customFormat="false" ht="15.75" hidden="false" customHeight="false" outlineLevel="0" collapsed="false">
      <c r="A78" s="1" t="n">
        <f aca="false">periods!$A78</f>
        <v>0</v>
      </c>
      <c r="B78" s="1" t="n">
        <f aca="false">periods!A79</f>
        <v>0</v>
      </c>
      <c r="C78" s="38" t="s">
        <v>66</v>
      </c>
      <c r="D78" s="0" t="n">
        <f aca="false">IF(ISBLANK(periods!$C78), output_periods!$AC77, periods!$C78)</f>
        <v>113</v>
      </c>
      <c r="E78" s="0" t="n">
        <f aca="false">periods!D78</f>
        <v>0</v>
      </c>
      <c r="F78" s="0" t="n">
        <f aca="false">periods!E78</f>
        <v>0</v>
      </c>
      <c r="G78" s="0" t="n">
        <f aca="false">periods!F78</f>
        <v>0</v>
      </c>
      <c r="H78" s="0" t="n">
        <f aca="false">periods!G78</f>
        <v>0</v>
      </c>
      <c r="I78" s="0" t="n">
        <f aca="false">periods!H78</f>
        <v>0</v>
      </c>
      <c r="J78" s="0" t="n">
        <f aca="false">periods!I78</f>
        <v>0</v>
      </c>
      <c r="K78" s="0" t="n">
        <f aca="false">periods!J78</f>
        <v>0</v>
      </c>
      <c r="L78" s="0" t="n">
        <f aca="false">IF(ISBLANK(periods!$K78), output_periods!$AH77, periods!$K78)</f>
        <v>112</v>
      </c>
      <c r="M78" s="0" t="n">
        <f aca="false">IF(ISBLANK(periods!$L78), output_periods!$M77, periods!$L78)</f>
        <v>158</v>
      </c>
      <c r="N78" s="0" t="n">
        <f aca="false">periods!M78</f>
        <v>0</v>
      </c>
      <c r="O78" s="0" t="n">
        <f aca="false">periods!N78</f>
        <v>0</v>
      </c>
      <c r="P78" s="0" t="n">
        <f aca="false">periods!O78</f>
        <v>0</v>
      </c>
      <c r="Q78" s="0" t="n">
        <f aca="false">periods!P78</f>
        <v>0</v>
      </c>
      <c r="R78" s="0" t="n">
        <f aca="false">periods!Q78</f>
        <v>0</v>
      </c>
      <c r="S78" s="0" t="n">
        <f aca="false">periods!R78</f>
        <v>0</v>
      </c>
      <c r="T78" s="0" t="n">
        <f aca="false">periods!S78</f>
        <v>0</v>
      </c>
      <c r="U78" s="0" t="n">
        <f aca="false">periods!T78</f>
        <v>0</v>
      </c>
      <c r="V78" s="0" t="n">
        <f aca="false">periods!U78</f>
        <v>0</v>
      </c>
      <c r="W78" s="0" t="n">
        <f aca="false">periods!V78</f>
        <v>0</v>
      </c>
      <c r="X78" s="0" t="n">
        <f aca="false">periods!W78</f>
        <v>0</v>
      </c>
      <c r="Y78" s="0" t="n">
        <f aca="false">periods!X78</f>
        <v>0</v>
      </c>
      <c r="Z78" s="0" t="n">
        <f aca="false">periods!Y78</f>
        <v>0</v>
      </c>
      <c r="AA78" s="7" t="n">
        <f aca="false">F78-G78</f>
        <v>0</v>
      </c>
      <c r="AB78" s="0" t="n">
        <f aca="false">M78</f>
        <v>158</v>
      </c>
      <c r="AC78" s="0" t="n">
        <f aca="false">D78+AA78</f>
        <v>113</v>
      </c>
      <c r="AD78" s="0" t="n">
        <f aca="false">IFERROR(AC78/AB78,0)</f>
        <v>0.715189873417722</v>
      </c>
      <c r="AE78" s="0" t="n">
        <f aca="false">J78+K78</f>
        <v>0</v>
      </c>
      <c r="AF78" s="0" t="n">
        <f aca="false">IFERROR(J78/AE78, 0)</f>
        <v>0</v>
      </c>
      <c r="AG78" s="39" t="n">
        <f aca="false">IFERROR(H78/E78, 0)</f>
        <v>0</v>
      </c>
      <c r="AH78" s="0" t="n">
        <f aca="false">L78+N78-O78</f>
        <v>112</v>
      </c>
      <c r="AI78" s="0" t="n">
        <f aca="false">IFERROR(AH78/AB78, 0)</f>
        <v>0.708860759493671</v>
      </c>
      <c r="AJ78" s="0" t="n">
        <f aca="false">SUM(S78:V78)</f>
        <v>0</v>
      </c>
      <c r="AK78" s="0" t="n">
        <f aca="false">SUM(W78:Z78)</f>
        <v>0</v>
      </c>
      <c r="AL78" s="0" t="n">
        <f aca="false">SUM(AJ78:AK78)</f>
        <v>0</v>
      </c>
      <c r="AM78" s="0" t="e">
        <f aca="false">AA78*#REF!*12</f>
        <v>#REF!</v>
      </c>
      <c r="AN78" s="0" t="e">
        <f aca="false">I78*#REF!*12</f>
        <v>#REF!</v>
      </c>
      <c r="AO78" s="0" t="e">
        <f aca="false">SUM(AM78:AN78)</f>
        <v>#REF!</v>
      </c>
      <c r="AP78" s="0" t="n">
        <f aca="false">ROUND(IFERROR(AM78/AJ78, 0), 0)</f>
        <v>0</v>
      </c>
      <c r="AQ78" s="0" t="n">
        <f aca="false">ROUND(IFERROR(AN78/AK78, 0), 0)</f>
        <v>0</v>
      </c>
      <c r="AR78" s="0" t="n">
        <f aca="false">(AP78 * IFERROR(AJ78/AL78, 0)) + (AQ78 * IFERROR(AK78/AM78, 0))</f>
        <v>0</v>
      </c>
      <c r="AS78" s="0" t="n">
        <f aca="false">IFERROR(Q78/P78, 0)</f>
        <v>0</v>
      </c>
      <c r="AT78" s="0" t="n">
        <f aca="false">IFERROR(R78/Q78, 0)</f>
        <v>0</v>
      </c>
      <c r="AU78" s="0" t="n">
        <f aca="false">IFERROR(E78/R78, 0)</f>
        <v>0</v>
      </c>
      <c r="AV78" s="0" t="n">
        <f aca="false">IFERROR(F78/E78, 0)</f>
        <v>0</v>
      </c>
      <c r="AW78" s="0" t="n">
        <f aca="false">IFERROR(F78/P78, 0)</f>
        <v>0</v>
      </c>
      <c r="AX78" s="0" t="n">
        <f aca="false">IFERROR($AJ78/P78, 0)</f>
        <v>0</v>
      </c>
      <c r="AY78" s="0" t="n">
        <f aca="false">IFERROR($AJ78/Q78, 0)</f>
        <v>0</v>
      </c>
      <c r="AZ78" s="0" t="n">
        <f aca="false">IFERROR($AJ78/R78, 0)</f>
        <v>0</v>
      </c>
      <c r="BA78" s="0" t="n">
        <f aca="false">IFERROR($AJ78/E78, 0)</f>
        <v>0</v>
      </c>
      <c r="BB78" s="0" t="n">
        <f aca="false">IFERROR($AJ78/F78, 0)</f>
        <v>0</v>
      </c>
      <c r="BC78" s="0" t="n">
        <f aca="false">IFERROR(BB78/#REF!, 0)</f>
        <v>0</v>
      </c>
    </row>
    <row r="79" customFormat="false" ht="15.75" hidden="false" customHeight="false" outlineLevel="0" collapsed="false">
      <c r="A79" s="1" t="n">
        <f aca="false">periods!$A79</f>
        <v>0</v>
      </c>
      <c r="B79" s="1" t="n">
        <f aca="false">periods!A80</f>
        <v>0</v>
      </c>
      <c r="C79" s="38" t="s">
        <v>66</v>
      </c>
      <c r="D79" s="0" t="n">
        <f aca="false">IF(ISBLANK(periods!$C79), output_periods!$AC78, periods!$C79)</f>
        <v>113</v>
      </c>
      <c r="E79" s="0" t="n">
        <f aca="false">periods!D79</f>
        <v>0</v>
      </c>
      <c r="F79" s="0" t="n">
        <f aca="false">periods!E79</f>
        <v>0</v>
      </c>
      <c r="G79" s="0" t="n">
        <f aca="false">periods!F79</f>
        <v>0</v>
      </c>
      <c r="H79" s="0" t="n">
        <f aca="false">periods!G79</f>
        <v>0</v>
      </c>
      <c r="I79" s="0" t="n">
        <f aca="false">periods!H79</f>
        <v>0</v>
      </c>
      <c r="J79" s="0" t="n">
        <f aca="false">periods!I79</f>
        <v>0</v>
      </c>
      <c r="K79" s="0" t="n">
        <f aca="false">periods!J79</f>
        <v>0</v>
      </c>
      <c r="L79" s="0" t="n">
        <f aca="false">IF(ISBLANK(periods!$K79), output_periods!$AH78, periods!$K79)</f>
        <v>112</v>
      </c>
      <c r="M79" s="0" t="n">
        <f aca="false">IF(ISBLANK(periods!$L79), output_periods!$M78, periods!$L79)</f>
        <v>158</v>
      </c>
      <c r="N79" s="0" t="n">
        <f aca="false">periods!M79</f>
        <v>0</v>
      </c>
      <c r="O79" s="0" t="n">
        <f aca="false">periods!N79</f>
        <v>0</v>
      </c>
      <c r="P79" s="0" t="n">
        <f aca="false">periods!O79</f>
        <v>0</v>
      </c>
      <c r="Q79" s="0" t="n">
        <f aca="false">periods!P79</f>
        <v>0</v>
      </c>
      <c r="R79" s="0" t="n">
        <f aca="false">periods!Q79</f>
        <v>0</v>
      </c>
      <c r="S79" s="0" t="n">
        <f aca="false">periods!R79</f>
        <v>0</v>
      </c>
      <c r="T79" s="0" t="n">
        <f aca="false">periods!S79</f>
        <v>0</v>
      </c>
      <c r="U79" s="0" t="n">
        <f aca="false">periods!T79</f>
        <v>0</v>
      </c>
      <c r="V79" s="0" t="n">
        <f aca="false">periods!U79</f>
        <v>0</v>
      </c>
      <c r="W79" s="0" t="n">
        <f aca="false">periods!V79</f>
        <v>0</v>
      </c>
      <c r="X79" s="0" t="n">
        <f aca="false">periods!W79</f>
        <v>0</v>
      </c>
      <c r="Y79" s="0" t="n">
        <f aca="false">periods!X79</f>
        <v>0</v>
      </c>
      <c r="Z79" s="0" t="n">
        <f aca="false">periods!Y79</f>
        <v>0</v>
      </c>
      <c r="AA79" s="7" t="n">
        <f aca="false">F79-G79</f>
        <v>0</v>
      </c>
      <c r="AB79" s="0" t="n">
        <f aca="false">M79</f>
        <v>158</v>
      </c>
      <c r="AC79" s="0" t="n">
        <f aca="false">D79+AA79</f>
        <v>113</v>
      </c>
      <c r="AD79" s="0" t="n">
        <f aca="false">IFERROR(AC79/AB79,0)</f>
        <v>0.715189873417722</v>
      </c>
      <c r="AE79" s="0" t="n">
        <f aca="false">J79+K79</f>
        <v>0</v>
      </c>
      <c r="AF79" s="0" t="n">
        <f aca="false">IFERROR(J79/AE79, 0)</f>
        <v>0</v>
      </c>
      <c r="AG79" s="39" t="n">
        <f aca="false">IFERROR(H79/E79, 0)</f>
        <v>0</v>
      </c>
      <c r="AH79" s="0" t="n">
        <f aca="false">L79+N79-O79</f>
        <v>112</v>
      </c>
      <c r="AI79" s="0" t="n">
        <f aca="false">IFERROR(AH79/AB79, 0)</f>
        <v>0.708860759493671</v>
      </c>
      <c r="AJ79" s="0" t="n">
        <f aca="false">SUM(S79:V79)</f>
        <v>0</v>
      </c>
      <c r="AK79" s="0" t="n">
        <f aca="false">SUM(W79:Z79)</f>
        <v>0</v>
      </c>
      <c r="AL79" s="0" t="n">
        <f aca="false">SUM(AJ79:AK79)</f>
        <v>0</v>
      </c>
      <c r="AM79" s="0" t="e">
        <f aca="false">AA79*#REF!*12</f>
        <v>#REF!</v>
      </c>
      <c r="AN79" s="0" t="e">
        <f aca="false">I79*#REF!*12</f>
        <v>#REF!</v>
      </c>
      <c r="AO79" s="0" t="e">
        <f aca="false">SUM(AM79:AN79)</f>
        <v>#REF!</v>
      </c>
      <c r="AP79" s="0" t="n">
        <f aca="false">ROUND(IFERROR(AM79/AJ79, 0), 0)</f>
        <v>0</v>
      </c>
      <c r="AQ79" s="0" t="n">
        <f aca="false">ROUND(IFERROR(AN79/AK79, 0), 0)</f>
        <v>0</v>
      </c>
      <c r="AR79" s="0" t="n">
        <f aca="false">(AP79 * IFERROR(AJ79/AL79, 0)) + (AQ79 * IFERROR(AK79/AM79, 0))</f>
        <v>0</v>
      </c>
      <c r="AS79" s="0" t="n">
        <f aca="false">IFERROR(Q79/P79, 0)</f>
        <v>0</v>
      </c>
      <c r="AT79" s="0" t="n">
        <f aca="false">IFERROR(R79/Q79, 0)</f>
        <v>0</v>
      </c>
      <c r="AU79" s="0" t="n">
        <f aca="false">IFERROR(E79/R79, 0)</f>
        <v>0</v>
      </c>
      <c r="AV79" s="0" t="n">
        <f aca="false">IFERROR(F79/E79, 0)</f>
        <v>0</v>
      </c>
      <c r="AW79" s="0" t="n">
        <f aca="false">IFERROR(F79/P79, 0)</f>
        <v>0</v>
      </c>
      <c r="AX79" s="0" t="n">
        <f aca="false">IFERROR($AJ79/P79, 0)</f>
        <v>0</v>
      </c>
      <c r="AY79" s="0" t="n">
        <f aca="false">IFERROR($AJ79/Q79, 0)</f>
        <v>0</v>
      </c>
      <c r="AZ79" s="0" t="n">
        <f aca="false">IFERROR($AJ79/R79, 0)</f>
        <v>0</v>
      </c>
      <c r="BA79" s="0" t="n">
        <f aca="false">IFERROR($AJ79/E79, 0)</f>
        <v>0</v>
      </c>
      <c r="BB79" s="0" t="n">
        <f aca="false">IFERROR($AJ79/F79, 0)</f>
        <v>0</v>
      </c>
      <c r="BC79" s="0" t="n">
        <f aca="false">IFERROR(BB79/#REF!, 0)</f>
        <v>0</v>
      </c>
    </row>
    <row r="80" customFormat="false" ht="15.75" hidden="false" customHeight="false" outlineLevel="0" collapsed="false">
      <c r="A80" s="1" t="n">
        <f aca="false">periods!$A80</f>
        <v>0</v>
      </c>
      <c r="B80" s="1" t="n">
        <f aca="false">periods!A81</f>
        <v>0</v>
      </c>
      <c r="C80" s="38" t="s">
        <v>66</v>
      </c>
      <c r="D80" s="0" t="n">
        <f aca="false">IF(ISBLANK(periods!$C80), output_periods!$AC79, periods!$C80)</f>
        <v>113</v>
      </c>
      <c r="E80" s="0" t="n">
        <f aca="false">periods!D80</f>
        <v>0</v>
      </c>
      <c r="F80" s="0" t="n">
        <f aca="false">periods!E80</f>
        <v>0</v>
      </c>
      <c r="G80" s="0" t="n">
        <f aca="false">periods!F80</f>
        <v>0</v>
      </c>
      <c r="H80" s="0" t="n">
        <f aca="false">periods!G80</f>
        <v>0</v>
      </c>
      <c r="I80" s="0" t="n">
        <f aca="false">periods!H80</f>
        <v>0</v>
      </c>
      <c r="J80" s="0" t="n">
        <f aca="false">periods!I80</f>
        <v>0</v>
      </c>
      <c r="K80" s="0" t="n">
        <f aca="false">periods!J80</f>
        <v>0</v>
      </c>
      <c r="L80" s="0" t="n">
        <f aca="false">IF(ISBLANK(periods!$K80), output_periods!$AH79, periods!$K80)</f>
        <v>112</v>
      </c>
      <c r="M80" s="0" t="n">
        <f aca="false">IF(ISBLANK(periods!$L80), output_periods!$M79, periods!$L80)</f>
        <v>158</v>
      </c>
      <c r="N80" s="0" t="n">
        <f aca="false">periods!M80</f>
        <v>0</v>
      </c>
      <c r="O80" s="0" t="n">
        <f aca="false">periods!N80</f>
        <v>0</v>
      </c>
      <c r="P80" s="0" t="n">
        <f aca="false">periods!O80</f>
        <v>0</v>
      </c>
      <c r="Q80" s="0" t="n">
        <f aca="false">periods!P80</f>
        <v>0</v>
      </c>
      <c r="R80" s="0" t="n">
        <f aca="false">periods!Q80</f>
        <v>0</v>
      </c>
      <c r="S80" s="0" t="n">
        <f aca="false">periods!R80</f>
        <v>0</v>
      </c>
      <c r="T80" s="0" t="n">
        <f aca="false">periods!S80</f>
        <v>0</v>
      </c>
      <c r="U80" s="0" t="n">
        <f aca="false">periods!T80</f>
        <v>0</v>
      </c>
      <c r="V80" s="0" t="n">
        <f aca="false">periods!U80</f>
        <v>0</v>
      </c>
      <c r="W80" s="0" t="n">
        <f aca="false">periods!V80</f>
        <v>0</v>
      </c>
      <c r="X80" s="0" t="n">
        <f aca="false">periods!W80</f>
        <v>0</v>
      </c>
      <c r="Y80" s="0" t="n">
        <f aca="false">periods!X80</f>
        <v>0</v>
      </c>
      <c r="Z80" s="0" t="n">
        <f aca="false">periods!Y80</f>
        <v>0</v>
      </c>
      <c r="AA80" s="7" t="n">
        <f aca="false">F80-G80</f>
        <v>0</v>
      </c>
      <c r="AB80" s="0" t="n">
        <f aca="false">M80</f>
        <v>158</v>
      </c>
      <c r="AC80" s="0" t="n">
        <f aca="false">D80+AA80</f>
        <v>113</v>
      </c>
      <c r="AD80" s="0" t="n">
        <f aca="false">IFERROR(AC80/AB80,0)</f>
        <v>0.715189873417722</v>
      </c>
      <c r="AE80" s="0" t="n">
        <f aca="false">J80+K80</f>
        <v>0</v>
      </c>
      <c r="AF80" s="0" t="n">
        <f aca="false">IFERROR(J80/AE80, 0)</f>
        <v>0</v>
      </c>
      <c r="AG80" s="39" t="n">
        <f aca="false">IFERROR(H80/E80, 0)</f>
        <v>0</v>
      </c>
      <c r="AH80" s="0" t="n">
        <f aca="false">L80+N80-O80</f>
        <v>112</v>
      </c>
      <c r="AI80" s="0" t="n">
        <f aca="false">IFERROR(AH80/AB80, 0)</f>
        <v>0.708860759493671</v>
      </c>
      <c r="AJ80" s="0" t="n">
        <f aca="false">SUM(S80:V80)</f>
        <v>0</v>
      </c>
      <c r="AK80" s="0" t="n">
        <f aca="false">SUM(W80:Z80)</f>
        <v>0</v>
      </c>
      <c r="AL80" s="0" t="n">
        <f aca="false">SUM(AJ80:AK80)</f>
        <v>0</v>
      </c>
      <c r="AM80" s="0" t="e">
        <f aca="false">AA80*#REF!*12</f>
        <v>#REF!</v>
      </c>
      <c r="AN80" s="0" t="e">
        <f aca="false">I80*#REF!*12</f>
        <v>#REF!</v>
      </c>
      <c r="AO80" s="0" t="e">
        <f aca="false">SUM(AM80:AN80)</f>
        <v>#REF!</v>
      </c>
      <c r="AP80" s="0" t="n">
        <f aca="false">ROUND(IFERROR(AM80/AJ80, 0), 0)</f>
        <v>0</v>
      </c>
      <c r="AQ80" s="0" t="n">
        <f aca="false">ROUND(IFERROR(AN80/AK80, 0), 0)</f>
        <v>0</v>
      </c>
      <c r="AR80" s="0" t="n">
        <f aca="false">(AP80 * IFERROR(AJ80/AL80, 0)) + (AQ80 * IFERROR(AK80/AM80, 0))</f>
        <v>0</v>
      </c>
      <c r="AS80" s="0" t="n">
        <f aca="false">IFERROR(Q80/P80, 0)</f>
        <v>0</v>
      </c>
      <c r="AT80" s="0" t="n">
        <f aca="false">IFERROR(R80/Q80, 0)</f>
        <v>0</v>
      </c>
      <c r="AU80" s="0" t="n">
        <f aca="false">IFERROR(E80/R80, 0)</f>
        <v>0</v>
      </c>
      <c r="AV80" s="0" t="n">
        <f aca="false">IFERROR(F80/E80, 0)</f>
        <v>0</v>
      </c>
      <c r="AW80" s="0" t="n">
        <f aca="false">IFERROR(F80/P80, 0)</f>
        <v>0</v>
      </c>
      <c r="AX80" s="0" t="n">
        <f aca="false">IFERROR($AJ80/P80, 0)</f>
        <v>0</v>
      </c>
      <c r="AY80" s="0" t="n">
        <f aca="false">IFERROR($AJ80/Q80, 0)</f>
        <v>0</v>
      </c>
      <c r="AZ80" s="0" t="n">
        <f aca="false">IFERROR($AJ80/R80, 0)</f>
        <v>0</v>
      </c>
      <c r="BA80" s="0" t="n">
        <f aca="false">IFERROR($AJ80/E80, 0)</f>
        <v>0</v>
      </c>
      <c r="BB80" s="0" t="n">
        <f aca="false">IFERROR($AJ80/F80, 0)</f>
        <v>0</v>
      </c>
      <c r="BC80" s="0" t="n">
        <f aca="false">IFERROR(BB80/#REF!, 0)</f>
        <v>0</v>
      </c>
    </row>
    <row r="81" customFormat="false" ht="15.75" hidden="false" customHeight="false" outlineLevel="0" collapsed="false">
      <c r="A81" s="1" t="n">
        <f aca="false">periods!$A81</f>
        <v>0</v>
      </c>
      <c r="B81" s="1" t="n">
        <f aca="false">periods!A82</f>
        <v>0</v>
      </c>
      <c r="C81" s="38" t="s">
        <v>66</v>
      </c>
      <c r="D81" s="0" t="n">
        <f aca="false">IF(ISBLANK(periods!$C81), output_periods!$AC80, periods!$C81)</f>
        <v>113</v>
      </c>
      <c r="E81" s="0" t="n">
        <f aca="false">periods!D81</f>
        <v>0</v>
      </c>
      <c r="F81" s="0" t="n">
        <f aca="false">periods!E81</f>
        <v>0</v>
      </c>
      <c r="G81" s="0" t="n">
        <f aca="false">periods!F81</f>
        <v>0</v>
      </c>
      <c r="H81" s="0" t="n">
        <f aca="false">periods!G81</f>
        <v>0</v>
      </c>
      <c r="I81" s="0" t="n">
        <f aca="false">periods!H81</f>
        <v>0</v>
      </c>
      <c r="J81" s="0" t="n">
        <f aca="false">periods!I81</f>
        <v>0</v>
      </c>
      <c r="K81" s="0" t="n">
        <f aca="false">periods!J81</f>
        <v>0</v>
      </c>
      <c r="L81" s="0" t="n">
        <f aca="false">IF(ISBLANK(periods!$K81), output_periods!$AH80, periods!$K81)</f>
        <v>112</v>
      </c>
      <c r="M81" s="0" t="n">
        <f aca="false">IF(ISBLANK(periods!$L81), output_periods!$M80, periods!$L81)</f>
        <v>158</v>
      </c>
      <c r="N81" s="0" t="n">
        <f aca="false">periods!M81</f>
        <v>0</v>
      </c>
      <c r="O81" s="0" t="n">
        <f aca="false">periods!N81</f>
        <v>0</v>
      </c>
      <c r="P81" s="0" t="n">
        <f aca="false">periods!O81</f>
        <v>0</v>
      </c>
      <c r="Q81" s="0" t="n">
        <f aca="false">periods!P81</f>
        <v>0</v>
      </c>
      <c r="R81" s="0" t="n">
        <f aca="false">periods!Q81</f>
        <v>0</v>
      </c>
      <c r="S81" s="0" t="n">
        <f aca="false">periods!R81</f>
        <v>0</v>
      </c>
      <c r="T81" s="0" t="n">
        <f aca="false">periods!S81</f>
        <v>0</v>
      </c>
      <c r="U81" s="0" t="n">
        <f aca="false">periods!T81</f>
        <v>0</v>
      </c>
      <c r="V81" s="0" t="n">
        <f aca="false">periods!U81</f>
        <v>0</v>
      </c>
      <c r="W81" s="0" t="n">
        <f aca="false">periods!V81</f>
        <v>0</v>
      </c>
      <c r="X81" s="0" t="n">
        <f aca="false">periods!W81</f>
        <v>0</v>
      </c>
      <c r="Y81" s="0" t="n">
        <f aca="false">periods!X81</f>
        <v>0</v>
      </c>
      <c r="Z81" s="0" t="n">
        <f aca="false">periods!Y81</f>
        <v>0</v>
      </c>
      <c r="AA81" s="7" t="n">
        <f aca="false">F81-G81</f>
        <v>0</v>
      </c>
      <c r="AB81" s="0" t="n">
        <f aca="false">M81</f>
        <v>158</v>
      </c>
      <c r="AC81" s="0" t="n">
        <f aca="false">D81+AA81</f>
        <v>113</v>
      </c>
      <c r="AD81" s="0" t="n">
        <f aca="false">IFERROR(AC81/AB81,0)</f>
        <v>0.715189873417722</v>
      </c>
      <c r="AE81" s="0" t="n">
        <f aca="false">J81+K81</f>
        <v>0</v>
      </c>
      <c r="AF81" s="0" t="n">
        <f aca="false">IFERROR(J81/AE81, 0)</f>
        <v>0</v>
      </c>
      <c r="AG81" s="39" t="n">
        <f aca="false">IFERROR(H81/E81, 0)</f>
        <v>0</v>
      </c>
      <c r="AH81" s="0" t="n">
        <f aca="false">L81+N81-O81</f>
        <v>112</v>
      </c>
      <c r="AI81" s="0" t="n">
        <f aca="false">IFERROR(AH81/AB81, 0)</f>
        <v>0.708860759493671</v>
      </c>
      <c r="AJ81" s="0" t="n">
        <f aca="false">SUM(S81:V81)</f>
        <v>0</v>
      </c>
      <c r="AK81" s="0" t="n">
        <f aca="false">SUM(W81:Z81)</f>
        <v>0</v>
      </c>
      <c r="AL81" s="0" t="n">
        <f aca="false">SUM(AJ81:AK81)</f>
        <v>0</v>
      </c>
      <c r="AM81" s="0" t="e">
        <f aca="false">AA81*#REF!*12</f>
        <v>#REF!</v>
      </c>
      <c r="AN81" s="0" t="e">
        <f aca="false">I81*#REF!*12</f>
        <v>#REF!</v>
      </c>
      <c r="AO81" s="0" t="e">
        <f aca="false">SUM(AM81:AN81)</f>
        <v>#REF!</v>
      </c>
      <c r="AP81" s="0" t="n">
        <f aca="false">ROUND(IFERROR(AM81/AJ81, 0), 0)</f>
        <v>0</v>
      </c>
      <c r="AQ81" s="0" t="n">
        <f aca="false">ROUND(IFERROR(AN81/AK81, 0), 0)</f>
        <v>0</v>
      </c>
      <c r="AR81" s="0" t="n">
        <f aca="false">(AP81 * IFERROR(AJ81/AL81, 0)) + (AQ81 * IFERROR(AK81/AM81, 0))</f>
        <v>0</v>
      </c>
      <c r="AS81" s="0" t="n">
        <f aca="false">IFERROR(Q81/P81, 0)</f>
        <v>0</v>
      </c>
      <c r="AT81" s="0" t="n">
        <f aca="false">IFERROR(R81/Q81, 0)</f>
        <v>0</v>
      </c>
      <c r="AU81" s="0" t="n">
        <f aca="false">IFERROR(E81/R81, 0)</f>
        <v>0</v>
      </c>
      <c r="AV81" s="0" t="n">
        <f aca="false">IFERROR(F81/E81, 0)</f>
        <v>0</v>
      </c>
      <c r="AW81" s="0" t="n">
        <f aca="false">IFERROR(F81/P81, 0)</f>
        <v>0</v>
      </c>
      <c r="AX81" s="0" t="n">
        <f aca="false">IFERROR($AJ81/P81, 0)</f>
        <v>0</v>
      </c>
      <c r="AY81" s="0" t="n">
        <f aca="false">IFERROR($AJ81/Q81, 0)</f>
        <v>0</v>
      </c>
      <c r="AZ81" s="0" t="n">
        <f aca="false">IFERROR($AJ81/R81, 0)</f>
        <v>0</v>
      </c>
      <c r="BA81" s="0" t="n">
        <f aca="false">IFERROR($AJ81/E81, 0)</f>
        <v>0</v>
      </c>
      <c r="BB81" s="0" t="n">
        <f aca="false">IFERROR($AJ81/F81, 0)</f>
        <v>0</v>
      </c>
      <c r="BC81" s="0" t="n">
        <f aca="false">IFERROR(BB81/#REF!, 0)</f>
        <v>0</v>
      </c>
    </row>
    <row r="82" customFormat="false" ht="15.75" hidden="false" customHeight="false" outlineLevel="0" collapsed="false">
      <c r="A82" s="1" t="n">
        <f aca="false">periods!$A82</f>
        <v>0</v>
      </c>
      <c r="B82" s="1" t="n">
        <f aca="false">periods!A83</f>
        <v>0</v>
      </c>
      <c r="C82" s="38" t="s">
        <v>66</v>
      </c>
      <c r="D82" s="0" t="n">
        <f aca="false">IF(ISBLANK(periods!$C82), output_periods!$AC81, periods!$C82)</f>
        <v>113</v>
      </c>
      <c r="E82" s="0" t="n">
        <f aca="false">periods!D82</f>
        <v>0</v>
      </c>
      <c r="F82" s="0" t="n">
        <f aca="false">periods!E82</f>
        <v>0</v>
      </c>
      <c r="G82" s="0" t="n">
        <f aca="false">periods!F82</f>
        <v>0</v>
      </c>
      <c r="H82" s="0" t="n">
        <f aca="false">periods!G82</f>
        <v>0</v>
      </c>
      <c r="I82" s="0" t="n">
        <f aca="false">periods!H82</f>
        <v>0</v>
      </c>
      <c r="J82" s="0" t="n">
        <f aca="false">periods!I82</f>
        <v>0</v>
      </c>
      <c r="K82" s="0" t="n">
        <f aca="false">periods!J82</f>
        <v>0</v>
      </c>
      <c r="L82" s="0" t="n">
        <f aca="false">IF(ISBLANK(periods!$K82), output_periods!$AH81, periods!$K82)</f>
        <v>112</v>
      </c>
      <c r="M82" s="0" t="n">
        <f aca="false">IF(ISBLANK(periods!$L82), output_periods!$M81, periods!$L82)</f>
        <v>158</v>
      </c>
      <c r="N82" s="0" t="n">
        <f aca="false">periods!M82</f>
        <v>0</v>
      </c>
      <c r="O82" s="0" t="n">
        <f aca="false">periods!N82</f>
        <v>0</v>
      </c>
      <c r="P82" s="0" t="n">
        <f aca="false">periods!O82</f>
        <v>0</v>
      </c>
      <c r="Q82" s="0" t="n">
        <f aca="false">periods!P82</f>
        <v>0</v>
      </c>
      <c r="R82" s="0" t="n">
        <f aca="false">periods!Q82</f>
        <v>0</v>
      </c>
      <c r="S82" s="0" t="n">
        <f aca="false">periods!R82</f>
        <v>0</v>
      </c>
      <c r="T82" s="0" t="n">
        <f aca="false">periods!S82</f>
        <v>0</v>
      </c>
      <c r="U82" s="0" t="n">
        <f aca="false">periods!T82</f>
        <v>0</v>
      </c>
      <c r="V82" s="0" t="n">
        <f aca="false">periods!U82</f>
        <v>0</v>
      </c>
      <c r="W82" s="0" t="n">
        <f aca="false">periods!V82</f>
        <v>0</v>
      </c>
      <c r="X82" s="0" t="n">
        <f aca="false">periods!W82</f>
        <v>0</v>
      </c>
      <c r="Y82" s="0" t="n">
        <f aca="false">periods!X82</f>
        <v>0</v>
      </c>
      <c r="Z82" s="0" t="n">
        <f aca="false">periods!Y82</f>
        <v>0</v>
      </c>
      <c r="AA82" s="7" t="n">
        <f aca="false">F82-G82</f>
        <v>0</v>
      </c>
      <c r="AB82" s="0" t="n">
        <f aca="false">M82</f>
        <v>158</v>
      </c>
      <c r="AC82" s="0" t="n">
        <f aca="false">D82+AA82</f>
        <v>113</v>
      </c>
      <c r="AD82" s="0" t="n">
        <f aca="false">IFERROR(AC82/AB82,0)</f>
        <v>0.715189873417722</v>
      </c>
      <c r="AE82" s="0" t="n">
        <f aca="false">J82+K82</f>
        <v>0</v>
      </c>
      <c r="AF82" s="0" t="n">
        <f aca="false">IFERROR(J82/AE82, 0)</f>
        <v>0</v>
      </c>
      <c r="AG82" s="39" t="n">
        <f aca="false">IFERROR(H82/E82, 0)</f>
        <v>0</v>
      </c>
      <c r="AH82" s="0" t="n">
        <f aca="false">L82+N82-O82</f>
        <v>112</v>
      </c>
      <c r="AI82" s="0" t="n">
        <f aca="false">IFERROR(AH82/AB82, 0)</f>
        <v>0.708860759493671</v>
      </c>
      <c r="AJ82" s="0" t="n">
        <f aca="false">SUM(S82:V82)</f>
        <v>0</v>
      </c>
      <c r="AK82" s="0" t="n">
        <f aca="false">SUM(W82:Z82)</f>
        <v>0</v>
      </c>
      <c r="AL82" s="0" t="n">
        <f aca="false">SUM(AJ82:AK82)</f>
        <v>0</v>
      </c>
      <c r="AM82" s="0" t="e">
        <f aca="false">AA82*#REF!*12</f>
        <v>#REF!</v>
      </c>
      <c r="AN82" s="0" t="e">
        <f aca="false">I82*#REF!*12</f>
        <v>#REF!</v>
      </c>
      <c r="AO82" s="0" t="e">
        <f aca="false">SUM(AM82:AN82)</f>
        <v>#REF!</v>
      </c>
      <c r="AP82" s="0" t="n">
        <f aca="false">ROUND(IFERROR(AM82/AJ82, 0), 0)</f>
        <v>0</v>
      </c>
      <c r="AQ82" s="0" t="n">
        <f aca="false">ROUND(IFERROR(AN82/AK82, 0), 0)</f>
        <v>0</v>
      </c>
      <c r="AR82" s="0" t="n">
        <f aca="false">(AP82 * IFERROR(AJ82/AL82, 0)) + (AQ82 * IFERROR(AK82/AM82, 0))</f>
        <v>0</v>
      </c>
      <c r="AS82" s="0" t="n">
        <f aca="false">IFERROR(Q82/P82, 0)</f>
        <v>0</v>
      </c>
      <c r="AT82" s="0" t="n">
        <f aca="false">IFERROR(R82/Q82, 0)</f>
        <v>0</v>
      </c>
      <c r="AU82" s="0" t="n">
        <f aca="false">IFERROR(E82/R82, 0)</f>
        <v>0</v>
      </c>
      <c r="AV82" s="0" t="n">
        <f aca="false">IFERROR(F82/E82, 0)</f>
        <v>0</v>
      </c>
      <c r="AW82" s="0" t="n">
        <f aca="false">IFERROR(F82/P82, 0)</f>
        <v>0</v>
      </c>
      <c r="AX82" s="0" t="n">
        <f aca="false">IFERROR($AJ82/P82, 0)</f>
        <v>0</v>
      </c>
      <c r="AY82" s="0" t="n">
        <f aca="false">IFERROR($AJ82/Q82, 0)</f>
        <v>0</v>
      </c>
      <c r="AZ82" s="0" t="n">
        <f aca="false">IFERROR($AJ82/R82, 0)</f>
        <v>0</v>
      </c>
      <c r="BA82" s="0" t="n">
        <f aca="false">IFERROR($AJ82/E82, 0)</f>
        <v>0</v>
      </c>
      <c r="BB82" s="0" t="n">
        <f aca="false">IFERROR($AJ82/F82, 0)</f>
        <v>0</v>
      </c>
      <c r="BC82" s="0" t="n">
        <f aca="false">IFERROR(BB82/#REF!, 0)</f>
        <v>0</v>
      </c>
    </row>
    <row r="83" customFormat="false" ht="15.75" hidden="false" customHeight="false" outlineLevel="0" collapsed="false">
      <c r="A83" s="1" t="n">
        <f aca="false">periods!$A83</f>
        <v>0</v>
      </c>
      <c r="B83" s="1" t="n">
        <f aca="false">periods!A84</f>
        <v>0</v>
      </c>
      <c r="C83" s="38" t="s">
        <v>66</v>
      </c>
      <c r="D83" s="0" t="n">
        <f aca="false">IF(ISBLANK(periods!$C83), output_periods!$AC82, periods!$C83)</f>
        <v>113</v>
      </c>
      <c r="E83" s="0" t="n">
        <f aca="false">periods!D83</f>
        <v>0</v>
      </c>
      <c r="F83" s="0" t="n">
        <f aca="false">periods!E83</f>
        <v>0</v>
      </c>
      <c r="G83" s="0" t="n">
        <f aca="false">periods!F83</f>
        <v>0</v>
      </c>
      <c r="H83" s="0" t="n">
        <f aca="false">periods!G83</f>
        <v>0</v>
      </c>
      <c r="I83" s="0" t="n">
        <f aca="false">periods!H83</f>
        <v>0</v>
      </c>
      <c r="J83" s="0" t="n">
        <f aca="false">periods!I83</f>
        <v>0</v>
      </c>
      <c r="K83" s="0" t="n">
        <f aca="false">periods!J83</f>
        <v>0</v>
      </c>
      <c r="L83" s="0" t="n">
        <f aca="false">IF(ISBLANK(periods!$K83), output_periods!$AH82, periods!$K83)</f>
        <v>112</v>
      </c>
      <c r="M83" s="0" t="n">
        <f aca="false">IF(ISBLANK(periods!$L83), output_periods!$M82, periods!$L83)</f>
        <v>158</v>
      </c>
      <c r="N83" s="0" t="n">
        <f aca="false">periods!M83</f>
        <v>0</v>
      </c>
      <c r="O83" s="0" t="n">
        <f aca="false">periods!N83</f>
        <v>0</v>
      </c>
      <c r="P83" s="0" t="n">
        <f aca="false">periods!O83</f>
        <v>0</v>
      </c>
      <c r="Q83" s="0" t="n">
        <f aca="false">periods!P83</f>
        <v>0</v>
      </c>
      <c r="R83" s="0" t="n">
        <f aca="false">periods!Q83</f>
        <v>0</v>
      </c>
      <c r="S83" s="0" t="n">
        <f aca="false">periods!R83</f>
        <v>0</v>
      </c>
      <c r="T83" s="0" t="n">
        <f aca="false">periods!S83</f>
        <v>0</v>
      </c>
      <c r="U83" s="0" t="n">
        <f aca="false">periods!T83</f>
        <v>0</v>
      </c>
      <c r="V83" s="0" t="n">
        <f aca="false">periods!U83</f>
        <v>0</v>
      </c>
      <c r="W83" s="0" t="n">
        <f aca="false">periods!V83</f>
        <v>0</v>
      </c>
      <c r="X83" s="0" t="n">
        <f aca="false">periods!W83</f>
        <v>0</v>
      </c>
      <c r="Y83" s="0" t="n">
        <f aca="false">periods!X83</f>
        <v>0</v>
      </c>
      <c r="Z83" s="0" t="n">
        <f aca="false">periods!Y83</f>
        <v>0</v>
      </c>
      <c r="AA83" s="7" t="n">
        <f aca="false">F83-G83</f>
        <v>0</v>
      </c>
      <c r="AB83" s="0" t="n">
        <f aca="false">M83</f>
        <v>158</v>
      </c>
      <c r="AC83" s="0" t="n">
        <f aca="false">D83+AA83</f>
        <v>113</v>
      </c>
      <c r="AD83" s="0" t="n">
        <f aca="false">IFERROR(AC83/AB83,0)</f>
        <v>0.715189873417722</v>
      </c>
      <c r="AE83" s="0" t="n">
        <f aca="false">J83+K83</f>
        <v>0</v>
      </c>
      <c r="AF83" s="0" t="n">
        <f aca="false">IFERROR(J83/AE83, 0)</f>
        <v>0</v>
      </c>
      <c r="AG83" s="39" t="n">
        <f aca="false">IFERROR(H83/E83, 0)</f>
        <v>0</v>
      </c>
      <c r="AH83" s="0" t="n">
        <f aca="false">L83+N83-O83</f>
        <v>112</v>
      </c>
      <c r="AI83" s="0" t="n">
        <f aca="false">IFERROR(AH83/AB83, 0)</f>
        <v>0.708860759493671</v>
      </c>
      <c r="AJ83" s="0" t="n">
        <f aca="false">SUM(S83:V83)</f>
        <v>0</v>
      </c>
      <c r="AK83" s="0" t="n">
        <f aca="false">SUM(W83:Z83)</f>
        <v>0</v>
      </c>
      <c r="AL83" s="0" t="n">
        <f aca="false">SUM(AJ83:AK83)</f>
        <v>0</v>
      </c>
      <c r="AM83" s="0" t="e">
        <f aca="false">AA83*#REF!*12</f>
        <v>#REF!</v>
      </c>
      <c r="AN83" s="0" t="e">
        <f aca="false">I83*#REF!*12</f>
        <v>#REF!</v>
      </c>
      <c r="AO83" s="0" t="e">
        <f aca="false">SUM(AM83:AN83)</f>
        <v>#REF!</v>
      </c>
      <c r="AP83" s="0" t="n">
        <f aca="false">ROUND(IFERROR(AM83/AJ83, 0), 0)</f>
        <v>0</v>
      </c>
      <c r="AQ83" s="0" t="n">
        <f aca="false">ROUND(IFERROR(AN83/AK83, 0), 0)</f>
        <v>0</v>
      </c>
      <c r="AR83" s="0" t="n">
        <f aca="false">(AP83 * IFERROR(AJ83/AL83, 0)) + (AQ83 * IFERROR(AK83/AM83, 0))</f>
        <v>0</v>
      </c>
      <c r="AS83" s="0" t="n">
        <f aca="false">IFERROR(Q83/P83, 0)</f>
        <v>0</v>
      </c>
      <c r="AT83" s="0" t="n">
        <f aca="false">IFERROR(R83/Q83, 0)</f>
        <v>0</v>
      </c>
      <c r="AU83" s="0" t="n">
        <f aca="false">IFERROR(E83/R83, 0)</f>
        <v>0</v>
      </c>
      <c r="AV83" s="0" t="n">
        <f aca="false">IFERROR(F83/E83, 0)</f>
        <v>0</v>
      </c>
      <c r="AW83" s="0" t="n">
        <f aca="false">IFERROR(F83/P83, 0)</f>
        <v>0</v>
      </c>
      <c r="AX83" s="0" t="n">
        <f aca="false">IFERROR($AJ83/P83, 0)</f>
        <v>0</v>
      </c>
      <c r="AY83" s="0" t="n">
        <f aca="false">IFERROR($AJ83/Q83, 0)</f>
        <v>0</v>
      </c>
      <c r="AZ83" s="0" t="n">
        <f aca="false">IFERROR($AJ83/R83, 0)</f>
        <v>0</v>
      </c>
      <c r="BA83" s="0" t="n">
        <f aca="false">IFERROR($AJ83/E83, 0)</f>
        <v>0</v>
      </c>
      <c r="BB83" s="0" t="n">
        <f aca="false">IFERROR($AJ83/F83, 0)</f>
        <v>0</v>
      </c>
      <c r="BC83" s="0" t="n">
        <f aca="false">IFERROR(BB83/#REF!, 0)</f>
        <v>0</v>
      </c>
    </row>
    <row r="84" customFormat="false" ht="15.75" hidden="false" customHeight="false" outlineLevel="0" collapsed="false">
      <c r="A84" s="1" t="n">
        <f aca="false">periods!$A84</f>
        <v>0</v>
      </c>
      <c r="B84" s="1" t="n">
        <f aca="false">periods!A85</f>
        <v>0</v>
      </c>
      <c r="C84" s="38" t="s">
        <v>66</v>
      </c>
      <c r="D84" s="0" t="n">
        <f aca="false">IF(ISBLANK(periods!$C84), output_periods!$AC83, periods!$C84)</f>
        <v>113</v>
      </c>
      <c r="E84" s="0" t="n">
        <f aca="false">periods!D84</f>
        <v>0</v>
      </c>
      <c r="F84" s="0" t="n">
        <f aca="false">periods!E84</f>
        <v>0</v>
      </c>
      <c r="G84" s="0" t="n">
        <f aca="false">periods!F84</f>
        <v>0</v>
      </c>
      <c r="H84" s="0" t="n">
        <f aca="false">periods!G84</f>
        <v>0</v>
      </c>
      <c r="I84" s="0" t="n">
        <f aca="false">periods!H84</f>
        <v>0</v>
      </c>
      <c r="J84" s="0" t="n">
        <f aca="false">periods!I84</f>
        <v>0</v>
      </c>
      <c r="K84" s="0" t="n">
        <f aca="false">periods!J84</f>
        <v>0</v>
      </c>
      <c r="L84" s="0" t="n">
        <f aca="false">IF(ISBLANK(periods!$K84), output_periods!$AH83, periods!$K84)</f>
        <v>112</v>
      </c>
      <c r="M84" s="0" t="n">
        <f aca="false">IF(ISBLANK(periods!$L84), output_periods!$M83, periods!$L84)</f>
        <v>158</v>
      </c>
      <c r="N84" s="0" t="n">
        <f aca="false">periods!M84</f>
        <v>0</v>
      </c>
      <c r="O84" s="0" t="n">
        <f aca="false">periods!N84</f>
        <v>0</v>
      </c>
      <c r="P84" s="0" t="n">
        <f aca="false">periods!O84</f>
        <v>0</v>
      </c>
      <c r="Q84" s="0" t="n">
        <f aca="false">periods!P84</f>
        <v>0</v>
      </c>
      <c r="R84" s="0" t="n">
        <f aca="false">periods!Q84</f>
        <v>0</v>
      </c>
      <c r="S84" s="0" t="n">
        <f aca="false">periods!R84</f>
        <v>0</v>
      </c>
      <c r="T84" s="0" t="n">
        <f aca="false">periods!S84</f>
        <v>0</v>
      </c>
      <c r="U84" s="0" t="n">
        <f aca="false">periods!T84</f>
        <v>0</v>
      </c>
      <c r="V84" s="0" t="n">
        <f aca="false">periods!U84</f>
        <v>0</v>
      </c>
      <c r="W84" s="0" t="n">
        <f aca="false">periods!V84</f>
        <v>0</v>
      </c>
      <c r="X84" s="0" t="n">
        <f aca="false">periods!W84</f>
        <v>0</v>
      </c>
      <c r="Y84" s="0" t="n">
        <f aca="false">periods!X84</f>
        <v>0</v>
      </c>
      <c r="Z84" s="0" t="n">
        <f aca="false">periods!Y84</f>
        <v>0</v>
      </c>
      <c r="AA84" s="7" t="n">
        <f aca="false">F84-G84</f>
        <v>0</v>
      </c>
      <c r="AB84" s="0" t="n">
        <f aca="false">M84</f>
        <v>158</v>
      </c>
      <c r="AC84" s="0" t="n">
        <f aca="false">D84+AA84</f>
        <v>113</v>
      </c>
      <c r="AD84" s="0" t="n">
        <f aca="false">IFERROR(AC84/AB84,0)</f>
        <v>0.715189873417722</v>
      </c>
      <c r="AE84" s="0" t="n">
        <f aca="false">J84+K84</f>
        <v>0</v>
      </c>
      <c r="AF84" s="0" t="n">
        <f aca="false">IFERROR(J84/AE84, 0)</f>
        <v>0</v>
      </c>
      <c r="AG84" s="39" t="n">
        <f aca="false">IFERROR(H84/E84, 0)</f>
        <v>0</v>
      </c>
      <c r="AH84" s="0" t="n">
        <f aca="false">L84+N84-O84</f>
        <v>112</v>
      </c>
      <c r="AI84" s="0" t="n">
        <f aca="false">IFERROR(AH84/AB84, 0)</f>
        <v>0.708860759493671</v>
      </c>
      <c r="AJ84" s="0" t="n">
        <f aca="false">SUM(S84:V84)</f>
        <v>0</v>
      </c>
      <c r="AK84" s="0" t="n">
        <f aca="false">SUM(W84:Z84)</f>
        <v>0</v>
      </c>
      <c r="AL84" s="0" t="n">
        <f aca="false">SUM(AJ84:AK84)</f>
        <v>0</v>
      </c>
      <c r="AM84" s="0" t="e">
        <f aca="false">AA84*#REF!*12</f>
        <v>#REF!</v>
      </c>
      <c r="AN84" s="0" t="e">
        <f aca="false">I84*#REF!*12</f>
        <v>#REF!</v>
      </c>
      <c r="AO84" s="0" t="e">
        <f aca="false">SUM(AM84:AN84)</f>
        <v>#REF!</v>
      </c>
      <c r="AP84" s="0" t="n">
        <f aca="false">ROUND(IFERROR(AM84/AJ84, 0), 0)</f>
        <v>0</v>
      </c>
      <c r="AQ84" s="0" t="n">
        <f aca="false">ROUND(IFERROR(AN84/AK84, 0), 0)</f>
        <v>0</v>
      </c>
      <c r="AR84" s="0" t="n">
        <f aca="false">(AP84 * IFERROR(AJ84/AL84, 0)) + (AQ84 * IFERROR(AK84/AM84, 0))</f>
        <v>0</v>
      </c>
      <c r="AS84" s="0" t="n">
        <f aca="false">IFERROR(Q84/P84, 0)</f>
        <v>0</v>
      </c>
      <c r="AT84" s="0" t="n">
        <f aca="false">IFERROR(R84/Q84, 0)</f>
        <v>0</v>
      </c>
      <c r="AU84" s="0" t="n">
        <f aca="false">IFERROR(E84/R84, 0)</f>
        <v>0</v>
      </c>
      <c r="AV84" s="0" t="n">
        <f aca="false">IFERROR(F84/E84, 0)</f>
        <v>0</v>
      </c>
      <c r="AW84" s="0" t="n">
        <f aca="false">IFERROR(F84/P84, 0)</f>
        <v>0</v>
      </c>
      <c r="AX84" s="0" t="n">
        <f aca="false">IFERROR($AJ84/P84, 0)</f>
        <v>0</v>
      </c>
      <c r="AY84" s="0" t="n">
        <f aca="false">IFERROR($AJ84/Q84, 0)</f>
        <v>0</v>
      </c>
      <c r="AZ84" s="0" t="n">
        <f aca="false">IFERROR($AJ84/R84, 0)</f>
        <v>0</v>
      </c>
      <c r="BA84" s="0" t="n">
        <f aca="false">IFERROR($AJ84/E84, 0)</f>
        <v>0</v>
      </c>
      <c r="BB84" s="0" t="n">
        <f aca="false">IFERROR($AJ84/F84, 0)</f>
        <v>0</v>
      </c>
      <c r="BC84" s="0" t="n">
        <f aca="false">IFERROR(BB84/#REF!, 0)</f>
        <v>0</v>
      </c>
    </row>
    <row r="85" customFormat="false" ht="15.75" hidden="false" customHeight="false" outlineLevel="0" collapsed="false">
      <c r="A85" s="1" t="n">
        <f aca="false">periods!$A85</f>
        <v>0</v>
      </c>
      <c r="B85" s="1" t="n">
        <f aca="false">periods!A86</f>
        <v>0</v>
      </c>
      <c r="C85" s="38" t="s">
        <v>66</v>
      </c>
      <c r="D85" s="0" t="n">
        <f aca="false">IF(ISBLANK(periods!$C85), output_periods!$AC84, periods!$C85)</f>
        <v>113</v>
      </c>
      <c r="E85" s="0" t="n">
        <f aca="false">periods!D85</f>
        <v>0</v>
      </c>
      <c r="F85" s="0" t="n">
        <f aca="false">periods!E85</f>
        <v>0</v>
      </c>
      <c r="G85" s="0" t="n">
        <f aca="false">periods!F85</f>
        <v>0</v>
      </c>
      <c r="H85" s="0" t="n">
        <f aca="false">periods!G85</f>
        <v>0</v>
      </c>
      <c r="I85" s="0" t="n">
        <f aca="false">periods!H85</f>
        <v>0</v>
      </c>
      <c r="J85" s="0" t="n">
        <f aca="false">periods!I85</f>
        <v>0</v>
      </c>
      <c r="K85" s="0" t="n">
        <f aca="false">periods!J85</f>
        <v>0</v>
      </c>
      <c r="L85" s="0" t="n">
        <f aca="false">IF(ISBLANK(periods!$K85), output_periods!$AH84, periods!$K85)</f>
        <v>112</v>
      </c>
      <c r="M85" s="0" t="n">
        <f aca="false">IF(ISBLANK(periods!$L85), output_periods!$M84, periods!$L85)</f>
        <v>158</v>
      </c>
      <c r="N85" s="0" t="n">
        <f aca="false">periods!M85</f>
        <v>0</v>
      </c>
      <c r="O85" s="0" t="n">
        <f aca="false">periods!N85</f>
        <v>0</v>
      </c>
      <c r="P85" s="0" t="n">
        <f aca="false">periods!O85</f>
        <v>0</v>
      </c>
      <c r="Q85" s="0" t="n">
        <f aca="false">periods!P85</f>
        <v>0</v>
      </c>
      <c r="R85" s="0" t="n">
        <f aca="false">periods!Q85</f>
        <v>0</v>
      </c>
      <c r="S85" s="0" t="n">
        <f aca="false">periods!R85</f>
        <v>0</v>
      </c>
      <c r="T85" s="0" t="n">
        <f aca="false">periods!S85</f>
        <v>0</v>
      </c>
      <c r="U85" s="0" t="n">
        <f aca="false">periods!T85</f>
        <v>0</v>
      </c>
      <c r="V85" s="0" t="n">
        <f aca="false">periods!U85</f>
        <v>0</v>
      </c>
      <c r="W85" s="0" t="n">
        <f aca="false">periods!V85</f>
        <v>0</v>
      </c>
      <c r="X85" s="0" t="n">
        <f aca="false">periods!W85</f>
        <v>0</v>
      </c>
      <c r="Y85" s="0" t="n">
        <f aca="false">periods!X85</f>
        <v>0</v>
      </c>
      <c r="Z85" s="0" t="n">
        <f aca="false">periods!Y85</f>
        <v>0</v>
      </c>
      <c r="AA85" s="7" t="n">
        <f aca="false">F85-G85</f>
        <v>0</v>
      </c>
      <c r="AB85" s="0" t="n">
        <f aca="false">M85</f>
        <v>158</v>
      </c>
      <c r="AC85" s="0" t="n">
        <f aca="false">D85+AA85</f>
        <v>113</v>
      </c>
      <c r="AD85" s="0" t="n">
        <f aca="false">IFERROR(AC85/AB85,0)</f>
        <v>0.715189873417722</v>
      </c>
      <c r="AE85" s="0" t="n">
        <f aca="false">J85+K85</f>
        <v>0</v>
      </c>
      <c r="AF85" s="0" t="n">
        <f aca="false">IFERROR(J85/AE85, 0)</f>
        <v>0</v>
      </c>
      <c r="AG85" s="39" t="n">
        <f aca="false">IFERROR(H85/E85, 0)</f>
        <v>0</v>
      </c>
      <c r="AH85" s="0" t="n">
        <f aca="false">L85+N85-O85</f>
        <v>112</v>
      </c>
      <c r="AI85" s="0" t="n">
        <f aca="false">IFERROR(AH85/AB85, 0)</f>
        <v>0.708860759493671</v>
      </c>
      <c r="AJ85" s="0" t="n">
        <f aca="false">SUM(S85:V85)</f>
        <v>0</v>
      </c>
      <c r="AK85" s="0" t="n">
        <f aca="false">SUM(W85:Z85)</f>
        <v>0</v>
      </c>
      <c r="AL85" s="0" t="n">
        <f aca="false">SUM(AJ85:AK85)</f>
        <v>0</v>
      </c>
      <c r="AM85" s="0" t="e">
        <f aca="false">AA85*#REF!*12</f>
        <v>#REF!</v>
      </c>
      <c r="AN85" s="0" t="e">
        <f aca="false">I85*#REF!*12</f>
        <v>#REF!</v>
      </c>
      <c r="AO85" s="0" t="e">
        <f aca="false">SUM(AM85:AN85)</f>
        <v>#REF!</v>
      </c>
      <c r="AP85" s="0" t="n">
        <f aca="false">ROUND(IFERROR(AM85/AJ85, 0), 0)</f>
        <v>0</v>
      </c>
      <c r="AQ85" s="0" t="n">
        <f aca="false">ROUND(IFERROR(AN85/AK85, 0), 0)</f>
        <v>0</v>
      </c>
      <c r="AR85" s="0" t="n">
        <f aca="false">(AP85 * IFERROR(AJ85/AL85, 0)) + (AQ85 * IFERROR(AK85/AM85, 0))</f>
        <v>0</v>
      </c>
      <c r="AS85" s="0" t="n">
        <f aca="false">IFERROR(Q85/P85, 0)</f>
        <v>0</v>
      </c>
      <c r="AT85" s="0" t="n">
        <f aca="false">IFERROR(R85/Q85, 0)</f>
        <v>0</v>
      </c>
      <c r="AU85" s="0" t="n">
        <f aca="false">IFERROR(E85/R85, 0)</f>
        <v>0</v>
      </c>
      <c r="AV85" s="0" t="n">
        <f aca="false">IFERROR(F85/E85, 0)</f>
        <v>0</v>
      </c>
      <c r="AW85" s="0" t="n">
        <f aca="false">IFERROR(F85/P85, 0)</f>
        <v>0</v>
      </c>
      <c r="AX85" s="0" t="n">
        <f aca="false">IFERROR($AJ85/P85, 0)</f>
        <v>0</v>
      </c>
      <c r="AY85" s="0" t="n">
        <f aca="false">IFERROR($AJ85/Q85, 0)</f>
        <v>0</v>
      </c>
      <c r="AZ85" s="0" t="n">
        <f aca="false">IFERROR($AJ85/R85, 0)</f>
        <v>0</v>
      </c>
      <c r="BA85" s="0" t="n">
        <f aca="false">IFERROR($AJ85/E85, 0)</f>
        <v>0</v>
      </c>
      <c r="BB85" s="0" t="n">
        <f aca="false">IFERROR($AJ85/F85, 0)</f>
        <v>0</v>
      </c>
      <c r="BC85" s="0" t="n">
        <f aca="false">IFERROR(BB85/#REF!, 0)</f>
        <v>0</v>
      </c>
    </row>
    <row r="86" customFormat="false" ht="15.75" hidden="false" customHeight="false" outlineLevel="0" collapsed="false">
      <c r="A86" s="1" t="n">
        <f aca="false">periods!$A86</f>
        <v>0</v>
      </c>
      <c r="B86" s="1" t="n">
        <f aca="false">periods!A87</f>
        <v>0</v>
      </c>
      <c r="C86" s="38" t="s">
        <v>66</v>
      </c>
      <c r="D86" s="0" t="n">
        <f aca="false">IF(ISBLANK(periods!$C86), output_periods!$AC85, periods!$C86)</f>
        <v>113</v>
      </c>
      <c r="E86" s="0" t="n">
        <f aca="false">periods!D86</f>
        <v>0</v>
      </c>
      <c r="F86" s="0" t="n">
        <f aca="false">periods!E86</f>
        <v>0</v>
      </c>
      <c r="G86" s="0" t="n">
        <f aca="false">periods!F86</f>
        <v>0</v>
      </c>
      <c r="H86" s="0" t="n">
        <f aca="false">periods!G86</f>
        <v>0</v>
      </c>
      <c r="I86" s="0" t="n">
        <f aca="false">periods!H86</f>
        <v>0</v>
      </c>
      <c r="J86" s="0" t="n">
        <f aca="false">periods!I86</f>
        <v>0</v>
      </c>
      <c r="K86" s="0" t="n">
        <f aca="false">periods!J86</f>
        <v>0</v>
      </c>
      <c r="L86" s="0" t="n">
        <f aca="false">IF(ISBLANK(periods!$K86), output_periods!$AH85, periods!$K86)</f>
        <v>112</v>
      </c>
      <c r="M86" s="0" t="n">
        <f aca="false">IF(ISBLANK(periods!$L86), output_periods!$M85, periods!$L86)</f>
        <v>158</v>
      </c>
      <c r="N86" s="0" t="n">
        <f aca="false">periods!M86</f>
        <v>0</v>
      </c>
      <c r="O86" s="0" t="n">
        <f aca="false">periods!N86</f>
        <v>0</v>
      </c>
      <c r="P86" s="0" t="n">
        <f aca="false">periods!O86</f>
        <v>0</v>
      </c>
      <c r="Q86" s="0" t="n">
        <f aca="false">periods!P86</f>
        <v>0</v>
      </c>
      <c r="R86" s="0" t="n">
        <f aca="false">periods!Q86</f>
        <v>0</v>
      </c>
      <c r="S86" s="0" t="n">
        <f aca="false">periods!R86</f>
        <v>0</v>
      </c>
      <c r="T86" s="0" t="n">
        <f aca="false">periods!S86</f>
        <v>0</v>
      </c>
      <c r="U86" s="0" t="n">
        <f aca="false">periods!T86</f>
        <v>0</v>
      </c>
      <c r="V86" s="0" t="n">
        <f aca="false">periods!U86</f>
        <v>0</v>
      </c>
      <c r="W86" s="0" t="n">
        <f aca="false">periods!V86</f>
        <v>0</v>
      </c>
      <c r="X86" s="0" t="n">
        <f aca="false">periods!W86</f>
        <v>0</v>
      </c>
      <c r="Y86" s="0" t="n">
        <f aca="false">periods!X86</f>
        <v>0</v>
      </c>
      <c r="Z86" s="0" t="n">
        <f aca="false">periods!Y86</f>
        <v>0</v>
      </c>
      <c r="AA86" s="7" t="n">
        <f aca="false">F86-G86</f>
        <v>0</v>
      </c>
      <c r="AB86" s="0" t="n">
        <f aca="false">M86</f>
        <v>158</v>
      </c>
      <c r="AC86" s="0" t="n">
        <f aca="false">D86+AA86</f>
        <v>113</v>
      </c>
      <c r="AD86" s="0" t="n">
        <f aca="false">IFERROR(AC86/AB86,0)</f>
        <v>0.715189873417722</v>
      </c>
      <c r="AE86" s="0" t="n">
        <f aca="false">J86+K86</f>
        <v>0</v>
      </c>
      <c r="AF86" s="0" t="n">
        <f aca="false">IFERROR(J86/AE86, 0)</f>
        <v>0</v>
      </c>
      <c r="AG86" s="39" t="n">
        <f aca="false">IFERROR(H86/E86, 0)</f>
        <v>0</v>
      </c>
      <c r="AH86" s="0" t="n">
        <f aca="false">L86+N86-O86</f>
        <v>112</v>
      </c>
      <c r="AI86" s="0" t="n">
        <f aca="false">IFERROR(AH86/AB86, 0)</f>
        <v>0.708860759493671</v>
      </c>
      <c r="AJ86" s="0" t="n">
        <f aca="false">SUM(S86:V86)</f>
        <v>0</v>
      </c>
      <c r="AK86" s="0" t="n">
        <f aca="false">SUM(W86:Z86)</f>
        <v>0</v>
      </c>
      <c r="AL86" s="0" t="n">
        <f aca="false">SUM(AJ86:AK86)</f>
        <v>0</v>
      </c>
      <c r="AM86" s="0" t="e">
        <f aca="false">AA86*#REF!*12</f>
        <v>#REF!</v>
      </c>
      <c r="AN86" s="0" t="e">
        <f aca="false">I86*#REF!*12</f>
        <v>#REF!</v>
      </c>
      <c r="AO86" s="0" t="e">
        <f aca="false">SUM(AM86:AN86)</f>
        <v>#REF!</v>
      </c>
      <c r="AP86" s="0" t="n">
        <f aca="false">ROUND(IFERROR(AM86/AJ86, 0), 0)</f>
        <v>0</v>
      </c>
      <c r="AQ86" s="0" t="n">
        <f aca="false">ROUND(IFERROR(AN86/AK86, 0), 0)</f>
        <v>0</v>
      </c>
      <c r="AR86" s="0" t="n">
        <f aca="false">(AP86 * IFERROR(AJ86/AL86, 0)) + (AQ86 * IFERROR(AK86/AM86, 0))</f>
        <v>0</v>
      </c>
      <c r="AS86" s="0" t="n">
        <f aca="false">IFERROR(Q86/P86, 0)</f>
        <v>0</v>
      </c>
      <c r="AT86" s="0" t="n">
        <f aca="false">IFERROR(R86/Q86, 0)</f>
        <v>0</v>
      </c>
      <c r="AU86" s="0" t="n">
        <f aca="false">IFERROR(E86/R86, 0)</f>
        <v>0</v>
      </c>
      <c r="AV86" s="0" t="n">
        <f aca="false">IFERROR(F86/E86, 0)</f>
        <v>0</v>
      </c>
      <c r="AW86" s="0" t="n">
        <f aca="false">IFERROR(F86/P86, 0)</f>
        <v>0</v>
      </c>
      <c r="AX86" s="0" t="n">
        <f aca="false">IFERROR($AJ86/P86, 0)</f>
        <v>0</v>
      </c>
      <c r="AY86" s="0" t="n">
        <f aca="false">IFERROR($AJ86/Q86, 0)</f>
        <v>0</v>
      </c>
      <c r="AZ86" s="0" t="n">
        <f aca="false">IFERROR($AJ86/R86, 0)</f>
        <v>0</v>
      </c>
      <c r="BA86" s="0" t="n">
        <f aca="false">IFERROR($AJ86/E86, 0)</f>
        <v>0</v>
      </c>
      <c r="BB86" s="0" t="n">
        <f aca="false">IFERROR($AJ86/F86, 0)</f>
        <v>0</v>
      </c>
      <c r="BC86" s="0" t="n">
        <f aca="false">IFERROR(BB86/#REF!, 0)</f>
        <v>0</v>
      </c>
    </row>
    <row r="87" customFormat="false" ht="15.75" hidden="false" customHeight="false" outlineLevel="0" collapsed="false">
      <c r="A87" s="1" t="n">
        <f aca="false">periods!$A87</f>
        <v>0</v>
      </c>
      <c r="B87" s="1" t="n">
        <f aca="false">periods!A88</f>
        <v>0</v>
      </c>
      <c r="C87" s="38" t="s">
        <v>66</v>
      </c>
      <c r="D87" s="0" t="n">
        <f aca="false">IF(ISBLANK(periods!$C87), output_periods!$AC86, periods!$C87)</f>
        <v>113</v>
      </c>
      <c r="E87" s="0" t="n">
        <f aca="false">periods!D87</f>
        <v>0</v>
      </c>
      <c r="F87" s="0" t="n">
        <f aca="false">periods!E87</f>
        <v>0</v>
      </c>
      <c r="G87" s="0" t="n">
        <f aca="false">periods!F87</f>
        <v>0</v>
      </c>
      <c r="H87" s="0" t="n">
        <f aca="false">periods!G87</f>
        <v>0</v>
      </c>
      <c r="I87" s="0" t="n">
        <f aca="false">periods!H87</f>
        <v>0</v>
      </c>
      <c r="J87" s="0" t="n">
        <f aca="false">periods!I87</f>
        <v>0</v>
      </c>
      <c r="K87" s="0" t="n">
        <f aca="false">periods!J87</f>
        <v>0</v>
      </c>
      <c r="L87" s="0" t="n">
        <f aca="false">IF(ISBLANK(periods!$K87), output_periods!$AH86, periods!$K87)</f>
        <v>112</v>
      </c>
      <c r="M87" s="0" t="n">
        <f aca="false">IF(ISBLANK(periods!$L87), output_periods!$M86, periods!$L87)</f>
        <v>158</v>
      </c>
      <c r="N87" s="0" t="n">
        <f aca="false">periods!M87</f>
        <v>0</v>
      </c>
      <c r="O87" s="0" t="n">
        <f aca="false">periods!N87</f>
        <v>0</v>
      </c>
      <c r="P87" s="0" t="n">
        <f aca="false">periods!O87</f>
        <v>0</v>
      </c>
      <c r="Q87" s="0" t="n">
        <f aca="false">periods!P87</f>
        <v>0</v>
      </c>
      <c r="R87" s="0" t="n">
        <f aca="false">periods!Q87</f>
        <v>0</v>
      </c>
      <c r="S87" s="0" t="n">
        <f aca="false">periods!R87</f>
        <v>0</v>
      </c>
      <c r="T87" s="0" t="n">
        <f aca="false">periods!S87</f>
        <v>0</v>
      </c>
      <c r="U87" s="0" t="n">
        <f aca="false">periods!T87</f>
        <v>0</v>
      </c>
      <c r="V87" s="0" t="n">
        <f aca="false">periods!U87</f>
        <v>0</v>
      </c>
      <c r="W87" s="0" t="n">
        <f aca="false">periods!V87</f>
        <v>0</v>
      </c>
      <c r="X87" s="0" t="n">
        <f aca="false">periods!W87</f>
        <v>0</v>
      </c>
      <c r="Y87" s="0" t="n">
        <f aca="false">periods!X87</f>
        <v>0</v>
      </c>
      <c r="Z87" s="0" t="n">
        <f aca="false">periods!Y87</f>
        <v>0</v>
      </c>
      <c r="AA87" s="7" t="n">
        <f aca="false">F87-G87</f>
        <v>0</v>
      </c>
      <c r="AB87" s="0" t="n">
        <f aca="false">M87</f>
        <v>158</v>
      </c>
      <c r="AC87" s="0" t="n">
        <f aca="false">D87+AA87</f>
        <v>113</v>
      </c>
      <c r="AD87" s="0" t="n">
        <f aca="false">IFERROR(AC87/AB87,0)</f>
        <v>0.715189873417722</v>
      </c>
      <c r="AE87" s="0" t="n">
        <f aca="false">J87+K87</f>
        <v>0</v>
      </c>
      <c r="AF87" s="0" t="n">
        <f aca="false">IFERROR(J87/AE87, 0)</f>
        <v>0</v>
      </c>
      <c r="AG87" s="39" t="n">
        <f aca="false">IFERROR(H87/E87, 0)</f>
        <v>0</v>
      </c>
      <c r="AH87" s="0" t="n">
        <f aca="false">L87+N87-O87</f>
        <v>112</v>
      </c>
      <c r="AI87" s="0" t="n">
        <f aca="false">IFERROR(AH87/AB87, 0)</f>
        <v>0.708860759493671</v>
      </c>
      <c r="AJ87" s="0" t="n">
        <f aca="false">SUM(S87:V87)</f>
        <v>0</v>
      </c>
      <c r="AK87" s="0" t="n">
        <f aca="false">SUM(W87:Z87)</f>
        <v>0</v>
      </c>
      <c r="AL87" s="0" t="n">
        <f aca="false">SUM(AJ87:AK87)</f>
        <v>0</v>
      </c>
      <c r="AM87" s="0" t="e">
        <f aca="false">AA87*#REF!*12</f>
        <v>#REF!</v>
      </c>
      <c r="AN87" s="0" t="e">
        <f aca="false">I87*#REF!*12</f>
        <v>#REF!</v>
      </c>
      <c r="AO87" s="0" t="e">
        <f aca="false">SUM(AM87:AN87)</f>
        <v>#REF!</v>
      </c>
      <c r="AP87" s="0" t="n">
        <f aca="false">ROUND(IFERROR(AM87/AJ87, 0), 0)</f>
        <v>0</v>
      </c>
      <c r="AQ87" s="0" t="n">
        <f aca="false">ROUND(IFERROR(AN87/AK87, 0), 0)</f>
        <v>0</v>
      </c>
      <c r="AR87" s="0" t="n">
        <f aca="false">(AP87 * IFERROR(AJ87/AL87, 0)) + (AQ87 * IFERROR(AK87/AM87, 0))</f>
        <v>0</v>
      </c>
      <c r="AS87" s="0" t="n">
        <f aca="false">IFERROR(Q87/P87, 0)</f>
        <v>0</v>
      </c>
      <c r="AT87" s="0" t="n">
        <f aca="false">IFERROR(R87/Q87, 0)</f>
        <v>0</v>
      </c>
      <c r="AU87" s="0" t="n">
        <f aca="false">IFERROR(E87/R87, 0)</f>
        <v>0</v>
      </c>
      <c r="AV87" s="0" t="n">
        <f aca="false">IFERROR(F87/E87, 0)</f>
        <v>0</v>
      </c>
      <c r="AW87" s="0" t="n">
        <f aca="false">IFERROR(F87/P87, 0)</f>
        <v>0</v>
      </c>
      <c r="AX87" s="0" t="n">
        <f aca="false">IFERROR($AJ87/P87, 0)</f>
        <v>0</v>
      </c>
      <c r="AY87" s="0" t="n">
        <f aca="false">IFERROR($AJ87/Q87, 0)</f>
        <v>0</v>
      </c>
      <c r="AZ87" s="0" t="n">
        <f aca="false">IFERROR($AJ87/R87, 0)</f>
        <v>0</v>
      </c>
      <c r="BA87" s="0" t="n">
        <f aca="false">IFERROR($AJ87/E87, 0)</f>
        <v>0</v>
      </c>
      <c r="BB87" s="0" t="n">
        <f aca="false">IFERROR($AJ87/F87, 0)</f>
        <v>0</v>
      </c>
      <c r="BC87" s="0" t="n">
        <f aca="false">IFERROR(BB87/#REF!, 0)</f>
        <v>0</v>
      </c>
    </row>
    <row r="88" customFormat="false" ht="15.75" hidden="false" customHeight="false" outlineLevel="0" collapsed="false">
      <c r="A88" s="1" t="n">
        <f aca="false">periods!$A88</f>
        <v>0</v>
      </c>
      <c r="B88" s="1" t="n">
        <f aca="false">periods!A89</f>
        <v>0</v>
      </c>
      <c r="C88" s="38" t="s">
        <v>66</v>
      </c>
      <c r="D88" s="0" t="n">
        <f aca="false">IF(ISBLANK(periods!$C88), output_periods!$AC87, periods!$C88)</f>
        <v>113</v>
      </c>
      <c r="E88" s="0" t="n">
        <f aca="false">periods!D88</f>
        <v>0</v>
      </c>
      <c r="F88" s="0" t="n">
        <f aca="false">periods!E88</f>
        <v>0</v>
      </c>
      <c r="G88" s="0" t="n">
        <f aca="false">periods!F88</f>
        <v>0</v>
      </c>
      <c r="H88" s="0" t="n">
        <f aca="false">periods!G88</f>
        <v>0</v>
      </c>
      <c r="I88" s="0" t="n">
        <f aca="false">periods!H88</f>
        <v>0</v>
      </c>
      <c r="J88" s="0" t="n">
        <f aca="false">periods!I88</f>
        <v>0</v>
      </c>
      <c r="K88" s="0" t="n">
        <f aca="false">periods!J88</f>
        <v>0</v>
      </c>
      <c r="L88" s="0" t="n">
        <f aca="false">IF(ISBLANK(periods!$K88), output_periods!$AH87, periods!$K88)</f>
        <v>112</v>
      </c>
      <c r="M88" s="0" t="n">
        <f aca="false">IF(ISBLANK(periods!$L88), output_periods!$M87, periods!$L88)</f>
        <v>158</v>
      </c>
      <c r="N88" s="0" t="n">
        <f aca="false">periods!M88</f>
        <v>0</v>
      </c>
      <c r="O88" s="0" t="n">
        <f aca="false">periods!N88</f>
        <v>0</v>
      </c>
      <c r="P88" s="0" t="n">
        <f aca="false">periods!O88</f>
        <v>0</v>
      </c>
      <c r="Q88" s="0" t="n">
        <f aca="false">periods!P88</f>
        <v>0</v>
      </c>
      <c r="R88" s="0" t="n">
        <f aca="false">periods!Q88</f>
        <v>0</v>
      </c>
      <c r="S88" s="0" t="n">
        <f aca="false">periods!R88</f>
        <v>0</v>
      </c>
      <c r="T88" s="0" t="n">
        <f aca="false">periods!S88</f>
        <v>0</v>
      </c>
      <c r="U88" s="0" t="n">
        <f aca="false">periods!T88</f>
        <v>0</v>
      </c>
      <c r="V88" s="0" t="n">
        <f aca="false">periods!U88</f>
        <v>0</v>
      </c>
      <c r="W88" s="0" t="n">
        <f aca="false">periods!V88</f>
        <v>0</v>
      </c>
      <c r="X88" s="0" t="n">
        <f aca="false">periods!W88</f>
        <v>0</v>
      </c>
      <c r="Y88" s="0" t="n">
        <f aca="false">periods!X88</f>
        <v>0</v>
      </c>
      <c r="Z88" s="0" t="n">
        <f aca="false">periods!Y88</f>
        <v>0</v>
      </c>
      <c r="AA88" s="7" t="n">
        <f aca="false">F88-G88</f>
        <v>0</v>
      </c>
      <c r="AB88" s="0" t="n">
        <f aca="false">M88</f>
        <v>158</v>
      </c>
      <c r="AC88" s="0" t="n">
        <f aca="false">D88+AA88</f>
        <v>113</v>
      </c>
      <c r="AD88" s="0" t="n">
        <f aca="false">IFERROR(AC88/AB88,0)</f>
        <v>0.715189873417722</v>
      </c>
      <c r="AE88" s="0" t="n">
        <f aca="false">J88+K88</f>
        <v>0</v>
      </c>
      <c r="AF88" s="0" t="n">
        <f aca="false">IFERROR(J88/AE88, 0)</f>
        <v>0</v>
      </c>
      <c r="AG88" s="39" t="n">
        <f aca="false">IFERROR(H88/E88, 0)</f>
        <v>0</v>
      </c>
      <c r="AH88" s="0" t="n">
        <f aca="false">L88+N88-O88</f>
        <v>112</v>
      </c>
      <c r="AI88" s="0" t="n">
        <f aca="false">IFERROR(AH88/AB88, 0)</f>
        <v>0.708860759493671</v>
      </c>
      <c r="AJ88" s="0" t="n">
        <f aca="false">SUM(S88:V88)</f>
        <v>0</v>
      </c>
      <c r="AK88" s="0" t="n">
        <f aca="false">SUM(W88:Z88)</f>
        <v>0</v>
      </c>
      <c r="AL88" s="0" t="n">
        <f aca="false">SUM(AJ88:AK88)</f>
        <v>0</v>
      </c>
      <c r="AM88" s="0" t="e">
        <f aca="false">AA88*#REF!*12</f>
        <v>#REF!</v>
      </c>
      <c r="AN88" s="0" t="e">
        <f aca="false">I88*#REF!*12</f>
        <v>#REF!</v>
      </c>
      <c r="AO88" s="0" t="e">
        <f aca="false">SUM(AM88:AN88)</f>
        <v>#REF!</v>
      </c>
      <c r="AP88" s="0" t="n">
        <f aca="false">ROUND(IFERROR(AM88/AJ88, 0), 0)</f>
        <v>0</v>
      </c>
      <c r="AQ88" s="0" t="n">
        <f aca="false">ROUND(IFERROR(AN88/AK88, 0), 0)</f>
        <v>0</v>
      </c>
      <c r="AR88" s="0" t="n">
        <f aca="false">(AP88 * IFERROR(AJ88/AL88, 0)) + (AQ88 * IFERROR(AK88/AM88, 0))</f>
        <v>0</v>
      </c>
      <c r="AS88" s="0" t="n">
        <f aca="false">IFERROR(Q88/P88, 0)</f>
        <v>0</v>
      </c>
      <c r="AT88" s="0" t="n">
        <f aca="false">IFERROR(R88/Q88, 0)</f>
        <v>0</v>
      </c>
      <c r="AU88" s="0" t="n">
        <f aca="false">IFERROR(E88/R88, 0)</f>
        <v>0</v>
      </c>
      <c r="AV88" s="0" t="n">
        <f aca="false">IFERROR(F88/E88, 0)</f>
        <v>0</v>
      </c>
      <c r="AW88" s="0" t="n">
        <f aca="false">IFERROR(F88/P88, 0)</f>
        <v>0</v>
      </c>
      <c r="AX88" s="0" t="n">
        <f aca="false">IFERROR($AJ88/P88, 0)</f>
        <v>0</v>
      </c>
      <c r="AY88" s="0" t="n">
        <f aca="false">IFERROR($AJ88/Q88, 0)</f>
        <v>0</v>
      </c>
      <c r="AZ88" s="0" t="n">
        <f aca="false">IFERROR($AJ88/R88, 0)</f>
        <v>0</v>
      </c>
      <c r="BA88" s="0" t="n">
        <f aca="false">IFERROR($AJ88/E88, 0)</f>
        <v>0</v>
      </c>
      <c r="BB88" s="0" t="n">
        <f aca="false">IFERROR($AJ88/F88, 0)</f>
        <v>0</v>
      </c>
      <c r="BC88" s="0" t="n">
        <f aca="false">IFERROR(BB88/#REF!, 0)</f>
        <v>0</v>
      </c>
    </row>
    <row r="89" customFormat="false" ht="15.75" hidden="false" customHeight="false" outlineLevel="0" collapsed="false">
      <c r="A89" s="1" t="n">
        <f aca="false">periods!$A89</f>
        <v>0</v>
      </c>
      <c r="B89" s="1" t="n">
        <f aca="false">periods!A90</f>
        <v>0</v>
      </c>
      <c r="C89" s="38" t="s">
        <v>66</v>
      </c>
      <c r="D89" s="0" t="n">
        <f aca="false">IF(ISBLANK(periods!$C89), output_periods!$AC88, periods!$C89)</f>
        <v>113</v>
      </c>
      <c r="E89" s="0" t="n">
        <f aca="false">periods!D89</f>
        <v>0</v>
      </c>
      <c r="F89" s="0" t="n">
        <f aca="false">periods!E89</f>
        <v>0</v>
      </c>
      <c r="G89" s="0" t="n">
        <f aca="false">periods!F89</f>
        <v>0</v>
      </c>
      <c r="H89" s="0" t="n">
        <f aca="false">periods!G89</f>
        <v>0</v>
      </c>
      <c r="I89" s="0" t="n">
        <f aca="false">periods!H89</f>
        <v>0</v>
      </c>
      <c r="J89" s="0" t="n">
        <f aca="false">periods!I89</f>
        <v>0</v>
      </c>
      <c r="K89" s="0" t="n">
        <f aca="false">periods!J89</f>
        <v>0</v>
      </c>
      <c r="L89" s="0" t="n">
        <f aca="false">IF(ISBLANK(periods!$K89), output_periods!$AH88, periods!$K89)</f>
        <v>112</v>
      </c>
      <c r="M89" s="0" t="n">
        <f aca="false">IF(ISBLANK(periods!$L89), output_periods!$M88, periods!$L89)</f>
        <v>158</v>
      </c>
      <c r="N89" s="0" t="n">
        <f aca="false">periods!M89</f>
        <v>0</v>
      </c>
      <c r="O89" s="0" t="n">
        <f aca="false">periods!N89</f>
        <v>0</v>
      </c>
      <c r="P89" s="0" t="n">
        <f aca="false">periods!O89</f>
        <v>0</v>
      </c>
      <c r="Q89" s="0" t="n">
        <f aca="false">periods!P89</f>
        <v>0</v>
      </c>
      <c r="R89" s="0" t="n">
        <f aca="false">periods!Q89</f>
        <v>0</v>
      </c>
      <c r="S89" s="0" t="n">
        <f aca="false">periods!R89</f>
        <v>0</v>
      </c>
      <c r="T89" s="0" t="n">
        <f aca="false">periods!S89</f>
        <v>0</v>
      </c>
      <c r="U89" s="0" t="n">
        <f aca="false">periods!T89</f>
        <v>0</v>
      </c>
      <c r="V89" s="0" t="n">
        <f aca="false">periods!U89</f>
        <v>0</v>
      </c>
      <c r="W89" s="0" t="n">
        <f aca="false">periods!V89</f>
        <v>0</v>
      </c>
      <c r="X89" s="0" t="n">
        <f aca="false">periods!W89</f>
        <v>0</v>
      </c>
      <c r="Y89" s="0" t="n">
        <f aca="false">periods!X89</f>
        <v>0</v>
      </c>
      <c r="Z89" s="0" t="n">
        <f aca="false">periods!Y89</f>
        <v>0</v>
      </c>
      <c r="AA89" s="7" t="n">
        <f aca="false">F89-G89</f>
        <v>0</v>
      </c>
      <c r="AB89" s="0" t="n">
        <f aca="false">M89</f>
        <v>158</v>
      </c>
      <c r="AC89" s="0" t="n">
        <f aca="false">D89+AA89</f>
        <v>113</v>
      </c>
      <c r="AD89" s="0" t="n">
        <f aca="false">IFERROR(AC89/AB89,0)</f>
        <v>0.715189873417722</v>
      </c>
      <c r="AE89" s="0" t="n">
        <f aca="false">J89+K89</f>
        <v>0</v>
      </c>
      <c r="AF89" s="0" t="n">
        <f aca="false">IFERROR(J89/AE89, 0)</f>
        <v>0</v>
      </c>
      <c r="AG89" s="39" t="n">
        <f aca="false">IFERROR(H89/E89, 0)</f>
        <v>0</v>
      </c>
      <c r="AH89" s="0" t="n">
        <f aca="false">L89+N89-O89</f>
        <v>112</v>
      </c>
      <c r="AI89" s="0" t="n">
        <f aca="false">IFERROR(AH89/AB89, 0)</f>
        <v>0.708860759493671</v>
      </c>
      <c r="AJ89" s="0" t="n">
        <f aca="false">SUM(S89:V89)</f>
        <v>0</v>
      </c>
      <c r="AK89" s="0" t="n">
        <f aca="false">SUM(W89:Z89)</f>
        <v>0</v>
      </c>
      <c r="AL89" s="0" t="n">
        <f aca="false">SUM(AJ89:AK89)</f>
        <v>0</v>
      </c>
      <c r="AM89" s="0" t="e">
        <f aca="false">AA89*#REF!*12</f>
        <v>#REF!</v>
      </c>
      <c r="AN89" s="0" t="e">
        <f aca="false">I89*#REF!*12</f>
        <v>#REF!</v>
      </c>
      <c r="AO89" s="0" t="e">
        <f aca="false">SUM(AM89:AN89)</f>
        <v>#REF!</v>
      </c>
      <c r="AP89" s="0" t="n">
        <f aca="false">ROUND(IFERROR(AM89/AJ89, 0), 0)</f>
        <v>0</v>
      </c>
      <c r="AQ89" s="0" t="n">
        <f aca="false">ROUND(IFERROR(AN89/AK89, 0), 0)</f>
        <v>0</v>
      </c>
      <c r="AR89" s="0" t="n">
        <f aca="false">(AP89 * IFERROR(AJ89/AL89, 0)) + (AQ89 * IFERROR(AK89/AM89, 0))</f>
        <v>0</v>
      </c>
      <c r="AS89" s="0" t="n">
        <f aca="false">IFERROR(Q89/P89, 0)</f>
        <v>0</v>
      </c>
      <c r="AT89" s="0" t="n">
        <f aca="false">IFERROR(R89/Q89, 0)</f>
        <v>0</v>
      </c>
      <c r="AU89" s="0" t="n">
        <f aca="false">IFERROR(E89/R89, 0)</f>
        <v>0</v>
      </c>
      <c r="AV89" s="0" t="n">
        <f aca="false">IFERROR(F89/E89, 0)</f>
        <v>0</v>
      </c>
      <c r="AW89" s="0" t="n">
        <f aca="false">IFERROR(F89/P89, 0)</f>
        <v>0</v>
      </c>
      <c r="AX89" s="0" t="n">
        <f aca="false">IFERROR($AJ89/P89, 0)</f>
        <v>0</v>
      </c>
      <c r="AY89" s="0" t="n">
        <f aca="false">IFERROR($AJ89/Q89, 0)</f>
        <v>0</v>
      </c>
      <c r="AZ89" s="0" t="n">
        <f aca="false">IFERROR($AJ89/R89, 0)</f>
        <v>0</v>
      </c>
      <c r="BA89" s="0" t="n">
        <f aca="false">IFERROR($AJ89/E89, 0)</f>
        <v>0</v>
      </c>
      <c r="BB89" s="0" t="n">
        <f aca="false">IFERROR($AJ89/F89, 0)</f>
        <v>0</v>
      </c>
      <c r="BC89" s="0" t="n">
        <f aca="false">IFERROR(BB89/#REF!, 0)</f>
        <v>0</v>
      </c>
    </row>
    <row r="90" customFormat="false" ht="15.75" hidden="false" customHeight="false" outlineLevel="0" collapsed="false">
      <c r="A90" s="1" t="n">
        <f aca="false">periods!$A90</f>
        <v>0</v>
      </c>
      <c r="B90" s="1" t="n">
        <f aca="false">periods!A91</f>
        <v>0</v>
      </c>
      <c r="C90" s="38" t="s">
        <v>66</v>
      </c>
      <c r="D90" s="0" t="n">
        <f aca="false">IF(ISBLANK(periods!$C90), output_periods!$AC89, periods!$C90)</f>
        <v>113</v>
      </c>
      <c r="E90" s="0" t="n">
        <f aca="false">periods!D90</f>
        <v>0</v>
      </c>
      <c r="F90" s="0" t="n">
        <f aca="false">periods!E90</f>
        <v>0</v>
      </c>
      <c r="G90" s="0" t="n">
        <f aca="false">periods!F90</f>
        <v>0</v>
      </c>
      <c r="H90" s="0" t="n">
        <f aca="false">periods!G90</f>
        <v>0</v>
      </c>
      <c r="I90" s="0" t="n">
        <f aca="false">periods!H90</f>
        <v>0</v>
      </c>
      <c r="J90" s="0" t="n">
        <f aca="false">periods!I90</f>
        <v>0</v>
      </c>
      <c r="K90" s="0" t="n">
        <f aca="false">periods!J90</f>
        <v>0</v>
      </c>
      <c r="L90" s="0" t="n">
        <f aca="false">IF(ISBLANK(periods!$K90), output_periods!$AH89, periods!$K90)</f>
        <v>112</v>
      </c>
      <c r="M90" s="0" t="n">
        <f aca="false">IF(ISBLANK(periods!$L90), output_periods!$M89, periods!$L90)</f>
        <v>158</v>
      </c>
      <c r="N90" s="0" t="n">
        <f aca="false">periods!M90</f>
        <v>0</v>
      </c>
      <c r="O90" s="0" t="n">
        <f aca="false">periods!N90</f>
        <v>0</v>
      </c>
      <c r="P90" s="0" t="n">
        <f aca="false">periods!O90</f>
        <v>0</v>
      </c>
      <c r="Q90" s="0" t="n">
        <f aca="false">periods!P90</f>
        <v>0</v>
      </c>
      <c r="R90" s="0" t="n">
        <f aca="false">periods!Q90</f>
        <v>0</v>
      </c>
      <c r="S90" s="0" t="n">
        <f aca="false">periods!R90</f>
        <v>0</v>
      </c>
      <c r="T90" s="0" t="n">
        <f aca="false">periods!S90</f>
        <v>0</v>
      </c>
      <c r="U90" s="0" t="n">
        <f aca="false">periods!T90</f>
        <v>0</v>
      </c>
      <c r="V90" s="0" t="n">
        <f aca="false">periods!U90</f>
        <v>0</v>
      </c>
      <c r="W90" s="0" t="n">
        <f aca="false">periods!V90</f>
        <v>0</v>
      </c>
      <c r="X90" s="0" t="n">
        <f aca="false">periods!W90</f>
        <v>0</v>
      </c>
      <c r="Y90" s="0" t="n">
        <f aca="false">periods!X90</f>
        <v>0</v>
      </c>
      <c r="Z90" s="0" t="n">
        <f aca="false">periods!Y90</f>
        <v>0</v>
      </c>
      <c r="AA90" s="7" t="n">
        <f aca="false">F90-G90</f>
        <v>0</v>
      </c>
      <c r="AB90" s="0" t="n">
        <f aca="false">M90</f>
        <v>158</v>
      </c>
      <c r="AC90" s="0" t="n">
        <f aca="false">D90+AA90</f>
        <v>113</v>
      </c>
      <c r="AD90" s="0" t="n">
        <f aca="false">IFERROR(AC90/AB90,0)</f>
        <v>0.715189873417722</v>
      </c>
      <c r="AE90" s="0" t="n">
        <f aca="false">J90+K90</f>
        <v>0</v>
      </c>
      <c r="AF90" s="0" t="n">
        <f aca="false">IFERROR(J90/AE90, 0)</f>
        <v>0</v>
      </c>
      <c r="AG90" s="39" t="n">
        <f aca="false">IFERROR(H90/E90, 0)</f>
        <v>0</v>
      </c>
      <c r="AH90" s="0" t="n">
        <f aca="false">L90+N90-O90</f>
        <v>112</v>
      </c>
      <c r="AI90" s="0" t="n">
        <f aca="false">IFERROR(AH90/AB90, 0)</f>
        <v>0.708860759493671</v>
      </c>
      <c r="AJ90" s="0" t="n">
        <f aca="false">SUM(S90:V90)</f>
        <v>0</v>
      </c>
      <c r="AK90" s="0" t="n">
        <f aca="false">SUM(W90:Z90)</f>
        <v>0</v>
      </c>
      <c r="AL90" s="0" t="n">
        <f aca="false">SUM(AJ90:AK90)</f>
        <v>0</v>
      </c>
      <c r="AM90" s="0" t="e">
        <f aca="false">AA90*#REF!*12</f>
        <v>#REF!</v>
      </c>
      <c r="AN90" s="0" t="e">
        <f aca="false">I90*#REF!*12</f>
        <v>#REF!</v>
      </c>
      <c r="AO90" s="0" t="e">
        <f aca="false">SUM(AM90:AN90)</f>
        <v>#REF!</v>
      </c>
      <c r="AP90" s="0" t="n">
        <f aca="false">ROUND(IFERROR(AM90/AJ90, 0), 0)</f>
        <v>0</v>
      </c>
      <c r="AQ90" s="0" t="n">
        <f aca="false">ROUND(IFERROR(AN90/AK90, 0), 0)</f>
        <v>0</v>
      </c>
      <c r="AR90" s="0" t="n">
        <f aca="false">(AP90 * IFERROR(AJ90/AL90, 0)) + (AQ90 * IFERROR(AK90/AM90, 0))</f>
        <v>0</v>
      </c>
      <c r="AS90" s="0" t="n">
        <f aca="false">IFERROR(Q90/P90, 0)</f>
        <v>0</v>
      </c>
      <c r="AT90" s="0" t="n">
        <f aca="false">IFERROR(R90/Q90, 0)</f>
        <v>0</v>
      </c>
      <c r="AU90" s="0" t="n">
        <f aca="false">IFERROR(E90/R90, 0)</f>
        <v>0</v>
      </c>
      <c r="AV90" s="0" t="n">
        <f aca="false">IFERROR(F90/E90, 0)</f>
        <v>0</v>
      </c>
      <c r="AW90" s="0" t="n">
        <f aca="false">IFERROR(F90/P90, 0)</f>
        <v>0</v>
      </c>
      <c r="AX90" s="0" t="n">
        <f aca="false">IFERROR($AJ90/P90, 0)</f>
        <v>0</v>
      </c>
      <c r="AY90" s="0" t="n">
        <f aca="false">IFERROR($AJ90/Q90, 0)</f>
        <v>0</v>
      </c>
      <c r="AZ90" s="0" t="n">
        <f aca="false">IFERROR($AJ90/R90, 0)</f>
        <v>0</v>
      </c>
      <c r="BA90" s="0" t="n">
        <f aca="false">IFERROR($AJ90/E90, 0)</f>
        <v>0</v>
      </c>
      <c r="BB90" s="0" t="n">
        <f aca="false">IFERROR($AJ90/F90, 0)</f>
        <v>0</v>
      </c>
      <c r="BC90" s="0" t="n">
        <f aca="false">IFERROR(BB90/#REF!, 0)</f>
        <v>0</v>
      </c>
    </row>
    <row r="91" customFormat="false" ht="15.75" hidden="false" customHeight="false" outlineLevel="0" collapsed="false">
      <c r="A91" s="1" t="n">
        <f aca="false">periods!$A91</f>
        <v>0</v>
      </c>
      <c r="B91" s="1" t="n">
        <f aca="false">periods!A92</f>
        <v>0</v>
      </c>
      <c r="C91" s="38" t="s">
        <v>66</v>
      </c>
      <c r="D91" s="0" t="n">
        <f aca="false">IF(ISBLANK(periods!$C91), output_periods!$AC90, periods!$C91)</f>
        <v>113</v>
      </c>
      <c r="E91" s="0" t="n">
        <f aca="false">periods!D91</f>
        <v>0</v>
      </c>
      <c r="F91" s="0" t="n">
        <f aca="false">periods!E91</f>
        <v>0</v>
      </c>
      <c r="G91" s="0" t="n">
        <f aca="false">periods!F91</f>
        <v>0</v>
      </c>
      <c r="H91" s="0" t="n">
        <f aca="false">periods!G91</f>
        <v>0</v>
      </c>
      <c r="I91" s="0" t="n">
        <f aca="false">periods!H91</f>
        <v>0</v>
      </c>
      <c r="J91" s="0" t="n">
        <f aca="false">periods!I91</f>
        <v>0</v>
      </c>
      <c r="K91" s="0" t="n">
        <f aca="false">periods!J91</f>
        <v>0</v>
      </c>
      <c r="L91" s="0" t="n">
        <f aca="false">IF(ISBLANK(periods!$K91), output_periods!$AH90, periods!$K91)</f>
        <v>112</v>
      </c>
      <c r="M91" s="0" t="n">
        <f aca="false">IF(ISBLANK(periods!$L91), output_periods!$M90, periods!$L91)</f>
        <v>158</v>
      </c>
      <c r="N91" s="0" t="n">
        <f aca="false">periods!M91</f>
        <v>0</v>
      </c>
      <c r="O91" s="0" t="n">
        <f aca="false">periods!N91</f>
        <v>0</v>
      </c>
      <c r="P91" s="0" t="n">
        <f aca="false">periods!O91</f>
        <v>0</v>
      </c>
      <c r="Q91" s="0" t="n">
        <f aca="false">periods!P91</f>
        <v>0</v>
      </c>
      <c r="R91" s="0" t="n">
        <f aca="false">periods!Q91</f>
        <v>0</v>
      </c>
      <c r="S91" s="0" t="n">
        <f aca="false">periods!R91</f>
        <v>0</v>
      </c>
      <c r="T91" s="0" t="n">
        <f aca="false">periods!S91</f>
        <v>0</v>
      </c>
      <c r="U91" s="0" t="n">
        <f aca="false">periods!T91</f>
        <v>0</v>
      </c>
      <c r="V91" s="0" t="n">
        <f aca="false">periods!U91</f>
        <v>0</v>
      </c>
      <c r="W91" s="0" t="n">
        <f aca="false">periods!V91</f>
        <v>0</v>
      </c>
      <c r="X91" s="0" t="n">
        <f aca="false">periods!W91</f>
        <v>0</v>
      </c>
      <c r="Y91" s="0" t="n">
        <f aca="false">periods!X91</f>
        <v>0</v>
      </c>
      <c r="Z91" s="0" t="n">
        <f aca="false">periods!Y91</f>
        <v>0</v>
      </c>
      <c r="AA91" s="7" t="n">
        <f aca="false">F91-G91</f>
        <v>0</v>
      </c>
      <c r="AB91" s="0" t="n">
        <f aca="false">M91</f>
        <v>158</v>
      </c>
      <c r="AC91" s="0" t="n">
        <f aca="false">D91+AA91</f>
        <v>113</v>
      </c>
      <c r="AD91" s="0" t="n">
        <f aca="false">IFERROR(AC91/AB91,0)</f>
        <v>0.715189873417722</v>
      </c>
      <c r="AE91" s="0" t="n">
        <f aca="false">J91+K91</f>
        <v>0</v>
      </c>
      <c r="AF91" s="0" t="n">
        <f aca="false">IFERROR(J91/AE91, 0)</f>
        <v>0</v>
      </c>
      <c r="AG91" s="39" t="n">
        <f aca="false">IFERROR(H91/E91, 0)</f>
        <v>0</v>
      </c>
      <c r="AH91" s="0" t="n">
        <f aca="false">L91+N91-O91</f>
        <v>112</v>
      </c>
      <c r="AI91" s="0" t="n">
        <f aca="false">IFERROR(AH91/AB91, 0)</f>
        <v>0.708860759493671</v>
      </c>
      <c r="AJ91" s="0" t="n">
        <f aca="false">SUM(S91:V91)</f>
        <v>0</v>
      </c>
      <c r="AK91" s="0" t="n">
        <f aca="false">SUM(W91:Z91)</f>
        <v>0</v>
      </c>
      <c r="AL91" s="0" t="n">
        <f aca="false">SUM(AJ91:AK91)</f>
        <v>0</v>
      </c>
      <c r="AM91" s="0" t="e">
        <f aca="false">AA91*#REF!*12</f>
        <v>#REF!</v>
      </c>
      <c r="AN91" s="0" t="e">
        <f aca="false">I91*#REF!*12</f>
        <v>#REF!</v>
      </c>
      <c r="AO91" s="0" t="e">
        <f aca="false">SUM(AM91:AN91)</f>
        <v>#REF!</v>
      </c>
      <c r="AP91" s="0" t="n">
        <f aca="false">ROUND(IFERROR(AM91/AJ91, 0), 0)</f>
        <v>0</v>
      </c>
      <c r="AQ91" s="0" t="n">
        <f aca="false">ROUND(IFERROR(AN91/AK91, 0), 0)</f>
        <v>0</v>
      </c>
      <c r="AR91" s="0" t="n">
        <f aca="false">(AP91 * IFERROR(AJ91/AL91, 0)) + (AQ91 * IFERROR(AK91/AM91, 0))</f>
        <v>0</v>
      </c>
      <c r="AS91" s="0" t="n">
        <f aca="false">IFERROR(Q91/P91, 0)</f>
        <v>0</v>
      </c>
      <c r="AT91" s="0" t="n">
        <f aca="false">IFERROR(R91/Q91, 0)</f>
        <v>0</v>
      </c>
      <c r="AU91" s="0" t="n">
        <f aca="false">IFERROR(E91/R91, 0)</f>
        <v>0</v>
      </c>
      <c r="AV91" s="0" t="n">
        <f aca="false">IFERROR(F91/E91, 0)</f>
        <v>0</v>
      </c>
      <c r="AW91" s="0" t="n">
        <f aca="false">IFERROR(F91/P91, 0)</f>
        <v>0</v>
      </c>
      <c r="AX91" s="0" t="n">
        <f aca="false">IFERROR($AJ91/P91, 0)</f>
        <v>0</v>
      </c>
      <c r="AY91" s="0" t="n">
        <f aca="false">IFERROR($AJ91/Q91, 0)</f>
        <v>0</v>
      </c>
      <c r="AZ91" s="0" t="n">
        <f aca="false">IFERROR($AJ91/R91, 0)</f>
        <v>0</v>
      </c>
      <c r="BA91" s="0" t="n">
        <f aca="false">IFERROR($AJ91/E91, 0)</f>
        <v>0</v>
      </c>
      <c r="BB91" s="0" t="n">
        <f aca="false">IFERROR($AJ91/F91, 0)</f>
        <v>0</v>
      </c>
      <c r="BC91" s="0" t="n">
        <f aca="false">IFERROR(BB91/#REF!, 0)</f>
        <v>0</v>
      </c>
    </row>
    <row r="92" customFormat="false" ht="15.75" hidden="false" customHeight="false" outlineLevel="0" collapsed="false">
      <c r="A92" s="1" t="n">
        <f aca="false">periods!$A92</f>
        <v>0</v>
      </c>
      <c r="B92" s="1" t="n">
        <f aca="false">periods!A93</f>
        <v>0</v>
      </c>
      <c r="C92" s="38" t="s">
        <v>66</v>
      </c>
      <c r="D92" s="0" t="n">
        <f aca="false">IF(ISBLANK(periods!$C92), output_periods!$AC91, periods!$C92)</f>
        <v>113</v>
      </c>
      <c r="E92" s="0" t="n">
        <f aca="false">periods!D92</f>
        <v>0</v>
      </c>
      <c r="F92" s="0" t="n">
        <f aca="false">periods!E92</f>
        <v>0</v>
      </c>
      <c r="G92" s="0" t="n">
        <f aca="false">periods!F92</f>
        <v>0</v>
      </c>
      <c r="H92" s="0" t="n">
        <f aca="false">periods!G92</f>
        <v>0</v>
      </c>
      <c r="I92" s="0" t="n">
        <f aca="false">periods!H92</f>
        <v>0</v>
      </c>
      <c r="J92" s="0" t="n">
        <f aca="false">periods!I92</f>
        <v>0</v>
      </c>
      <c r="K92" s="0" t="n">
        <f aca="false">periods!J92</f>
        <v>0</v>
      </c>
      <c r="L92" s="0" t="n">
        <f aca="false">IF(ISBLANK(periods!$K92), output_periods!$AH91, periods!$K92)</f>
        <v>112</v>
      </c>
      <c r="M92" s="0" t="n">
        <f aca="false">IF(ISBLANK(periods!$L92), output_periods!$M91, periods!$L92)</f>
        <v>158</v>
      </c>
      <c r="N92" s="0" t="n">
        <f aca="false">periods!M92</f>
        <v>0</v>
      </c>
      <c r="O92" s="0" t="n">
        <f aca="false">periods!N92</f>
        <v>0</v>
      </c>
      <c r="P92" s="0" t="n">
        <f aca="false">periods!O92</f>
        <v>0</v>
      </c>
      <c r="Q92" s="0" t="n">
        <f aca="false">periods!P92</f>
        <v>0</v>
      </c>
      <c r="R92" s="0" t="n">
        <f aca="false">periods!Q92</f>
        <v>0</v>
      </c>
      <c r="S92" s="0" t="n">
        <f aca="false">periods!R92</f>
        <v>0</v>
      </c>
      <c r="T92" s="0" t="n">
        <f aca="false">periods!S92</f>
        <v>0</v>
      </c>
      <c r="U92" s="0" t="n">
        <f aca="false">periods!T92</f>
        <v>0</v>
      </c>
      <c r="V92" s="0" t="n">
        <f aca="false">periods!U92</f>
        <v>0</v>
      </c>
      <c r="W92" s="0" t="n">
        <f aca="false">periods!V92</f>
        <v>0</v>
      </c>
      <c r="X92" s="0" t="n">
        <f aca="false">periods!W92</f>
        <v>0</v>
      </c>
      <c r="Y92" s="0" t="n">
        <f aca="false">periods!X92</f>
        <v>0</v>
      </c>
      <c r="Z92" s="0" t="n">
        <f aca="false">periods!Y92</f>
        <v>0</v>
      </c>
      <c r="AA92" s="7" t="n">
        <f aca="false">F92-G92</f>
        <v>0</v>
      </c>
      <c r="AB92" s="0" t="n">
        <f aca="false">M92</f>
        <v>158</v>
      </c>
      <c r="AC92" s="0" t="n">
        <f aca="false">D92+AA92</f>
        <v>113</v>
      </c>
      <c r="AD92" s="0" t="n">
        <f aca="false">IFERROR(AC92/AB92,0)</f>
        <v>0.715189873417722</v>
      </c>
      <c r="AE92" s="0" t="n">
        <f aca="false">J92+K92</f>
        <v>0</v>
      </c>
      <c r="AF92" s="0" t="n">
        <f aca="false">IFERROR(J92/AE92, 0)</f>
        <v>0</v>
      </c>
      <c r="AG92" s="39" t="n">
        <f aca="false">IFERROR(H92/E92, 0)</f>
        <v>0</v>
      </c>
      <c r="AH92" s="0" t="n">
        <f aca="false">L92+N92-O92</f>
        <v>112</v>
      </c>
      <c r="AI92" s="0" t="n">
        <f aca="false">IFERROR(AH92/AB92, 0)</f>
        <v>0.708860759493671</v>
      </c>
      <c r="AJ92" s="0" t="n">
        <f aca="false">SUM(S92:V92)</f>
        <v>0</v>
      </c>
      <c r="AK92" s="0" t="n">
        <f aca="false">SUM(W92:Z92)</f>
        <v>0</v>
      </c>
      <c r="AL92" s="0" t="n">
        <f aca="false">SUM(AJ92:AK92)</f>
        <v>0</v>
      </c>
      <c r="AM92" s="0" t="e">
        <f aca="false">AA92*#REF!*12</f>
        <v>#REF!</v>
      </c>
      <c r="AN92" s="0" t="e">
        <f aca="false">I92*#REF!*12</f>
        <v>#REF!</v>
      </c>
      <c r="AO92" s="0" t="e">
        <f aca="false">SUM(AM92:AN92)</f>
        <v>#REF!</v>
      </c>
      <c r="AP92" s="0" t="n">
        <f aca="false">ROUND(IFERROR(AM92/AJ92, 0), 0)</f>
        <v>0</v>
      </c>
      <c r="AQ92" s="0" t="n">
        <f aca="false">ROUND(IFERROR(AN92/AK92, 0), 0)</f>
        <v>0</v>
      </c>
      <c r="AR92" s="0" t="n">
        <f aca="false">(AP92 * IFERROR(AJ92/AL92, 0)) + (AQ92 * IFERROR(AK92/AM92, 0))</f>
        <v>0</v>
      </c>
      <c r="AS92" s="0" t="n">
        <f aca="false">IFERROR(Q92/P92, 0)</f>
        <v>0</v>
      </c>
      <c r="AT92" s="0" t="n">
        <f aca="false">IFERROR(R92/Q92, 0)</f>
        <v>0</v>
      </c>
      <c r="AU92" s="0" t="n">
        <f aca="false">IFERROR(E92/R92, 0)</f>
        <v>0</v>
      </c>
      <c r="AV92" s="0" t="n">
        <f aca="false">IFERROR(F92/E92, 0)</f>
        <v>0</v>
      </c>
      <c r="AW92" s="0" t="n">
        <f aca="false">IFERROR(F92/P92, 0)</f>
        <v>0</v>
      </c>
      <c r="AX92" s="0" t="n">
        <f aca="false">IFERROR($AJ92/P92, 0)</f>
        <v>0</v>
      </c>
      <c r="AY92" s="0" t="n">
        <f aca="false">IFERROR($AJ92/Q92, 0)</f>
        <v>0</v>
      </c>
      <c r="AZ92" s="0" t="n">
        <f aca="false">IFERROR($AJ92/R92, 0)</f>
        <v>0</v>
      </c>
      <c r="BA92" s="0" t="n">
        <f aca="false">IFERROR($AJ92/E92, 0)</f>
        <v>0</v>
      </c>
      <c r="BB92" s="0" t="n">
        <f aca="false">IFERROR($AJ92/F92, 0)</f>
        <v>0</v>
      </c>
      <c r="BC92" s="0" t="n">
        <f aca="false">IFERROR(BB92/#REF!, 0)</f>
        <v>0</v>
      </c>
    </row>
    <row r="93" customFormat="false" ht="15.75" hidden="false" customHeight="false" outlineLevel="0" collapsed="false">
      <c r="A93" s="1" t="n">
        <f aca="false">periods!$A93</f>
        <v>0</v>
      </c>
      <c r="B93" s="1" t="n">
        <f aca="false">periods!A94</f>
        <v>0</v>
      </c>
      <c r="C93" s="38" t="s">
        <v>66</v>
      </c>
      <c r="D93" s="0" t="n">
        <f aca="false">IF(ISBLANK(periods!$C93), output_periods!$AC92, periods!$C93)</f>
        <v>113</v>
      </c>
      <c r="E93" s="0" t="n">
        <f aca="false">periods!D93</f>
        <v>0</v>
      </c>
      <c r="F93" s="0" t="n">
        <f aca="false">periods!E93</f>
        <v>0</v>
      </c>
      <c r="G93" s="0" t="n">
        <f aca="false">periods!F93</f>
        <v>0</v>
      </c>
      <c r="H93" s="0" t="n">
        <f aca="false">periods!G93</f>
        <v>0</v>
      </c>
      <c r="I93" s="0" t="n">
        <f aca="false">periods!H93</f>
        <v>0</v>
      </c>
      <c r="J93" s="0" t="n">
        <f aca="false">periods!I93</f>
        <v>0</v>
      </c>
      <c r="K93" s="0" t="n">
        <f aca="false">periods!J93</f>
        <v>0</v>
      </c>
      <c r="L93" s="0" t="n">
        <f aca="false">IF(ISBLANK(periods!$K93), output_periods!$AH92, periods!$K93)</f>
        <v>112</v>
      </c>
      <c r="M93" s="0" t="n">
        <f aca="false">IF(ISBLANK(periods!$L93), output_periods!$M92, periods!$L93)</f>
        <v>158</v>
      </c>
      <c r="N93" s="0" t="n">
        <f aca="false">periods!M93</f>
        <v>0</v>
      </c>
      <c r="O93" s="0" t="n">
        <f aca="false">periods!N93</f>
        <v>0</v>
      </c>
      <c r="P93" s="0" t="n">
        <f aca="false">periods!O93</f>
        <v>0</v>
      </c>
      <c r="Q93" s="0" t="n">
        <f aca="false">periods!P93</f>
        <v>0</v>
      </c>
      <c r="R93" s="0" t="n">
        <f aca="false">periods!Q93</f>
        <v>0</v>
      </c>
      <c r="S93" s="0" t="n">
        <f aca="false">periods!R93</f>
        <v>0</v>
      </c>
      <c r="T93" s="0" t="n">
        <f aca="false">periods!S93</f>
        <v>0</v>
      </c>
      <c r="U93" s="0" t="n">
        <f aca="false">periods!T93</f>
        <v>0</v>
      </c>
      <c r="V93" s="0" t="n">
        <f aca="false">periods!U93</f>
        <v>0</v>
      </c>
      <c r="W93" s="0" t="n">
        <f aca="false">periods!V93</f>
        <v>0</v>
      </c>
      <c r="X93" s="0" t="n">
        <f aca="false">periods!W93</f>
        <v>0</v>
      </c>
      <c r="Y93" s="0" t="n">
        <f aca="false">periods!X93</f>
        <v>0</v>
      </c>
      <c r="Z93" s="0" t="n">
        <f aca="false">periods!Y93</f>
        <v>0</v>
      </c>
      <c r="AA93" s="7" t="n">
        <f aca="false">F93-G93</f>
        <v>0</v>
      </c>
      <c r="AB93" s="0" t="n">
        <f aca="false">M93</f>
        <v>158</v>
      </c>
      <c r="AC93" s="0" t="n">
        <f aca="false">D93+AA93</f>
        <v>113</v>
      </c>
      <c r="AD93" s="0" t="n">
        <f aca="false">IFERROR(AC93/AB93,0)</f>
        <v>0.715189873417722</v>
      </c>
      <c r="AE93" s="0" t="n">
        <f aca="false">J93+K93</f>
        <v>0</v>
      </c>
      <c r="AF93" s="0" t="n">
        <f aca="false">IFERROR(J93/AE93, 0)</f>
        <v>0</v>
      </c>
      <c r="AG93" s="39" t="n">
        <f aca="false">IFERROR(H93/E93, 0)</f>
        <v>0</v>
      </c>
      <c r="AH93" s="0" t="n">
        <f aca="false">L93+N93-O93</f>
        <v>112</v>
      </c>
      <c r="AI93" s="0" t="n">
        <f aca="false">IFERROR(AH93/AB93, 0)</f>
        <v>0.708860759493671</v>
      </c>
      <c r="AJ93" s="0" t="n">
        <f aca="false">SUM(S93:V93)</f>
        <v>0</v>
      </c>
      <c r="AK93" s="0" t="n">
        <f aca="false">SUM(W93:Z93)</f>
        <v>0</v>
      </c>
      <c r="AL93" s="0" t="n">
        <f aca="false">SUM(AJ93:AK93)</f>
        <v>0</v>
      </c>
      <c r="AM93" s="0" t="e">
        <f aca="false">AA93*#REF!*12</f>
        <v>#REF!</v>
      </c>
      <c r="AN93" s="0" t="e">
        <f aca="false">I93*#REF!*12</f>
        <v>#REF!</v>
      </c>
      <c r="AO93" s="0" t="e">
        <f aca="false">SUM(AM93:AN93)</f>
        <v>#REF!</v>
      </c>
      <c r="AP93" s="0" t="n">
        <f aca="false">ROUND(IFERROR(AM93/AJ93, 0), 0)</f>
        <v>0</v>
      </c>
      <c r="AQ93" s="0" t="n">
        <f aca="false">ROUND(IFERROR(AN93/AK93, 0), 0)</f>
        <v>0</v>
      </c>
      <c r="AR93" s="0" t="n">
        <f aca="false">(AP93 * IFERROR(AJ93/AL93, 0)) + (AQ93 * IFERROR(AK93/AM93, 0))</f>
        <v>0</v>
      </c>
      <c r="AS93" s="0" t="n">
        <f aca="false">IFERROR(Q93/P93, 0)</f>
        <v>0</v>
      </c>
      <c r="AT93" s="0" t="n">
        <f aca="false">IFERROR(R93/Q93, 0)</f>
        <v>0</v>
      </c>
      <c r="AU93" s="0" t="n">
        <f aca="false">IFERROR(E93/R93, 0)</f>
        <v>0</v>
      </c>
      <c r="AV93" s="0" t="n">
        <f aca="false">IFERROR(F93/E93, 0)</f>
        <v>0</v>
      </c>
      <c r="AW93" s="0" t="n">
        <f aca="false">IFERROR(F93/P93, 0)</f>
        <v>0</v>
      </c>
      <c r="AX93" s="0" t="n">
        <f aca="false">IFERROR($AJ93/P93, 0)</f>
        <v>0</v>
      </c>
      <c r="AY93" s="0" t="n">
        <f aca="false">IFERROR($AJ93/Q93, 0)</f>
        <v>0</v>
      </c>
      <c r="AZ93" s="0" t="n">
        <f aca="false">IFERROR($AJ93/R93, 0)</f>
        <v>0</v>
      </c>
      <c r="BA93" s="0" t="n">
        <f aca="false">IFERROR($AJ93/E93, 0)</f>
        <v>0</v>
      </c>
      <c r="BB93" s="0" t="n">
        <f aca="false">IFERROR($AJ93/F93, 0)</f>
        <v>0</v>
      </c>
      <c r="BC93" s="0" t="n">
        <f aca="false">IFERROR(BB93/#REF!, 0)</f>
        <v>0</v>
      </c>
    </row>
    <row r="94" customFormat="false" ht="15.75" hidden="false" customHeight="false" outlineLevel="0" collapsed="false">
      <c r="A94" s="1" t="n">
        <f aca="false">periods!$A94</f>
        <v>0</v>
      </c>
      <c r="B94" s="1" t="n">
        <f aca="false">periods!A95</f>
        <v>0</v>
      </c>
      <c r="C94" s="38" t="s">
        <v>66</v>
      </c>
      <c r="D94" s="0" t="n">
        <f aca="false">IF(ISBLANK(periods!$C94), output_periods!$AC93, periods!$C94)</f>
        <v>113</v>
      </c>
      <c r="E94" s="0" t="n">
        <f aca="false">periods!D94</f>
        <v>0</v>
      </c>
      <c r="F94" s="0" t="n">
        <f aca="false">periods!E94</f>
        <v>0</v>
      </c>
      <c r="G94" s="0" t="n">
        <f aca="false">periods!F94</f>
        <v>0</v>
      </c>
      <c r="H94" s="0" t="n">
        <f aca="false">periods!G94</f>
        <v>0</v>
      </c>
      <c r="I94" s="0" t="n">
        <f aca="false">periods!H94</f>
        <v>0</v>
      </c>
      <c r="J94" s="0" t="n">
        <f aca="false">periods!I94</f>
        <v>0</v>
      </c>
      <c r="K94" s="0" t="n">
        <f aca="false">periods!J94</f>
        <v>0</v>
      </c>
      <c r="L94" s="0" t="n">
        <f aca="false">IF(ISBLANK(periods!$K94), output_periods!$AH93, periods!$K94)</f>
        <v>112</v>
      </c>
      <c r="M94" s="0" t="n">
        <f aca="false">IF(ISBLANK(periods!$L94), output_periods!$M93, periods!$L94)</f>
        <v>158</v>
      </c>
      <c r="N94" s="0" t="n">
        <f aca="false">periods!M94</f>
        <v>0</v>
      </c>
      <c r="O94" s="0" t="n">
        <f aca="false">periods!N94</f>
        <v>0</v>
      </c>
      <c r="P94" s="0" t="n">
        <f aca="false">periods!O94</f>
        <v>0</v>
      </c>
      <c r="Q94" s="0" t="n">
        <f aca="false">periods!P94</f>
        <v>0</v>
      </c>
      <c r="R94" s="0" t="n">
        <f aca="false">periods!Q94</f>
        <v>0</v>
      </c>
      <c r="S94" s="0" t="n">
        <f aca="false">periods!R94</f>
        <v>0</v>
      </c>
      <c r="T94" s="0" t="n">
        <f aca="false">periods!S94</f>
        <v>0</v>
      </c>
      <c r="U94" s="0" t="n">
        <f aca="false">periods!T94</f>
        <v>0</v>
      </c>
      <c r="V94" s="0" t="n">
        <f aca="false">periods!U94</f>
        <v>0</v>
      </c>
      <c r="W94" s="0" t="n">
        <f aca="false">periods!V94</f>
        <v>0</v>
      </c>
      <c r="X94" s="0" t="n">
        <f aca="false">periods!W94</f>
        <v>0</v>
      </c>
      <c r="Y94" s="0" t="n">
        <f aca="false">periods!X94</f>
        <v>0</v>
      </c>
      <c r="Z94" s="0" t="n">
        <f aca="false">periods!Y94</f>
        <v>0</v>
      </c>
      <c r="AA94" s="7" t="n">
        <f aca="false">F94-G94</f>
        <v>0</v>
      </c>
      <c r="AB94" s="0" t="n">
        <f aca="false">M94</f>
        <v>158</v>
      </c>
      <c r="AC94" s="0" t="n">
        <f aca="false">D94+AA94</f>
        <v>113</v>
      </c>
      <c r="AD94" s="0" t="n">
        <f aca="false">IFERROR(AC94/AB94,0)</f>
        <v>0.715189873417722</v>
      </c>
      <c r="AE94" s="0" t="n">
        <f aca="false">J94+K94</f>
        <v>0</v>
      </c>
      <c r="AF94" s="0" t="n">
        <f aca="false">IFERROR(J94/AE94, 0)</f>
        <v>0</v>
      </c>
      <c r="AG94" s="39" t="n">
        <f aca="false">IFERROR(H94/E94, 0)</f>
        <v>0</v>
      </c>
      <c r="AH94" s="0" t="n">
        <f aca="false">L94+N94-O94</f>
        <v>112</v>
      </c>
      <c r="AI94" s="0" t="n">
        <f aca="false">IFERROR(AH94/AB94, 0)</f>
        <v>0.708860759493671</v>
      </c>
      <c r="AJ94" s="0" t="n">
        <f aca="false">SUM(S94:V94)</f>
        <v>0</v>
      </c>
      <c r="AK94" s="0" t="n">
        <f aca="false">SUM(W94:Z94)</f>
        <v>0</v>
      </c>
      <c r="AL94" s="0" t="n">
        <f aca="false">SUM(AJ94:AK94)</f>
        <v>0</v>
      </c>
      <c r="AM94" s="0" t="e">
        <f aca="false">AA94*#REF!*12</f>
        <v>#REF!</v>
      </c>
      <c r="AN94" s="0" t="e">
        <f aca="false">I94*#REF!*12</f>
        <v>#REF!</v>
      </c>
      <c r="AO94" s="0" t="e">
        <f aca="false">SUM(AM94:AN94)</f>
        <v>#REF!</v>
      </c>
      <c r="AP94" s="0" t="n">
        <f aca="false">ROUND(IFERROR(AM94/AJ94, 0), 0)</f>
        <v>0</v>
      </c>
      <c r="AQ94" s="0" t="n">
        <f aca="false">ROUND(IFERROR(AN94/AK94, 0), 0)</f>
        <v>0</v>
      </c>
      <c r="AR94" s="0" t="n">
        <f aca="false">(AP94 * IFERROR(AJ94/AL94, 0)) + (AQ94 * IFERROR(AK94/AM94, 0))</f>
        <v>0</v>
      </c>
      <c r="AS94" s="0" t="n">
        <f aca="false">IFERROR(Q94/P94, 0)</f>
        <v>0</v>
      </c>
      <c r="AT94" s="0" t="n">
        <f aca="false">IFERROR(R94/Q94, 0)</f>
        <v>0</v>
      </c>
      <c r="AU94" s="0" t="n">
        <f aca="false">IFERROR(E94/R94, 0)</f>
        <v>0</v>
      </c>
      <c r="AV94" s="0" t="n">
        <f aca="false">IFERROR(F94/E94, 0)</f>
        <v>0</v>
      </c>
      <c r="AW94" s="0" t="n">
        <f aca="false">IFERROR(F94/P94, 0)</f>
        <v>0</v>
      </c>
      <c r="AX94" s="0" t="n">
        <f aca="false">IFERROR($AJ94/P94, 0)</f>
        <v>0</v>
      </c>
      <c r="AY94" s="0" t="n">
        <f aca="false">IFERROR($AJ94/Q94, 0)</f>
        <v>0</v>
      </c>
      <c r="AZ94" s="0" t="n">
        <f aca="false">IFERROR($AJ94/R94, 0)</f>
        <v>0</v>
      </c>
      <c r="BA94" s="0" t="n">
        <f aca="false">IFERROR($AJ94/E94, 0)</f>
        <v>0</v>
      </c>
      <c r="BB94" s="0" t="n">
        <f aca="false">IFERROR($AJ94/F94, 0)</f>
        <v>0</v>
      </c>
      <c r="BC94" s="0" t="n">
        <f aca="false">IFERROR(BB94/#REF!, 0)</f>
        <v>0</v>
      </c>
    </row>
    <row r="95" customFormat="false" ht="15.75" hidden="false" customHeight="false" outlineLevel="0" collapsed="false">
      <c r="A95" s="1" t="n">
        <f aca="false">periods!$A95</f>
        <v>0</v>
      </c>
      <c r="B95" s="1" t="n">
        <f aca="false">periods!A96</f>
        <v>0</v>
      </c>
      <c r="C95" s="38" t="s">
        <v>66</v>
      </c>
      <c r="D95" s="0" t="n">
        <f aca="false">IF(ISBLANK(periods!$C95), output_periods!$AC94, periods!$C95)</f>
        <v>113</v>
      </c>
      <c r="E95" s="0" t="n">
        <f aca="false">periods!D95</f>
        <v>0</v>
      </c>
      <c r="F95" s="0" t="n">
        <f aca="false">periods!E95</f>
        <v>0</v>
      </c>
      <c r="G95" s="0" t="n">
        <f aca="false">periods!F95</f>
        <v>0</v>
      </c>
      <c r="H95" s="0" t="n">
        <f aca="false">periods!G95</f>
        <v>0</v>
      </c>
      <c r="I95" s="0" t="n">
        <f aca="false">periods!H95</f>
        <v>0</v>
      </c>
      <c r="J95" s="0" t="n">
        <f aca="false">periods!I95</f>
        <v>0</v>
      </c>
      <c r="K95" s="0" t="n">
        <f aca="false">periods!J95</f>
        <v>0</v>
      </c>
      <c r="L95" s="0" t="n">
        <f aca="false">IF(ISBLANK(periods!$K95), output_periods!$AH94, periods!$K95)</f>
        <v>112</v>
      </c>
      <c r="M95" s="0" t="n">
        <f aca="false">IF(ISBLANK(periods!$L95), output_periods!$M94, periods!$L95)</f>
        <v>158</v>
      </c>
      <c r="N95" s="0" t="n">
        <f aca="false">periods!M95</f>
        <v>0</v>
      </c>
      <c r="O95" s="0" t="n">
        <f aca="false">periods!N95</f>
        <v>0</v>
      </c>
      <c r="P95" s="0" t="n">
        <f aca="false">periods!O95</f>
        <v>0</v>
      </c>
      <c r="Q95" s="0" t="n">
        <f aca="false">periods!P95</f>
        <v>0</v>
      </c>
      <c r="R95" s="0" t="n">
        <f aca="false">periods!Q95</f>
        <v>0</v>
      </c>
      <c r="S95" s="0" t="n">
        <f aca="false">periods!R95</f>
        <v>0</v>
      </c>
      <c r="T95" s="0" t="n">
        <f aca="false">periods!S95</f>
        <v>0</v>
      </c>
      <c r="U95" s="0" t="n">
        <f aca="false">periods!T95</f>
        <v>0</v>
      </c>
      <c r="V95" s="0" t="n">
        <f aca="false">periods!U95</f>
        <v>0</v>
      </c>
      <c r="W95" s="0" t="n">
        <f aca="false">periods!V95</f>
        <v>0</v>
      </c>
      <c r="X95" s="0" t="n">
        <f aca="false">periods!W95</f>
        <v>0</v>
      </c>
      <c r="Y95" s="0" t="n">
        <f aca="false">periods!X95</f>
        <v>0</v>
      </c>
      <c r="Z95" s="0" t="n">
        <f aca="false">periods!Y95</f>
        <v>0</v>
      </c>
      <c r="AA95" s="7" t="n">
        <f aca="false">F95-G95</f>
        <v>0</v>
      </c>
      <c r="AB95" s="0" t="n">
        <f aca="false">M95</f>
        <v>158</v>
      </c>
      <c r="AC95" s="0" t="n">
        <f aca="false">D95+AA95</f>
        <v>113</v>
      </c>
      <c r="AD95" s="0" t="n">
        <f aca="false">IFERROR(AC95/AB95,0)</f>
        <v>0.715189873417722</v>
      </c>
      <c r="AE95" s="0" t="n">
        <f aca="false">J95+K95</f>
        <v>0</v>
      </c>
      <c r="AF95" s="0" t="n">
        <f aca="false">IFERROR(J95/AE95, 0)</f>
        <v>0</v>
      </c>
      <c r="AG95" s="39" t="n">
        <f aca="false">IFERROR(H95/E95, 0)</f>
        <v>0</v>
      </c>
      <c r="AH95" s="0" t="n">
        <f aca="false">L95+N95-O95</f>
        <v>112</v>
      </c>
      <c r="AI95" s="0" t="n">
        <f aca="false">IFERROR(AH95/AB95, 0)</f>
        <v>0.708860759493671</v>
      </c>
      <c r="AJ95" s="0" t="n">
        <f aca="false">SUM(S95:V95)</f>
        <v>0</v>
      </c>
      <c r="AK95" s="0" t="n">
        <f aca="false">SUM(W95:Z95)</f>
        <v>0</v>
      </c>
      <c r="AL95" s="0" t="n">
        <f aca="false">SUM(AJ95:AK95)</f>
        <v>0</v>
      </c>
      <c r="AM95" s="0" t="e">
        <f aca="false">AA95*#REF!*12</f>
        <v>#REF!</v>
      </c>
      <c r="AN95" s="0" t="e">
        <f aca="false">I95*#REF!*12</f>
        <v>#REF!</v>
      </c>
      <c r="AO95" s="0" t="e">
        <f aca="false">SUM(AM95:AN95)</f>
        <v>#REF!</v>
      </c>
      <c r="AP95" s="0" t="n">
        <f aca="false">ROUND(IFERROR(AM95/AJ95, 0), 0)</f>
        <v>0</v>
      </c>
      <c r="AQ95" s="0" t="n">
        <f aca="false">ROUND(IFERROR(AN95/AK95, 0), 0)</f>
        <v>0</v>
      </c>
      <c r="AR95" s="0" t="n">
        <f aca="false">(AP95 * IFERROR(AJ95/AL95, 0)) + (AQ95 * IFERROR(AK95/AM95, 0))</f>
        <v>0</v>
      </c>
      <c r="AS95" s="0" t="n">
        <f aca="false">IFERROR(Q95/P95, 0)</f>
        <v>0</v>
      </c>
      <c r="AT95" s="0" t="n">
        <f aca="false">IFERROR(R95/Q95, 0)</f>
        <v>0</v>
      </c>
      <c r="AU95" s="0" t="n">
        <f aca="false">IFERROR(E95/R95, 0)</f>
        <v>0</v>
      </c>
      <c r="AV95" s="0" t="n">
        <f aca="false">IFERROR(F95/E95, 0)</f>
        <v>0</v>
      </c>
      <c r="AW95" s="0" t="n">
        <f aca="false">IFERROR(F95/P95, 0)</f>
        <v>0</v>
      </c>
      <c r="AX95" s="0" t="n">
        <f aca="false">IFERROR($AJ95/P95, 0)</f>
        <v>0</v>
      </c>
      <c r="AY95" s="0" t="n">
        <f aca="false">IFERROR($AJ95/Q95, 0)</f>
        <v>0</v>
      </c>
      <c r="AZ95" s="0" t="n">
        <f aca="false">IFERROR($AJ95/R95, 0)</f>
        <v>0</v>
      </c>
      <c r="BA95" s="0" t="n">
        <f aca="false">IFERROR($AJ95/E95, 0)</f>
        <v>0</v>
      </c>
      <c r="BB95" s="0" t="n">
        <f aca="false">IFERROR($AJ95/F95, 0)</f>
        <v>0</v>
      </c>
      <c r="BC95" s="0" t="n">
        <f aca="false">IFERROR(BB95/#REF!, 0)</f>
        <v>0</v>
      </c>
    </row>
    <row r="96" customFormat="false" ht="15.75" hidden="false" customHeight="false" outlineLevel="0" collapsed="false">
      <c r="A96" s="1" t="n">
        <f aca="false">periods!$A96</f>
        <v>0</v>
      </c>
      <c r="B96" s="1" t="n">
        <f aca="false">periods!A97</f>
        <v>0</v>
      </c>
      <c r="C96" s="38" t="s">
        <v>66</v>
      </c>
      <c r="D96" s="0" t="n">
        <f aca="false">IF(ISBLANK(periods!$C96), output_periods!$AC95, periods!$C96)</f>
        <v>113</v>
      </c>
      <c r="E96" s="0" t="n">
        <f aca="false">periods!D96</f>
        <v>0</v>
      </c>
      <c r="F96" s="0" t="n">
        <f aca="false">periods!E96</f>
        <v>0</v>
      </c>
      <c r="G96" s="0" t="n">
        <f aca="false">periods!F96</f>
        <v>0</v>
      </c>
      <c r="H96" s="0" t="n">
        <f aca="false">periods!G96</f>
        <v>0</v>
      </c>
      <c r="I96" s="0" t="n">
        <f aca="false">periods!H96</f>
        <v>0</v>
      </c>
      <c r="J96" s="0" t="n">
        <f aca="false">periods!I96</f>
        <v>0</v>
      </c>
      <c r="K96" s="0" t="n">
        <f aca="false">periods!J96</f>
        <v>0</v>
      </c>
      <c r="L96" s="0" t="n">
        <f aca="false">IF(ISBLANK(periods!$K96), output_periods!$AH95, periods!$K96)</f>
        <v>112</v>
      </c>
      <c r="M96" s="0" t="n">
        <f aca="false">IF(ISBLANK(periods!$L96), output_periods!$M95, periods!$L96)</f>
        <v>158</v>
      </c>
      <c r="N96" s="0" t="n">
        <f aca="false">periods!M96</f>
        <v>0</v>
      </c>
      <c r="O96" s="0" t="n">
        <f aca="false">periods!N96</f>
        <v>0</v>
      </c>
      <c r="P96" s="0" t="n">
        <f aca="false">periods!O96</f>
        <v>0</v>
      </c>
      <c r="Q96" s="0" t="n">
        <f aca="false">periods!P96</f>
        <v>0</v>
      </c>
      <c r="R96" s="0" t="n">
        <f aca="false">periods!Q96</f>
        <v>0</v>
      </c>
      <c r="S96" s="0" t="n">
        <f aca="false">periods!R96</f>
        <v>0</v>
      </c>
      <c r="T96" s="0" t="n">
        <f aca="false">periods!S96</f>
        <v>0</v>
      </c>
      <c r="U96" s="0" t="n">
        <f aca="false">periods!T96</f>
        <v>0</v>
      </c>
      <c r="V96" s="0" t="n">
        <f aca="false">periods!U96</f>
        <v>0</v>
      </c>
      <c r="W96" s="0" t="n">
        <f aca="false">periods!V96</f>
        <v>0</v>
      </c>
      <c r="X96" s="0" t="n">
        <f aca="false">periods!W96</f>
        <v>0</v>
      </c>
      <c r="Y96" s="0" t="n">
        <f aca="false">periods!X96</f>
        <v>0</v>
      </c>
      <c r="Z96" s="0" t="n">
        <f aca="false">periods!Y96</f>
        <v>0</v>
      </c>
      <c r="AA96" s="7" t="n">
        <f aca="false">F96-G96</f>
        <v>0</v>
      </c>
      <c r="AB96" s="0" t="n">
        <f aca="false">M96</f>
        <v>158</v>
      </c>
      <c r="AC96" s="0" t="n">
        <f aca="false">D96+AA96</f>
        <v>113</v>
      </c>
      <c r="AD96" s="0" t="n">
        <f aca="false">IFERROR(AC96/AB96,0)</f>
        <v>0.715189873417722</v>
      </c>
      <c r="AE96" s="0" t="n">
        <f aca="false">J96+K96</f>
        <v>0</v>
      </c>
      <c r="AF96" s="0" t="n">
        <f aca="false">IFERROR(J96/AE96, 0)</f>
        <v>0</v>
      </c>
      <c r="AG96" s="39" t="n">
        <f aca="false">IFERROR(H96/E96, 0)</f>
        <v>0</v>
      </c>
      <c r="AH96" s="0" t="n">
        <f aca="false">L96+N96-O96</f>
        <v>112</v>
      </c>
      <c r="AI96" s="0" t="n">
        <f aca="false">IFERROR(AH96/AB96, 0)</f>
        <v>0.708860759493671</v>
      </c>
      <c r="AJ96" s="0" t="n">
        <f aca="false">SUM(S96:V96)</f>
        <v>0</v>
      </c>
      <c r="AK96" s="0" t="n">
        <f aca="false">SUM(W96:Z96)</f>
        <v>0</v>
      </c>
      <c r="AL96" s="0" t="n">
        <f aca="false">SUM(AJ96:AK96)</f>
        <v>0</v>
      </c>
      <c r="AM96" s="0" t="e">
        <f aca="false">AA96*#REF!*12</f>
        <v>#REF!</v>
      </c>
      <c r="AN96" s="0" t="e">
        <f aca="false">I96*#REF!*12</f>
        <v>#REF!</v>
      </c>
      <c r="AO96" s="0" t="e">
        <f aca="false">SUM(AM96:AN96)</f>
        <v>#REF!</v>
      </c>
      <c r="AP96" s="0" t="n">
        <f aca="false">ROUND(IFERROR(AM96/AJ96, 0), 0)</f>
        <v>0</v>
      </c>
      <c r="AQ96" s="0" t="n">
        <f aca="false">ROUND(IFERROR(AN96/AK96, 0), 0)</f>
        <v>0</v>
      </c>
      <c r="AR96" s="0" t="n">
        <f aca="false">(AP96 * IFERROR(AJ96/AL96, 0)) + (AQ96 * IFERROR(AK96/AM96, 0))</f>
        <v>0</v>
      </c>
      <c r="AS96" s="0" t="n">
        <f aca="false">IFERROR(Q96/P96, 0)</f>
        <v>0</v>
      </c>
      <c r="AT96" s="0" t="n">
        <f aca="false">IFERROR(R96/Q96, 0)</f>
        <v>0</v>
      </c>
      <c r="AU96" s="0" t="n">
        <f aca="false">IFERROR(E96/R96, 0)</f>
        <v>0</v>
      </c>
      <c r="AV96" s="0" t="n">
        <f aca="false">IFERROR(F96/E96, 0)</f>
        <v>0</v>
      </c>
      <c r="AW96" s="0" t="n">
        <f aca="false">IFERROR(F96/P96, 0)</f>
        <v>0</v>
      </c>
      <c r="AX96" s="0" t="n">
        <f aca="false">IFERROR($AJ96/P96, 0)</f>
        <v>0</v>
      </c>
      <c r="AY96" s="0" t="n">
        <f aca="false">IFERROR($AJ96/Q96, 0)</f>
        <v>0</v>
      </c>
      <c r="AZ96" s="0" t="n">
        <f aca="false">IFERROR($AJ96/R96, 0)</f>
        <v>0</v>
      </c>
      <c r="BA96" s="0" t="n">
        <f aca="false">IFERROR($AJ96/E96, 0)</f>
        <v>0</v>
      </c>
      <c r="BB96" s="0" t="n">
        <f aca="false">IFERROR($AJ96/F96, 0)</f>
        <v>0</v>
      </c>
      <c r="BC96" s="0" t="n">
        <f aca="false">IFERROR(BB96/#REF!, 0)</f>
        <v>0</v>
      </c>
    </row>
    <row r="97" customFormat="false" ht="15.75" hidden="false" customHeight="false" outlineLevel="0" collapsed="false">
      <c r="A97" s="1" t="n">
        <f aca="false">periods!$A97</f>
        <v>0</v>
      </c>
      <c r="B97" s="1" t="n">
        <f aca="false">periods!A98</f>
        <v>0</v>
      </c>
      <c r="C97" s="38" t="s">
        <v>66</v>
      </c>
      <c r="D97" s="0" t="n">
        <f aca="false">IF(ISBLANK(periods!$C97), output_periods!$AC96, periods!$C97)</f>
        <v>113</v>
      </c>
      <c r="E97" s="0" t="n">
        <f aca="false">periods!D97</f>
        <v>0</v>
      </c>
      <c r="F97" s="0" t="n">
        <f aca="false">periods!E97</f>
        <v>0</v>
      </c>
      <c r="G97" s="0" t="n">
        <f aca="false">periods!F97</f>
        <v>0</v>
      </c>
      <c r="H97" s="0" t="n">
        <f aca="false">periods!G97</f>
        <v>0</v>
      </c>
      <c r="I97" s="0" t="n">
        <f aca="false">periods!H97</f>
        <v>0</v>
      </c>
      <c r="J97" s="0" t="n">
        <f aca="false">periods!I97</f>
        <v>0</v>
      </c>
      <c r="K97" s="0" t="n">
        <f aca="false">periods!J97</f>
        <v>0</v>
      </c>
      <c r="L97" s="0" t="n">
        <f aca="false">IF(ISBLANK(periods!$K97), output_periods!$AH96, periods!$K97)</f>
        <v>112</v>
      </c>
      <c r="M97" s="0" t="n">
        <f aca="false">IF(ISBLANK(periods!$L97), output_periods!$M96, periods!$L97)</f>
        <v>158</v>
      </c>
      <c r="N97" s="0" t="n">
        <f aca="false">periods!M97</f>
        <v>0</v>
      </c>
      <c r="O97" s="0" t="n">
        <f aca="false">periods!N97</f>
        <v>0</v>
      </c>
      <c r="P97" s="0" t="n">
        <f aca="false">periods!O97</f>
        <v>0</v>
      </c>
      <c r="Q97" s="0" t="n">
        <f aca="false">periods!P97</f>
        <v>0</v>
      </c>
      <c r="R97" s="0" t="n">
        <f aca="false">periods!Q97</f>
        <v>0</v>
      </c>
      <c r="S97" s="0" t="n">
        <f aca="false">periods!R97</f>
        <v>0</v>
      </c>
      <c r="T97" s="0" t="n">
        <f aca="false">periods!S97</f>
        <v>0</v>
      </c>
      <c r="U97" s="0" t="n">
        <f aca="false">periods!T97</f>
        <v>0</v>
      </c>
      <c r="V97" s="0" t="n">
        <f aca="false">periods!U97</f>
        <v>0</v>
      </c>
      <c r="W97" s="0" t="n">
        <f aca="false">periods!V97</f>
        <v>0</v>
      </c>
      <c r="X97" s="0" t="n">
        <f aca="false">periods!W97</f>
        <v>0</v>
      </c>
      <c r="Y97" s="0" t="n">
        <f aca="false">periods!X97</f>
        <v>0</v>
      </c>
      <c r="Z97" s="0" t="n">
        <f aca="false">periods!Y97</f>
        <v>0</v>
      </c>
      <c r="AA97" s="7" t="n">
        <f aca="false">F97-G97</f>
        <v>0</v>
      </c>
      <c r="AB97" s="0" t="n">
        <f aca="false">M97</f>
        <v>158</v>
      </c>
      <c r="AC97" s="0" t="n">
        <f aca="false">D97+AA97</f>
        <v>113</v>
      </c>
      <c r="AD97" s="0" t="n">
        <f aca="false">IFERROR(AC97/AB97,0)</f>
        <v>0.715189873417722</v>
      </c>
      <c r="AE97" s="0" t="n">
        <f aca="false">J97+K97</f>
        <v>0</v>
      </c>
      <c r="AF97" s="0" t="n">
        <f aca="false">IFERROR(J97/AE97, 0)</f>
        <v>0</v>
      </c>
      <c r="AG97" s="39" t="n">
        <f aca="false">IFERROR(H97/E97, 0)</f>
        <v>0</v>
      </c>
      <c r="AH97" s="0" t="n">
        <f aca="false">L97+N97-O97</f>
        <v>112</v>
      </c>
      <c r="AI97" s="0" t="n">
        <f aca="false">IFERROR(AH97/AB97, 0)</f>
        <v>0.708860759493671</v>
      </c>
      <c r="AJ97" s="0" t="n">
        <f aca="false">SUM(S97:V97)</f>
        <v>0</v>
      </c>
      <c r="AK97" s="0" t="n">
        <f aca="false">SUM(W97:Z97)</f>
        <v>0</v>
      </c>
      <c r="AL97" s="0" t="n">
        <f aca="false">SUM(AJ97:AK97)</f>
        <v>0</v>
      </c>
      <c r="AM97" s="0" t="e">
        <f aca="false">AA97*#REF!*12</f>
        <v>#REF!</v>
      </c>
      <c r="AN97" s="0" t="e">
        <f aca="false">I97*#REF!*12</f>
        <v>#REF!</v>
      </c>
      <c r="AO97" s="0" t="e">
        <f aca="false">SUM(AM97:AN97)</f>
        <v>#REF!</v>
      </c>
      <c r="AP97" s="0" t="n">
        <f aca="false">ROUND(IFERROR(AM97/AJ97, 0), 0)</f>
        <v>0</v>
      </c>
      <c r="AQ97" s="0" t="n">
        <f aca="false">ROUND(IFERROR(AN97/AK97, 0), 0)</f>
        <v>0</v>
      </c>
      <c r="AR97" s="0" t="n">
        <f aca="false">(AP97 * IFERROR(AJ97/AL97, 0)) + (AQ97 * IFERROR(AK97/AM97, 0))</f>
        <v>0</v>
      </c>
      <c r="AS97" s="0" t="n">
        <f aca="false">IFERROR(Q97/P97, 0)</f>
        <v>0</v>
      </c>
      <c r="AT97" s="0" t="n">
        <f aca="false">IFERROR(R97/Q97, 0)</f>
        <v>0</v>
      </c>
      <c r="AU97" s="0" t="n">
        <f aca="false">IFERROR(E97/R97, 0)</f>
        <v>0</v>
      </c>
      <c r="AV97" s="0" t="n">
        <f aca="false">IFERROR(F97/E97, 0)</f>
        <v>0</v>
      </c>
      <c r="AW97" s="0" t="n">
        <f aca="false">IFERROR(F97/P97, 0)</f>
        <v>0</v>
      </c>
      <c r="AX97" s="0" t="n">
        <f aca="false">IFERROR($AJ97/P97, 0)</f>
        <v>0</v>
      </c>
      <c r="AY97" s="0" t="n">
        <f aca="false">IFERROR($AJ97/Q97, 0)</f>
        <v>0</v>
      </c>
      <c r="AZ97" s="0" t="n">
        <f aca="false">IFERROR($AJ97/R97, 0)</f>
        <v>0</v>
      </c>
      <c r="BA97" s="0" t="n">
        <f aca="false">IFERROR($AJ97/E97, 0)</f>
        <v>0</v>
      </c>
      <c r="BB97" s="0" t="n">
        <f aca="false">IFERROR($AJ97/F97, 0)</f>
        <v>0</v>
      </c>
      <c r="BC97" s="0" t="n">
        <f aca="false">IFERROR(BB97/#REF!, 0)</f>
        <v>0</v>
      </c>
    </row>
    <row r="98" customFormat="false" ht="15.75" hidden="false" customHeight="false" outlineLevel="0" collapsed="false">
      <c r="A98" s="1" t="n">
        <f aca="false">periods!$A98</f>
        <v>0</v>
      </c>
      <c r="B98" s="1" t="n">
        <f aca="false">periods!A99</f>
        <v>0</v>
      </c>
      <c r="C98" s="38" t="s">
        <v>66</v>
      </c>
      <c r="D98" s="0" t="n">
        <f aca="false">IF(ISBLANK(periods!$C98), output_periods!$AC97, periods!$C98)</f>
        <v>113</v>
      </c>
      <c r="E98" s="0" t="n">
        <f aca="false">periods!D98</f>
        <v>0</v>
      </c>
      <c r="F98" s="0" t="n">
        <f aca="false">periods!E98</f>
        <v>0</v>
      </c>
      <c r="G98" s="0" t="n">
        <f aca="false">periods!F98</f>
        <v>0</v>
      </c>
      <c r="H98" s="0" t="n">
        <f aca="false">periods!G98</f>
        <v>0</v>
      </c>
      <c r="I98" s="0" t="n">
        <f aca="false">periods!H98</f>
        <v>0</v>
      </c>
      <c r="J98" s="0" t="n">
        <f aca="false">periods!I98</f>
        <v>0</v>
      </c>
      <c r="K98" s="0" t="n">
        <f aca="false">periods!J98</f>
        <v>0</v>
      </c>
      <c r="L98" s="0" t="n">
        <f aca="false">IF(ISBLANK(periods!$K98), output_periods!$AH97, periods!$K98)</f>
        <v>112</v>
      </c>
      <c r="M98" s="0" t="n">
        <f aca="false">IF(ISBLANK(periods!$L98), output_periods!$M97, periods!$L98)</f>
        <v>158</v>
      </c>
      <c r="N98" s="0" t="n">
        <f aca="false">periods!M98</f>
        <v>0</v>
      </c>
      <c r="O98" s="0" t="n">
        <f aca="false">periods!N98</f>
        <v>0</v>
      </c>
      <c r="P98" s="0" t="n">
        <f aca="false">periods!O98</f>
        <v>0</v>
      </c>
      <c r="Q98" s="0" t="n">
        <f aca="false">periods!P98</f>
        <v>0</v>
      </c>
      <c r="R98" s="0" t="n">
        <f aca="false">periods!Q98</f>
        <v>0</v>
      </c>
      <c r="S98" s="0" t="n">
        <f aca="false">periods!R98</f>
        <v>0</v>
      </c>
      <c r="T98" s="0" t="n">
        <f aca="false">periods!S98</f>
        <v>0</v>
      </c>
      <c r="U98" s="0" t="n">
        <f aca="false">periods!T98</f>
        <v>0</v>
      </c>
      <c r="V98" s="0" t="n">
        <f aca="false">periods!U98</f>
        <v>0</v>
      </c>
      <c r="W98" s="0" t="n">
        <f aca="false">periods!V98</f>
        <v>0</v>
      </c>
      <c r="X98" s="0" t="n">
        <f aca="false">periods!W98</f>
        <v>0</v>
      </c>
      <c r="Y98" s="0" t="n">
        <f aca="false">periods!X98</f>
        <v>0</v>
      </c>
      <c r="Z98" s="0" t="n">
        <f aca="false">periods!Y98</f>
        <v>0</v>
      </c>
      <c r="AA98" s="7" t="n">
        <f aca="false">F98-G98</f>
        <v>0</v>
      </c>
      <c r="AB98" s="0" t="n">
        <f aca="false">M98</f>
        <v>158</v>
      </c>
      <c r="AC98" s="0" t="n">
        <f aca="false">D98+AA98</f>
        <v>113</v>
      </c>
      <c r="AD98" s="0" t="n">
        <f aca="false">IFERROR(AC98/AB98,0)</f>
        <v>0.715189873417722</v>
      </c>
      <c r="AE98" s="0" t="n">
        <f aca="false">J98+K98</f>
        <v>0</v>
      </c>
      <c r="AF98" s="0" t="n">
        <f aca="false">IFERROR(J98/AE98, 0)</f>
        <v>0</v>
      </c>
      <c r="AG98" s="39" t="n">
        <f aca="false">IFERROR(H98/E98, 0)</f>
        <v>0</v>
      </c>
      <c r="AH98" s="0" t="n">
        <f aca="false">L98+N98-O98</f>
        <v>112</v>
      </c>
      <c r="AI98" s="0" t="n">
        <f aca="false">IFERROR(AH98/AB98, 0)</f>
        <v>0.708860759493671</v>
      </c>
      <c r="AJ98" s="0" t="n">
        <f aca="false">SUM(S98:V98)</f>
        <v>0</v>
      </c>
      <c r="AK98" s="0" t="n">
        <f aca="false">SUM(W98:Z98)</f>
        <v>0</v>
      </c>
      <c r="AL98" s="0" t="n">
        <f aca="false">SUM(AJ98:AK98)</f>
        <v>0</v>
      </c>
      <c r="AM98" s="0" t="e">
        <f aca="false">AA98*#REF!*12</f>
        <v>#REF!</v>
      </c>
      <c r="AN98" s="0" t="e">
        <f aca="false">I98*#REF!*12</f>
        <v>#REF!</v>
      </c>
      <c r="AO98" s="0" t="e">
        <f aca="false">SUM(AM98:AN98)</f>
        <v>#REF!</v>
      </c>
      <c r="AP98" s="0" t="n">
        <f aca="false">ROUND(IFERROR(AM98/AJ98, 0), 0)</f>
        <v>0</v>
      </c>
      <c r="AQ98" s="0" t="n">
        <f aca="false">ROUND(IFERROR(AN98/AK98, 0), 0)</f>
        <v>0</v>
      </c>
      <c r="AR98" s="0" t="n">
        <f aca="false">(AP98 * IFERROR(AJ98/AL98, 0)) + (AQ98 * IFERROR(AK98/AM98, 0))</f>
        <v>0</v>
      </c>
      <c r="AS98" s="0" t="n">
        <f aca="false">IFERROR(Q98/P98, 0)</f>
        <v>0</v>
      </c>
      <c r="AT98" s="0" t="n">
        <f aca="false">IFERROR(R98/Q98, 0)</f>
        <v>0</v>
      </c>
      <c r="AU98" s="0" t="n">
        <f aca="false">IFERROR(E98/R98, 0)</f>
        <v>0</v>
      </c>
      <c r="AV98" s="0" t="n">
        <f aca="false">IFERROR(F98/E98, 0)</f>
        <v>0</v>
      </c>
      <c r="AW98" s="0" t="n">
        <f aca="false">IFERROR(F98/P98, 0)</f>
        <v>0</v>
      </c>
      <c r="AX98" s="0" t="n">
        <f aca="false">IFERROR($AJ98/P98, 0)</f>
        <v>0</v>
      </c>
      <c r="AY98" s="0" t="n">
        <f aca="false">IFERROR($AJ98/Q98, 0)</f>
        <v>0</v>
      </c>
      <c r="AZ98" s="0" t="n">
        <f aca="false">IFERROR($AJ98/R98, 0)</f>
        <v>0</v>
      </c>
      <c r="BA98" s="0" t="n">
        <f aca="false">IFERROR($AJ98/E98, 0)</f>
        <v>0</v>
      </c>
      <c r="BB98" s="0" t="n">
        <f aca="false">IFERROR($AJ98/F98, 0)</f>
        <v>0</v>
      </c>
      <c r="BC98" s="0" t="n">
        <f aca="false">IFERROR(BB98/#REF!, 0)</f>
        <v>0</v>
      </c>
    </row>
    <row r="99" customFormat="false" ht="15.75" hidden="false" customHeight="false" outlineLevel="0" collapsed="false">
      <c r="A99" s="1" t="n">
        <f aca="false">periods!$A99</f>
        <v>0</v>
      </c>
      <c r="B99" s="1" t="n">
        <f aca="false">periods!A100</f>
        <v>0</v>
      </c>
      <c r="C99" s="38" t="s">
        <v>66</v>
      </c>
      <c r="D99" s="0" t="n">
        <f aca="false">IF(ISBLANK(periods!$C99), output_periods!$AC98, periods!$C99)</f>
        <v>113</v>
      </c>
      <c r="E99" s="0" t="n">
        <f aca="false">periods!D99</f>
        <v>0</v>
      </c>
      <c r="F99" s="0" t="n">
        <f aca="false">periods!E99</f>
        <v>0</v>
      </c>
      <c r="G99" s="0" t="n">
        <f aca="false">periods!F99</f>
        <v>0</v>
      </c>
      <c r="H99" s="0" t="n">
        <f aca="false">periods!G99</f>
        <v>0</v>
      </c>
      <c r="I99" s="0" t="n">
        <f aca="false">periods!H99</f>
        <v>0</v>
      </c>
      <c r="J99" s="0" t="n">
        <f aca="false">periods!I99</f>
        <v>0</v>
      </c>
      <c r="K99" s="0" t="n">
        <f aca="false">periods!J99</f>
        <v>0</v>
      </c>
      <c r="L99" s="0" t="n">
        <f aca="false">IF(ISBLANK(periods!$K99), output_periods!$AH98, periods!$K99)</f>
        <v>112</v>
      </c>
      <c r="M99" s="0" t="n">
        <f aca="false">IF(ISBLANK(periods!$L99), output_periods!$M98, periods!$L99)</f>
        <v>158</v>
      </c>
      <c r="N99" s="0" t="n">
        <f aca="false">periods!M99</f>
        <v>0</v>
      </c>
      <c r="O99" s="0" t="n">
        <f aca="false">periods!N99</f>
        <v>0</v>
      </c>
      <c r="P99" s="0" t="n">
        <f aca="false">periods!O99</f>
        <v>0</v>
      </c>
      <c r="Q99" s="0" t="n">
        <f aca="false">periods!P99</f>
        <v>0</v>
      </c>
      <c r="R99" s="0" t="n">
        <f aca="false">periods!Q99</f>
        <v>0</v>
      </c>
      <c r="S99" s="0" t="n">
        <f aca="false">periods!R99</f>
        <v>0</v>
      </c>
      <c r="T99" s="0" t="n">
        <f aca="false">periods!S99</f>
        <v>0</v>
      </c>
      <c r="U99" s="0" t="n">
        <f aca="false">periods!T99</f>
        <v>0</v>
      </c>
      <c r="V99" s="0" t="n">
        <f aca="false">periods!U99</f>
        <v>0</v>
      </c>
      <c r="W99" s="0" t="n">
        <f aca="false">periods!V99</f>
        <v>0</v>
      </c>
      <c r="X99" s="0" t="n">
        <f aca="false">periods!W99</f>
        <v>0</v>
      </c>
      <c r="Y99" s="0" t="n">
        <f aca="false">periods!X99</f>
        <v>0</v>
      </c>
      <c r="Z99" s="0" t="n">
        <f aca="false">periods!Y99</f>
        <v>0</v>
      </c>
      <c r="AA99" s="7" t="n">
        <f aca="false">F99-G99</f>
        <v>0</v>
      </c>
      <c r="AB99" s="0" t="n">
        <f aca="false">M99</f>
        <v>158</v>
      </c>
      <c r="AC99" s="0" t="n">
        <f aca="false">D99+AA99</f>
        <v>113</v>
      </c>
      <c r="AD99" s="0" t="n">
        <f aca="false">IFERROR(AC99/AB99,0)</f>
        <v>0.715189873417722</v>
      </c>
      <c r="AE99" s="0" t="n">
        <f aca="false">J99+K99</f>
        <v>0</v>
      </c>
      <c r="AF99" s="0" t="n">
        <f aca="false">IFERROR(J99/AE99, 0)</f>
        <v>0</v>
      </c>
      <c r="AG99" s="39" t="n">
        <f aca="false">IFERROR(H99/E99, 0)</f>
        <v>0</v>
      </c>
      <c r="AH99" s="0" t="n">
        <f aca="false">L99+N99-O99</f>
        <v>112</v>
      </c>
      <c r="AI99" s="0" t="n">
        <f aca="false">IFERROR(AH99/AB99, 0)</f>
        <v>0.708860759493671</v>
      </c>
      <c r="AJ99" s="0" t="n">
        <f aca="false">SUM(S99:V99)</f>
        <v>0</v>
      </c>
      <c r="AK99" s="0" t="n">
        <f aca="false">SUM(W99:Z99)</f>
        <v>0</v>
      </c>
      <c r="AL99" s="0" t="n">
        <f aca="false">SUM(AJ99:AK99)</f>
        <v>0</v>
      </c>
      <c r="AM99" s="0" t="e">
        <f aca="false">AA99*#REF!*12</f>
        <v>#REF!</v>
      </c>
      <c r="AN99" s="0" t="e">
        <f aca="false">I99*#REF!*12</f>
        <v>#REF!</v>
      </c>
      <c r="AO99" s="0" t="e">
        <f aca="false">SUM(AM99:AN99)</f>
        <v>#REF!</v>
      </c>
      <c r="AP99" s="0" t="n">
        <f aca="false">ROUND(IFERROR(AM99/AJ99, 0), 0)</f>
        <v>0</v>
      </c>
      <c r="AQ99" s="0" t="n">
        <f aca="false">ROUND(IFERROR(AN99/AK99, 0), 0)</f>
        <v>0</v>
      </c>
      <c r="AR99" s="0" t="n">
        <f aca="false">(AP99 * IFERROR(AJ99/AL99, 0)) + (AQ99 * IFERROR(AK99/AM99, 0))</f>
        <v>0</v>
      </c>
      <c r="AS99" s="0" t="n">
        <f aca="false">IFERROR(Q99/P99, 0)</f>
        <v>0</v>
      </c>
      <c r="AT99" s="0" t="n">
        <f aca="false">IFERROR(R99/Q99, 0)</f>
        <v>0</v>
      </c>
      <c r="AU99" s="0" t="n">
        <f aca="false">IFERROR(E99/R99, 0)</f>
        <v>0</v>
      </c>
      <c r="AV99" s="0" t="n">
        <f aca="false">IFERROR(F99/E99, 0)</f>
        <v>0</v>
      </c>
      <c r="AW99" s="0" t="n">
        <f aca="false">IFERROR(F99/P99, 0)</f>
        <v>0</v>
      </c>
      <c r="AX99" s="0" t="n">
        <f aca="false">IFERROR($AJ99/P99, 0)</f>
        <v>0</v>
      </c>
      <c r="AY99" s="0" t="n">
        <f aca="false">IFERROR($AJ99/Q99, 0)</f>
        <v>0</v>
      </c>
      <c r="AZ99" s="0" t="n">
        <f aca="false">IFERROR($AJ99/R99, 0)</f>
        <v>0</v>
      </c>
      <c r="BA99" s="0" t="n">
        <f aca="false">IFERROR($AJ99/E99, 0)</f>
        <v>0</v>
      </c>
      <c r="BB99" s="0" t="n">
        <f aca="false">IFERROR($AJ99/F99, 0)</f>
        <v>0</v>
      </c>
      <c r="BC99" s="0" t="n">
        <f aca="false">IFERROR(BB99/#REF!, 0)</f>
        <v>0</v>
      </c>
    </row>
    <row r="100" customFormat="false" ht="15.75" hidden="false" customHeight="false" outlineLevel="0" collapsed="false">
      <c r="A100" s="1" t="n">
        <f aca="false">periods!$A100</f>
        <v>0</v>
      </c>
      <c r="B100" s="1" t="n">
        <f aca="false">periods!A101</f>
        <v>0</v>
      </c>
      <c r="C100" s="38" t="s">
        <v>66</v>
      </c>
      <c r="D100" s="0" t="n">
        <f aca="false">IF(ISBLANK(periods!$C100), output_periods!$AC99, periods!$C100)</f>
        <v>113</v>
      </c>
      <c r="E100" s="0" t="n">
        <f aca="false">periods!D100</f>
        <v>0</v>
      </c>
      <c r="F100" s="0" t="n">
        <f aca="false">periods!E100</f>
        <v>0</v>
      </c>
      <c r="G100" s="0" t="n">
        <f aca="false">periods!F100</f>
        <v>0</v>
      </c>
      <c r="H100" s="0" t="n">
        <f aca="false">periods!G100</f>
        <v>0</v>
      </c>
      <c r="I100" s="0" t="n">
        <f aca="false">periods!H100</f>
        <v>0</v>
      </c>
      <c r="J100" s="0" t="n">
        <f aca="false">periods!I100</f>
        <v>0</v>
      </c>
      <c r="K100" s="0" t="n">
        <f aca="false">periods!J100</f>
        <v>0</v>
      </c>
      <c r="L100" s="0" t="n">
        <f aca="false">IF(ISBLANK(periods!$K100), output_periods!$AH99, periods!$K100)</f>
        <v>112</v>
      </c>
      <c r="M100" s="0" t="n">
        <f aca="false">IF(ISBLANK(periods!$L100), output_periods!$M99, periods!$L100)</f>
        <v>158</v>
      </c>
      <c r="N100" s="0" t="n">
        <f aca="false">periods!M100</f>
        <v>0</v>
      </c>
      <c r="O100" s="0" t="n">
        <f aca="false">periods!N100</f>
        <v>0</v>
      </c>
      <c r="P100" s="0" t="n">
        <f aca="false">periods!O100</f>
        <v>0</v>
      </c>
      <c r="Q100" s="0" t="n">
        <f aca="false">periods!P100</f>
        <v>0</v>
      </c>
      <c r="R100" s="0" t="n">
        <f aca="false">periods!Q100</f>
        <v>0</v>
      </c>
      <c r="S100" s="0" t="n">
        <f aca="false">periods!R100</f>
        <v>0</v>
      </c>
      <c r="T100" s="0" t="n">
        <f aca="false">periods!S100</f>
        <v>0</v>
      </c>
      <c r="U100" s="0" t="n">
        <f aca="false">periods!T100</f>
        <v>0</v>
      </c>
      <c r="V100" s="0" t="n">
        <f aca="false">periods!U100</f>
        <v>0</v>
      </c>
      <c r="W100" s="0" t="n">
        <f aca="false">periods!V100</f>
        <v>0</v>
      </c>
      <c r="X100" s="0" t="n">
        <f aca="false">periods!W100</f>
        <v>0</v>
      </c>
      <c r="Y100" s="0" t="n">
        <f aca="false">periods!X100</f>
        <v>0</v>
      </c>
      <c r="Z100" s="0" t="n">
        <f aca="false">periods!Y100</f>
        <v>0</v>
      </c>
      <c r="AA100" s="7" t="n">
        <f aca="false">F100-G100</f>
        <v>0</v>
      </c>
      <c r="AB100" s="0" t="n">
        <f aca="false">M100</f>
        <v>158</v>
      </c>
      <c r="AC100" s="0" t="n">
        <f aca="false">D100+AA100</f>
        <v>113</v>
      </c>
      <c r="AD100" s="0" t="n">
        <f aca="false">IFERROR(AC100/AB100,0)</f>
        <v>0.715189873417722</v>
      </c>
      <c r="AE100" s="0" t="n">
        <f aca="false">J100+K100</f>
        <v>0</v>
      </c>
      <c r="AF100" s="0" t="n">
        <f aca="false">IFERROR(J100/AE100, 0)</f>
        <v>0</v>
      </c>
      <c r="AG100" s="39" t="n">
        <f aca="false">IFERROR(H100/E100, 0)</f>
        <v>0</v>
      </c>
      <c r="AH100" s="0" t="n">
        <f aca="false">L100+N100-O100</f>
        <v>112</v>
      </c>
      <c r="AI100" s="0" t="n">
        <f aca="false">IFERROR(AH100/AB100, 0)</f>
        <v>0.708860759493671</v>
      </c>
      <c r="AJ100" s="0" t="n">
        <f aca="false">SUM(S100:V100)</f>
        <v>0</v>
      </c>
      <c r="AK100" s="0" t="n">
        <f aca="false">SUM(W100:Z100)</f>
        <v>0</v>
      </c>
      <c r="AL100" s="0" t="n">
        <f aca="false">SUM(AJ100:AK100)</f>
        <v>0</v>
      </c>
      <c r="AM100" s="0" t="e">
        <f aca="false">AA100*#REF!*12</f>
        <v>#REF!</v>
      </c>
      <c r="AN100" s="0" t="e">
        <f aca="false">I100*#REF!*12</f>
        <v>#REF!</v>
      </c>
      <c r="AO100" s="0" t="e">
        <f aca="false">SUM(AM100:AN100)</f>
        <v>#REF!</v>
      </c>
      <c r="AP100" s="0" t="n">
        <f aca="false">ROUND(IFERROR(AM100/AJ100, 0), 0)</f>
        <v>0</v>
      </c>
      <c r="AQ100" s="0" t="n">
        <f aca="false">ROUND(IFERROR(AN100/AK100, 0), 0)</f>
        <v>0</v>
      </c>
      <c r="AR100" s="0" t="n">
        <f aca="false">(AP100 * IFERROR(AJ100/AL100, 0)) + (AQ100 * IFERROR(AK100/AM100, 0))</f>
        <v>0</v>
      </c>
      <c r="AS100" s="0" t="n">
        <f aca="false">IFERROR(Q100/P100, 0)</f>
        <v>0</v>
      </c>
      <c r="AT100" s="0" t="n">
        <f aca="false">IFERROR(R100/Q100, 0)</f>
        <v>0</v>
      </c>
      <c r="AU100" s="0" t="n">
        <f aca="false">IFERROR(E100/R100, 0)</f>
        <v>0</v>
      </c>
      <c r="AV100" s="0" t="n">
        <f aca="false">IFERROR(F100/E100, 0)</f>
        <v>0</v>
      </c>
      <c r="AW100" s="0" t="n">
        <f aca="false">IFERROR(F100/P100, 0)</f>
        <v>0</v>
      </c>
      <c r="AX100" s="0" t="n">
        <f aca="false">IFERROR($AJ100/P100, 0)</f>
        <v>0</v>
      </c>
      <c r="AY100" s="0" t="n">
        <f aca="false">IFERROR($AJ100/Q100, 0)</f>
        <v>0</v>
      </c>
      <c r="AZ100" s="0" t="n">
        <f aca="false">IFERROR($AJ100/R100, 0)</f>
        <v>0</v>
      </c>
      <c r="BA100" s="0" t="n">
        <f aca="false">IFERROR($AJ100/E100, 0)</f>
        <v>0</v>
      </c>
      <c r="BB100" s="0" t="n">
        <f aca="false">IFERROR($AJ100/F100, 0)</f>
        <v>0</v>
      </c>
      <c r="BC100" s="0" t="n">
        <f aca="false">IFERROR(BB100/#REF!, 0)</f>
        <v>0</v>
      </c>
    </row>
    <row r="101" customFormat="false" ht="15.75" hidden="false" customHeight="false" outlineLevel="0" collapsed="false">
      <c r="A101" s="1" t="n">
        <f aca="false">periods!$A101</f>
        <v>0</v>
      </c>
      <c r="B101" s="1" t="n">
        <f aca="false">periods!A102</f>
        <v>0</v>
      </c>
      <c r="C101" s="38" t="s">
        <v>66</v>
      </c>
      <c r="D101" s="0" t="n">
        <f aca="false">IF(ISBLANK(periods!$C101), output_periods!$AC100, periods!$C101)</f>
        <v>113</v>
      </c>
      <c r="E101" s="0" t="n">
        <f aca="false">periods!D101</f>
        <v>0</v>
      </c>
      <c r="F101" s="0" t="n">
        <f aca="false">periods!E101</f>
        <v>0</v>
      </c>
      <c r="G101" s="0" t="n">
        <f aca="false">periods!F101</f>
        <v>0</v>
      </c>
      <c r="H101" s="0" t="n">
        <f aca="false">periods!G101</f>
        <v>0</v>
      </c>
      <c r="I101" s="0" t="n">
        <f aca="false">periods!H101</f>
        <v>0</v>
      </c>
      <c r="J101" s="0" t="n">
        <f aca="false">periods!I101</f>
        <v>0</v>
      </c>
      <c r="K101" s="0" t="n">
        <f aca="false">periods!J101</f>
        <v>0</v>
      </c>
      <c r="L101" s="0" t="n">
        <f aca="false">IF(ISBLANK(periods!$K101), output_periods!$AH100, periods!$K101)</f>
        <v>112</v>
      </c>
      <c r="M101" s="0" t="n">
        <f aca="false">IF(ISBLANK(periods!$L101), output_periods!$M100, periods!$L101)</f>
        <v>158</v>
      </c>
      <c r="N101" s="0" t="n">
        <f aca="false">periods!M101</f>
        <v>0</v>
      </c>
      <c r="O101" s="0" t="n">
        <f aca="false">periods!N101</f>
        <v>0</v>
      </c>
      <c r="P101" s="0" t="n">
        <f aca="false">periods!O101</f>
        <v>0</v>
      </c>
      <c r="Q101" s="0" t="n">
        <f aca="false">periods!P101</f>
        <v>0</v>
      </c>
      <c r="R101" s="0" t="n">
        <f aca="false">periods!Q101</f>
        <v>0</v>
      </c>
      <c r="S101" s="0" t="n">
        <f aca="false">periods!R101</f>
        <v>0</v>
      </c>
      <c r="T101" s="0" t="n">
        <f aca="false">periods!S101</f>
        <v>0</v>
      </c>
      <c r="U101" s="0" t="n">
        <f aca="false">periods!T101</f>
        <v>0</v>
      </c>
      <c r="V101" s="0" t="n">
        <f aca="false">periods!U101</f>
        <v>0</v>
      </c>
      <c r="W101" s="0" t="n">
        <f aca="false">periods!V101</f>
        <v>0</v>
      </c>
      <c r="X101" s="0" t="n">
        <f aca="false">periods!W101</f>
        <v>0</v>
      </c>
      <c r="Y101" s="0" t="n">
        <f aca="false">periods!X101</f>
        <v>0</v>
      </c>
      <c r="Z101" s="0" t="n">
        <f aca="false">periods!Y101</f>
        <v>0</v>
      </c>
      <c r="AA101" s="7" t="n">
        <f aca="false">F101-G101</f>
        <v>0</v>
      </c>
      <c r="AB101" s="0" t="n">
        <f aca="false">M101</f>
        <v>158</v>
      </c>
      <c r="AC101" s="0" t="n">
        <f aca="false">D101+AA101</f>
        <v>113</v>
      </c>
      <c r="AD101" s="0" t="n">
        <f aca="false">IFERROR(AC101/AB101,0)</f>
        <v>0.715189873417722</v>
      </c>
      <c r="AE101" s="0" t="n">
        <f aca="false">J101+K101</f>
        <v>0</v>
      </c>
      <c r="AF101" s="0" t="n">
        <f aca="false">IFERROR(J101/AE101, 0)</f>
        <v>0</v>
      </c>
      <c r="AG101" s="39" t="n">
        <f aca="false">IFERROR(H101/E101, 0)</f>
        <v>0</v>
      </c>
      <c r="AH101" s="0" t="n">
        <f aca="false">L101+N101-O101</f>
        <v>112</v>
      </c>
      <c r="AI101" s="0" t="n">
        <f aca="false">IFERROR(AH101/AB101, 0)</f>
        <v>0.708860759493671</v>
      </c>
      <c r="AJ101" s="0" t="n">
        <f aca="false">SUM(S101:V101)</f>
        <v>0</v>
      </c>
      <c r="AK101" s="0" t="n">
        <f aca="false">SUM(W101:Z101)</f>
        <v>0</v>
      </c>
      <c r="AL101" s="0" t="n">
        <f aca="false">SUM(AJ101:AK101)</f>
        <v>0</v>
      </c>
      <c r="AM101" s="0" t="e">
        <f aca="false">AA101*#REF!*12</f>
        <v>#REF!</v>
      </c>
      <c r="AN101" s="0" t="e">
        <f aca="false">I101*#REF!*12</f>
        <v>#REF!</v>
      </c>
      <c r="AO101" s="0" t="e">
        <f aca="false">SUM(AM101:AN101)</f>
        <v>#REF!</v>
      </c>
      <c r="AP101" s="0" t="n">
        <f aca="false">ROUND(IFERROR(AM101/AJ101, 0), 0)</f>
        <v>0</v>
      </c>
      <c r="AQ101" s="0" t="n">
        <f aca="false">ROUND(IFERROR(AN101/AK101, 0), 0)</f>
        <v>0</v>
      </c>
      <c r="AR101" s="0" t="n">
        <f aca="false">(AP101 * IFERROR(AJ101/AL101, 0)) + (AQ101 * IFERROR(AK101/AM101, 0))</f>
        <v>0</v>
      </c>
      <c r="AS101" s="0" t="n">
        <f aca="false">IFERROR(Q101/P101, 0)</f>
        <v>0</v>
      </c>
      <c r="AT101" s="0" t="n">
        <f aca="false">IFERROR(R101/Q101, 0)</f>
        <v>0</v>
      </c>
      <c r="AU101" s="0" t="n">
        <f aca="false">IFERROR(E101/R101, 0)</f>
        <v>0</v>
      </c>
      <c r="AV101" s="0" t="n">
        <f aca="false">IFERROR(F101/E101, 0)</f>
        <v>0</v>
      </c>
      <c r="AW101" s="0" t="n">
        <f aca="false">IFERROR(F101/P101, 0)</f>
        <v>0</v>
      </c>
      <c r="AX101" s="0" t="n">
        <f aca="false">IFERROR($AJ101/P101, 0)</f>
        <v>0</v>
      </c>
      <c r="AY101" s="0" t="n">
        <f aca="false">IFERROR($AJ101/Q101, 0)</f>
        <v>0</v>
      </c>
      <c r="AZ101" s="0" t="n">
        <f aca="false">IFERROR($AJ101/R101, 0)</f>
        <v>0</v>
      </c>
      <c r="BA101" s="0" t="n">
        <f aca="false">IFERROR($AJ101/E101, 0)</f>
        <v>0</v>
      </c>
      <c r="BB101" s="0" t="n">
        <f aca="false">IFERROR($AJ101/F101, 0)</f>
        <v>0</v>
      </c>
      <c r="BC101" s="0" t="n">
        <f aca="false">IFERROR(BB101/#REF!, 0)</f>
        <v>0</v>
      </c>
    </row>
    <row r="102" customFormat="false" ht="15.75" hidden="false" customHeight="false" outlineLevel="0" collapsed="false">
      <c r="A102" s="1" t="n">
        <f aca="false">periods!$A102</f>
        <v>0</v>
      </c>
      <c r="B102" s="1" t="n">
        <f aca="false">periods!A103</f>
        <v>0</v>
      </c>
      <c r="C102" s="38" t="s">
        <v>66</v>
      </c>
      <c r="D102" s="0" t="n">
        <f aca="false">IF(ISBLANK(periods!$C102), output_periods!$AC101, periods!$C102)</f>
        <v>113</v>
      </c>
      <c r="E102" s="0" t="n">
        <f aca="false">periods!D102</f>
        <v>0</v>
      </c>
      <c r="F102" s="0" t="n">
        <f aca="false">periods!E102</f>
        <v>0</v>
      </c>
      <c r="G102" s="0" t="n">
        <f aca="false">periods!F102</f>
        <v>0</v>
      </c>
      <c r="H102" s="0" t="n">
        <f aca="false">periods!G102</f>
        <v>0</v>
      </c>
      <c r="I102" s="0" t="n">
        <f aca="false">periods!H102</f>
        <v>0</v>
      </c>
      <c r="J102" s="0" t="n">
        <f aca="false">periods!I102</f>
        <v>0</v>
      </c>
      <c r="K102" s="0" t="n">
        <f aca="false">periods!J102</f>
        <v>0</v>
      </c>
      <c r="L102" s="0" t="n">
        <f aca="false">IF(ISBLANK(periods!$K102), output_periods!$AH101, periods!$K102)</f>
        <v>112</v>
      </c>
      <c r="M102" s="0" t="n">
        <f aca="false">IF(ISBLANK(periods!$L102), output_periods!$M101, periods!$L102)</f>
        <v>158</v>
      </c>
      <c r="N102" s="0" t="n">
        <f aca="false">periods!M102</f>
        <v>0</v>
      </c>
      <c r="O102" s="0" t="n">
        <f aca="false">periods!N102</f>
        <v>0</v>
      </c>
      <c r="P102" s="0" t="n">
        <f aca="false">periods!O102</f>
        <v>0</v>
      </c>
      <c r="Q102" s="0" t="n">
        <f aca="false">periods!P102</f>
        <v>0</v>
      </c>
      <c r="R102" s="0" t="n">
        <f aca="false">periods!Q102</f>
        <v>0</v>
      </c>
      <c r="S102" s="0" t="n">
        <f aca="false">periods!R102</f>
        <v>0</v>
      </c>
      <c r="T102" s="0" t="n">
        <f aca="false">periods!S102</f>
        <v>0</v>
      </c>
      <c r="U102" s="0" t="n">
        <f aca="false">periods!T102</f>
        <v>0</v>
      </c>
      <c r="V102" s="0" t="n">
        <f aca="false">periods!U102</f>
        <v>0</v>
      </c>
      <c r="W102" s="0" t="n">
        <f aca="false">periods!V102</f>
        <v>0</v>
      </c>
      <c r="X102" s="0" t="n">
        <f aca="false">periods!W102</f>
        <v>0</v>
      </c>
      <c r="Y102" s="0" t="n">
        <f aca="false">periods!X102</f>
        <v>0</v>
      </c>
      <c r="Z102" s="0" t="n">
        <f aca="false">periods!Y102</f>
        <v>0</v>
      </c>
      <c r="AA102" s="7" t="n">
        <f aca="false">F102-G102</f>
        <v>0</v>
      </c>
      <c r="AB102" s="0" t="n">
        <f aca="false">M102</f>
        <v>158</v>
      </c>
      <c r="AC102" s="0" t="n">
        <f aca="false">D102+AA102</f>
        <v>113</v>
      </c>
      <c r="AD102" s="0" t="n">
        <f aca="false">IFERROR(AC102/AB102,0)</f>
        <v>0.715189873417722</v>
      </c>
      <c r="AE102" s="0" t="n">
        <f aca="false">J102+K102</f>
        <v>0</v>
      </c>
      <c r="AF102" s="0" t="n">
        <f aca="false">IFERROR(J102/AE102, 0)</f>
        <v>0</v>
      </c>
      <c r="AG102" s="39" t="n">
        <f aca="false">IFERROR(H102/E102, 0)</f>
        <v>0</v>
      </c>
      <c r="AH102" s="0" t="n">
        <f aca="false">L102+N102-O102</f>
        <v>112</v>
      </c>
      <c r="AI102" s="0" t="n">
        <f aca="false">IFERROR(AH102/AB102, 0)</f>
        <v>0.708860759493671</v>
      </c>
      <c r="AJ102" s="0" t="n">
        <f aca="false">SUM(S102:V102)</f>
        <v>0</v>
      </c>
      <c r="AK102" s="0" t="n">
        <f aca="false">SUM(W102:Z102)</f>
        <v>0</v>
      </c>
      <c r="AL102" s="0" t="n">
        <f aca="false">SUM(AJ102:AK102)</f>
        <v>0</v>
      </c>
      <c r="AM102" s="0" t="e">
        <f aca="false">AA102*#REF!*12</f>
        <v>#REF!</v>
      </c>
      <c r="AN102" s="0" t="e">
        <f aca="false">I102*#REF!*12</f>
        <v>#REF!</v>
      </c>
      <c r="AO102" s="0" t="e">
        <f aca="false">SUM(AM102:AN102)</f>
        <v>#REF!</v>
      </c>
      <c r="AP102" s="0" t="n">
        <f aca="false">ROUND(IFERROR(AM102/AJ102, 0), 0)</f>
        <v>0</v>
      </c>
      <c r="AQ102" s="0" t="n">
        <f aca="false">ROUND(IFERROR(AN102/AK102, 0), 0)</f>
        <v>0</v>
      </c>
      <c r="AR102" s="0" t="n">
        <f aca="false">(AP102 * IFERROR(AJ102/AL102, 0)) + (AQ102 * IFERROR(AK102/AM102, 0))</f>
        <v>0</v>
      </c>
      <c r="AS102" s="0" t="n">
        <f aca="false">IFERROR(Q102/P102, 0)</f>
        <v>0</v>
      </c>
      <c r="AT102" s="0" t="n">
        <f aca="false">IFERROR(R102/Q102, 0)</f>
        <v>0</v>
      </c>
      <c r="AU102" s="0" t="n">
        <f aca="false">IFERROR(E102/R102, 0)</f>
        <v>0</v>
      </c>
      <c r="AV102" s="0" t="n">
        <f aca="false">IFERROR(F102/E102, 0)</f>
        <v>0</v>
      </c>
      <c r="AW102" s="0" t="n">
        <f aca="false">IFERROR(F102/P102, 0)</f>
        <v>0</v>
      </c>
      <c r="AX102" s="0" t="n">
        <f aca="false">IFERROR($AJ102/P102, 0)</f>
        <v>0</v>
      </c>
      <c r="AY102" s="0" t="n">
        <f aca="false">IFERROR($AJ102/Q102, 0)</f>
        <v>0</v>
      </c>
      <c r="AZ102" s="0" t="n">
        <f aca="false">IFERROR($AJ102/R102, 0)</f>
        <v>0</v>
      </c>
      <c r="BA102" s="0" t="n">
        <f aca="false">IFERROR($AJ102/E102, 0)</f>
        <v>0</v>
      </c>
      <c r="BB102" s="0" t="n">
        <f aca="false">IFERROR($AJ102/F102, 0)</f>
        <v>0</v>
      </c>
      <c r="BC102" s="0" t="n">
        <f aca="false">IFERROR(BB102/#REF!, 0)</f>
        <v>0</v>
      </c>
    </row>
    <row r="103" customFormat="false" ht="15.75" hidden="false" customHeight="false" outlineLevel="0" collapsed="false">
      <c r="A103" s="1" t="n">
        <f aca="false">periods!$A103</f>
        <v>0</v>
      </c>
      <c r="B103" s="1" t="n">
        <f aca="false">periods!A104</f>
        <v>0</v>
      </c>
      <c r="C103" s="38" t="s">
        <v>66</v>
      </c>
      <c r="D103" s="0" t="n">
        <f aca="false">IF(ISBLANK(periods!$C103), output_periods!$AC102, periods!$C103)</f>
        <v>113</v>
      </c>
      <c r="E103" s="0" t="n">
        <f aca="false">periods!D103</f>
        <v>0</v>
      </c>
      <c r="F103" s="0" t="n">
        <f aca="false">periods!E103</f>
        <v>0</v>
      </c>
      <c r="G103" s="0" t="n">
        <f aca="false">periods!F103</f>
        <v>0</v>
      </c>
      <c r="H103" s="0" t="n">
        <f aca="false">periods!G103</f>
        <v>0</v>
      </c>
      <c r="I103" s="0" t="n">
        <f aca="false">periods!H103</f>
        <v>0</v>
      </c>
      <c r="J103" s="0" t="n">
        <f aca="false">periods!I103</f>
        <v>0</v>
      </c>
      <c r="K103" s="0" t="n">
        <f aca="false">periods!J103</f>
        <v>0</v>
      </c>
      <c r="L103" s="0" t="n">
        <f aca="false">IF(ISBLANK(periods!$K103), output_periods!$AH102, periods!$K103)</f>
        <v>112</v>
      </c>
      <c r="M103" s="0" t="n">
        <f aca="false">IF(ISBLANK(periods!$L103), output_periods!$M102, periods!$L103)</f>
        <v>158</v>
      </c>
      <c r="N103" s="0" t="n">
        <f aca="false">periods!M103</f>
        <v>0</v>
      </c>
      <c r="O103" s="0" t="n">
        <f aca="false">periods!N103</f>
        <v>0</v>
      </c>
      <c r="P103" s="0" t="n">
        <f aca="false">periods!O103</f>
        <v>0</v>
      </c>
      <c r="Q103" s="0" t="n">
        <f aca="false">periods!P103</f>
        <v>0</v>
      </c>
      <c r="R103" s="0" t="n">
        <f aca="false">periods!Q103</f>
        <v>0</v>
      </c>
      <c r="S103" s="0" t="n">
        <f aca="false">periods!R103</f>
        <v>0</v>
      </c>
      <c r="T103" s="0" t="n">
        <f aca="false">periods!S103</f>
        <v>0</v>
      </c>
      <c r="U103" s="0" t="n">
        <f aca="false">periods!T103</f>
        <v>0</v>
      </c>
      <c r="V103" s="0" t="n">
        <f aca="false">periods!U103</f>
        <v>0</v>
      </c>
      <c r="W103" s="0" t="n">
        <f aca="false">periods!V103</f>
        <v>0</v>
      </c>
      <c r="X103" s="0" t="n">
        <f aca="false">periods!W103</f>
        <v>0</v>
      </c>
      <c r="Y103" s="0" t="n">
        <f aca="false">periods!X103</f>
        <v>0</v>
      </c>
      <c r="Z103" s="0" t="n">
        <f aca="false">periods!Y103</f>
        <v>0</v>
      </c>
      <c r="AA103" s="7" t="n">
        <f aca="false">F103-G103</f>
        <v>0</v>
      </c>
      <c r="AB103" s="0" t="n">
        <f aca="false">M103</f>
        <v>158</v>
      </c>
      <c r="AC103" s="0" t="n">
        <f aca="false">D103+AA103</f>
        <v>113</v>
      </c>
      <c r="AD103" s="0" t="n">
        <f aca="false">IFERROR(AC103/AB103,0)</f>
        <v>0.715189873417722</v>
      </c>
      <c r="AE103" s="0" t="n">
        <f aca="false">J103+K103</f>
        <v>0</v>
      </c>
      <c r="AF103" s="0" t="n">
        <f aca="false">IFERROR(J103/AE103, 0)</f>
        <v>0</v>
      </c>
      <c r="AG103" s="39" t="n">
        <f aca="false">IFERROR(H103/E103, 0)</f>
        <v>0</v>
      </c>
      <c r="AH103" s="0" t="n">
        <f aca="false">L103+N103-O103</f>
        <v>112</v>
      </c>
      <c r="AI103" s="0" t="n">
        <f aca="false">IFERROR(AH103/AB103, 0)</f>
        <v>0.708860759493671</v>
      </c>
      <c r="AJ103" s="0" t="n">
        <f aca="false">SUM(S103:V103)</f>
        <v>0</v>
      </c>
      <c r="AK103" s="0" t="n">
        <f aca="false">SUM(W103:Z103)</f>
        <v>0</v>
      </c>
      <c r="AL103" s="0" t="n">
        <f aca="false">SUM(AJ103:AK103)</f>
        <v>0</v>
      </c>
      <c r="AM103" s="0" t="e">
        <f aca="false">AA103*#REF!*12</f>
        <v>#REF!</v>
      </c>
      <c r="AN103" s="0" t="e">
        <f aca="false">I103*#REF!*12</f>
        <v>#REF!</v>
      </c>
      <c r="AO103" s="0" t="e">
        <f aca="false">SUM(AM103:AN103)</f>
        <v>#REF!</v>
      </c>
      <c r="AP103" s="0" t="n">
        <f aca="false">ROUND(IFERROR(AM103/AJ103, 0), 0)</f>
        <v>0</v>
      </c>
      <c r="AQ103" s="0" t="n">
        <f aca="false">ROUND(IFERROR(AN103/AK103, 0), 0)</f>
        <v>0</v>
      </c>
      <c r="AR103" s="0" t="n">
        <f aca="false">(AP103 * IFERROR(AJ103/AL103, 0)) + (AQ103 * IFERROR(AK103/AM103, 0))</f>
        <v>0</v>
      </c>
      <c r="AS103" s="0" t="n">
        <f aca="false">IFERROR(Q103/P103, 0)</f>
        <v>0</v>
      </c>
      <c r="AT103" s="0" t="n">
        <f aca="false">IFERROR(R103/Q103, 0)</f>
        <v>0</v>
      </c>
      <c r="AU103" s="0" t="n">
        <f aca="false">IFERROR(E103/R103, 0)</f>
        <v>0</v>
      </c>
      <c r="AV103" s="0" t="n">
        <f aca="false">IFERROR(F103/E103, 0)</f>
        <v>0</v>
      </c>
      <c r="AW103" s="0" t="n">
        <f aca="false">IFERROR(F103/P103, 0)</f>
        <v>0</v>
      </c>
      <c r="AX103" s="0" t="n">
        <f aca="false">IFERROR($AJ103/P103, 0)</f>
        <v>0</v>
      </c>
      <c r="AY103" s="0" t="n">
        <f aca="false">IFERROR($AJ103/Q103, 0)</f>
        <v>0</v>
      </c>
      <c r="AZ103" s="0" t="n">
        <f aca="false">IFERROR($AJ103/R103, 0)</f>
        <v>0</v>
      </c>
      <c r="BA103" s="0" t="n">
        <f aca="false">IFERROR($AJ103/E103, 0)</f>
        <v>0</v>
      </c>
      <c r="BB103" s="0" t="n">
        <f aca="false">IFERROR($AJ103/F103, 0)</f>
        <v>0</v>
      </c>
      <c r="BC103" s="0" t="n">
        <f aca="false">IFERROR(BB103/#REF!, 0)</f>
        <v>0</v>
      </c>
    </row>
    <row r="104" customFormat="false" ht="15.75" hidden="false" customHeight="false" outlineLevel="0" collapsed="false">
      <c r="A104" s="1" t="n">
        <f aca="false">periods!$A104</f>
        <v>0</v>
      </c>
      <c r="B104" s="1" t="n">
        <f aca="false">periods!A105</f>
        <v>0</v>
      </c>
      <c r="C104" s="38" t="s">
        <v>66</v>
      </c>
      <c r="D104" s="0" t="n">
        <f aca="false">IF(ISBLANK(periods!$C104), output_periods!$AC103, periods!$C104)</f>
        <v>113</v>
      </c>
      <c r="E104" s="0" t="n">
        <f aca="false">periods!D104</f>
        <v>0</v>
      </c>
      <c r="F104" s="0" t="n">
        <f aca="false">periods!E104</f>
        <v>0</v>
      </c>
      <c r="G104" s="0" t="n">
        <f aca="false">periods!F104</f>
        <v>0</v>
      </c>
      <c r="H104" s="0" t="n">
        <f aca="false">periods!G104</f>
        <v>0</v>
      </c>
      <c r="I104" s="0" t="n">
        <f aca="false">periods!H104</f>
        <v>0</v>
      </c>
      <c r="J104" s="0" t="n">
        <f aca="false">periods!I104</f>
        <v>0</v>
      </c>
      <c r="K104" s="0" t="n">
        <f aca="false">periods!J104</f>
        <v>0</v>
      </c>
      <c r="L104" s="0" t="n">
        <f aca="false">IF(ISBLANK(periods!$K104), output_periods!$AH103, periods!$K104)</f>
        <v>112</v>
      </c>
      <c r="M104" s="0" t="n">
        <f aca="false">IF(ISBLANK(periods!$L104), output_periods!$M103, periods!$L104)</f>
        <v>158</v>
      </c>
      <c r="N104" s="0" t="n">
        <f aca="false">periods!M104</f>
        <v>0</v>
      </c>
      <c r="O104" s="0" t="n">
        <f aca="false">periods!N104</f>
        <v>0</v>
      </c>
      <c r="P104" s="0" t="n">
        <f aca="false">periods!O104</f>
        <v>0</v>
      </c>
      <c r="Q104" s="0" t="n">
        <f aca="false">periods!P104</f>
        <v>0</v>
      </c>
      <c r="R104" s="0" t="n">
        <f aca="false">periods!Q104</f>
        <v>0</v>
      </c>
      <c r="S104" s="0" t="n">
        <f aca="false">periods!R104</f>
        <v>0</v>
      </c>
      <c r="T104" s="0" t="n">
        <f aca="false">periods!S104</f>
        <v>0</v>
      </c>
      <c r="U104" s="0" t="n">
        <f aca="false">periods!T104</f>
        <v>0</v>
      </c>
      <c r="V104" s="0" t="n">
        <f aca="false">periods!U104</f>
        <v>0</v>
      </c>
      <c r="W104" s="0" t="n">
        <f aca="false">periods!V104</f>
        <v>0</v>
      </c>
      <c r="X104" s="0" t="n">
        <f aca="false">periods!W104</f>
        <v>0</v>
      </c>
      <c r="Y104" s="0" t="n">
        <f aca="false">periods!X104</f>
        <v>0</v>
      </c>
      <c r="Z104" s="0" t="n">
        <f aca="false">periods!Y104</f>
        <v>0</v>
      </c>
      <c r="AA104" s="7" t="n">
        <f aca="false">F104-G104</f>
        <v>0</v>
      </c>
      <c r="AB104" s="0" t="n">
        <f aca="false">M104</f>
        <v>158</v>
      </c>
      <c r="AC104" s="0" t="n">
        <f aca="false">D104+AA104</f>
        <v>113</v>
      </c>
      <c r="AD104" s="0" t="n">
        <f aca="false">IFERROR(AC104/AB104,0)</f>
        <v>0.715189873417722</v>
      </c>
      <c r="AE104" s="0" t="n">
        <f aca="false">J104+K104</f>
        <v>0</v>
      </c>
      <c r="AF104" s="0" t="n">
        <f aca="false">IFERROR(J104/AE104, 0)</f>
        <v>0</v>
      </c>
      <c r="AG104" s="39" t="n">
        <f aca="false">IFERROR(H104/E104, 0)</f>
        <v>0</v>
      </c>
      <c r="AH104" s="0" t="n">
        <f aca="false">L104+N104-O104</f>
        <v>112</v>
      </c>
      <c r="AI104" s="0" t="n">
        <f aca="false">IFERROR(AH104/AB104, 0)</f>
        <v>0.708860759493671</v>
      </c>
      <c r="AJ104" s="0" t="n">
        <f aca="false">SUM(S104:V104)</f>
        <v>0</v>
      </c>
      <c r="AK104" s="0" t="n">
        <f aca="false">SUM(W104:Z104)</f>
        <v>0</v>
      </c>
      <c r="AL104" s="0" t="n">
        <f aca="false">SUM(AJ104:AK104)</f>
        <v>0</v>
      </c>
      <c r="AM104" s="0" t="e">
        <f aca="false">AA104*#REF!*12</f>
        <v>#REF!</v>
      </c>
      <c r="AN104" s="0" t="e">
        <f aca="false">I104*#REF!*12</f>
        <v>#REF!</v>
      </c>
      <c r="AO104" s="0" t="e">
        <f aca="false">SUM(AM104:AN104)</f>
        <v>#REF!</v>
      </c>
      <c r="AP104" s="0" t="n">
        <f aca="false">ROUND(IFERROR(AM104/AJ104, 0), 0)</f>
        <v>0</v>
      </c>
      <c r="AQ104" s="0" t="n">
        <f aca="false">ROUND(IFERROR(AN104/AK104, 0), 0)</f>
        <v>0</v>
      </c>
      <c r="AR104" s="0" t="n">
        <f aca="false">(AP104 * IFERROR(AJ104/AL104, 0)) + (AQ104 * IFERROR(AK104/AM104, 0))</f>
        <v>0</v>
      </c>
      <c r="AS104" s="0" t="n">
        <f aca="false">IFERROR(Q104/P104, 0)</f>
        <v>0</v>
      </c>
      <c r="AT104" s="0" t="n">
        <f aca="false">IFERROR(R104/Q104, 0)</f>
        <v>0</v>
      </c>
      <c r="AU104" s="0" t="n">
        <f aca="false">IFERROR(E104/R104, 0)</f>
        <v>0</v>
      </c>
      <c r="AV104" s="0" t="n">
        <f aca="false">IFERROR(F104/E104, 0)</f>
        <v>0</v>
      </c>
      <c r="AW104" s="0" t="n">
        <f aca="false">IFERROR(F104/P104, 0)</f>
        <v>0</v>
      </c>
      <c r="AX104" s="0" t="n">
        <f aca="false">IFERROR($AJ104/P104, 0)</f>
        <v>0</v>
      </c>
      <c r="AY104" s="0" t="n">
        <f aca="false">IFERROR($AJ104/Q104, 0)</f>
        <v>0</v>
      </c>
      <c r="AZ104" s="0" t="n">
        <f aca="false">IFERROR($AJ104/R104, 0)</f>
        <v>0</v>
      </c>
      <c r="BA104" s="0" t="n">
        <f aca="false">IFERROR($AJ104/E104, 0)</f>
        <v>0</v>
      </c>
      <c r="BB104" s="0" t="n">
        <f aca="false">IFERROR($AJ104/F104, 0)</f>
        <v>0</v>
      </c>
      <c r="BC104" s="0" t="n">
        <f aca="false">IFERROR(BB104/#REF!, 0)</f>
        <v>0</v>
      </c>
    </row>
    <row r="105" customFormat="false" ht="15.75" hidden="false" customHeight="false" outlineLevel="0" collapsed="false">
      <c r="A105" s="1" t="n">
        <f aca="false">periods!$A105</f>
        <v>0</v>
      </c>
      <c r="B105" s="1" t="n">
        <f aca="false">periods!A106</f>
        <v>0</v>
      </c>
      <c r="C105" s="38" t="s">
        <v>66</v>
      </c>
      <c r="D105" s="0" t="n">
        <f aca="false">IF(ISBLANK(periods!$C105), output_periods!$AC104, periods!$C105)</f>
        <v>113</v>
      </c>
      <c r="E105" s="0" t="n">
        <f aca="false">periods!D105</f>
        <v>0</v>
      </c>
      <c r="F105" s="0" t="n">
        <f aca="false">periods!E105</f>
        <v>0</v>
      </c>
      <c r="G105" s="0" t="n">
        <f aca="false">periods!F105</f>
        <v>0</v>
      </c>
      <c r="H105" s="0" t="n">
        <f aca="false">periods!G105</f>
        <v>0</v>
      </c>
      <c r="I105" s="0" t="n">
        <f aca="false">periods!H105</f>
        <v>0</v>
      </c>
      <c r="J105" s="0" t="n">
        <f aca="false">periods!I105</f>
        <v>0</v>
      </c>
      <c r="K105" s="0" t="n">
        <f aca="false">periods!J105</f>
        <v>0</v>
      </c>
      <c r="L105" s="0" t="n">
        <f aca="false">IF(ISBLANK(periods!$K105), output_periods!$AH104, periods!$K105)</f>
        <v>112</v>
      </c>
      <c r="M105" s="0" t="n">
        <f aca="false">IF(ISBLANK(periods!$L105), output_periods!$M104, periods!$L105)</f>
        <v>158</v>
      </c>
      <c r="N105" s="0" t="n">
        <f aca="false">periods!M105</f>
        <v>0</v>
      </c>
      <c r="O105" s="0" t="n">
        <f aca="false">periods!N105</f>
        <v>0</v>
      </c>
      <c r="P105" s="0" t="n">
        <f aca="false">periods!O105</f>
        <v>0</v>
      </c>
      <c r="Q105" s="0" t="n">
        <f aca="false">periods!P105</f>
        <v>0</v>
      </c>
      <c r="R105" s="0" t="n">
        <f aca="false">periods!Q105</f>
        <v>0</v>
      </c>
      <c r="S105" s="0" t="n">
        <f aca="false">periods!R105</f>
        <v>0</v>
      </c>
      <c r="T105" s="0" t="n">
        <f aca="false">periods!S105</f>
        <v>0</v>
      </c>
      <c r="U105" s="0" t="n">
        <f aca="false">periods!T105</f>
        <v>0</v>
      </c>
      <c r="V105" s="0" t="n">
        <f aca="false">periods!U105</f>
        <v>0</v>
      </c>
      <c r="W105" s="0" t="n">
        <f aca="false">periods!V105</f>
        <v>0</v>
      </c>
      <c r="X105" s="0" t="n">
        <f aca="false">periods!W105</f>
        <v>0</v>
      </c>
      <c r="Y105" s="0" t="n">
        <f aca="false">periods!X105</f>
        <v>0</v>
      </c>
      <c r="Z105" s="0" t="n">
        <f aca="false">periods!Y105</f>
        <v>0</v>
      </c>
      <c r="AA105" s="7" t="n">
        <f aca="false">F105-G105</f>
        <v>0</v>
      </c>
      <c r="AB105" s="0" t="n">
        <f aca="false">M105</f>
        <v>158</v>
      </c>
      <c r="AC105" s="0" t="n">
        <f aca="false">D105+AA105</f>
        <v>113</v>
      </c>
      <c r="AD105" s="0" t="n">
        <f aca="false">IFERROR(AC105/AB105,0)</f>
        <v>0.715189873417722</v>
      </c>
      <c r="AE105" s="0" t="n">
        <f aca="false">J105+K105</f>
        <v>0</v>
      </c>
      <c r="AF105" s="0" t="n">
        <f aca="false">IFERROR(J105/AE105, 0)</f>
        <v>0</v>
      </c>
      <c r="AG105" s="39" t="n">
        <f aca="false">IFERROR(H105/E105, 0)</f>
        <v>0</v>
      </c>
      <c r="AH105" s="0" t="n">
        <f aca="false">L105+N105-O105</f>
        <v>112</v>
      </c>
      <c r="AI105" s="0" t="n">
        <f aca="false">IFERROR(AH105/AB105, 0)</f>
        <v>0.708860759493671</v>
      </c>
      <c r="AJ105" s="0" t="n">
        <f aca="false">SUM(S105:V105)</f>
        <v>0</v>
      </c>
      <c r="AK105" s="0" t="n">
        <f aca="false">SUM(W105:Z105)</f>
        <v>0</v>
      </c>
      <c r="AL105" s="0" t="n">
        <f aca="false">SUM(AJ105:AK105)</f>
        <v>0</v>
      </c>
      <c r="AM105" s="0" t="e">
        <f aca="false">AA105*#REF!*12</f>
        <v>#REF!</v>
      </c>
      <c r="AN105" s="0" t="e">
        <f aca="false">I105*#REF!*12</f>
        <v>#REF!</v>
      </c>
      <c r="AO105" s="0" t="e">
        <f aca="false">SUM(AM105:AN105)</f>
        <v>#REF!</v>
      </c>
      <c r="AP105" s="0" t="n">
        <f aca="false">ROUND(IFERROR(AM105/AJ105, 0), 0)</f>
        <v>0</v>
      </c>
      <c r="AQ105" s="0" t="n">
        <f aca="false">ROUND(IFERROR(AN105/AK105, 0), 0)</f>
        <v>0</v>
      </c>
      <c r="AR105" s="0" t="n">
        <f aca="false">(AP105 * IFERROR(AJ105/AL105, 0)) + (AQ105 * IFERROR(AK105/AM105, 0))</f>
        <v>0</v>
      </c>
      <c r="AS105" s="0" t="n">
        <f aca="false">IFERROR(Q105/P105, 0)</f>
        <v>0</v>
      </c>
      <c r="AT105" s="0" t="n">
        <f aca="false">IFERROR(R105/Q105, 0)</f>
        <v>0</v>
      </c>
      <c r="AU105" s="0" t="n">
        <f aca="false">IFERROR(E105/R105, 0)</f>
        <v>0</v>
      </c>
      <c r="AV105" s="0" t="n">
        <f aca="false">IFERROR(F105/E105, 0)</f>
        <v>0</v>
      </c>
      <c r="AW105" s="0" t="n">
        <f aca="false">IFERROR(F105/P105, 0)</f>
        <v>0</v>
      </c>
      <c r="AX105" s="0" t="n">
        <f aca="false">IFERROR($AJ105/P105, 0)</f>
        <v>0</v>
      </c>
      <c r="AY105" s="0" t="n">
        <f aca="false">IFERROR($AJ105/Q105, 0)</f>
        <v>0</v>
      </c>
      <c r="AZ105" s="0" t="n">
        <f aca="false">IFERROR($AJ105/R105, 0)</f>
        <v>0</v>
      </c>
      <c r="BA105" s="0" t="n">
        <f aca="false">IFERROR($AJ105/E105, 0)</f>
        <v>0</v>
      </c>
      <c r="BB105" s="0" t="n">
        <f aca="false">IFERROR($AJ105/F105, 0)</f>
        <v>0</v>
      </c>
      <c r="BC105" s="0" t="n">
        <f aca="false">IFERROR(BB105/#REF!, 0)</f>
        <v>0</v>
      </c>
    </row>
    <row r="106" customFormat="false" ht="15.75" hidden="false" customHeight="false" outlineLevel="0" collapsed="false">
      <c r="A106" s="1" t="n">
        <f aca="false">periods!$A106</f>
        <v>0</v>
      </c>
      <c r="B106" s="1" t="n">
        <f aca="false">periods!A107</f>
        <v>0</v>
      </c>
      <c r="C106" s="38" t="s">
        <v>66</v>
      </c>
      <c r="D106" s="0" t="n">
        <f aca="false">IF(ISBLANK(periods!$C106), output_periods!$AC105, periods!$C106)</f>
        <v>113</v>
      </c>
      <c r="E106" s="0" t="n">
        <f aca="false">periods!D106</f>
        <v>0</v>
      </c>
      <c r="F106" s="0" t="n">
        <f aca="false">periods!E106</f>
        <v>0</v>
      </c>
      <c r="G106" s="0" t="n">
        <f aca="false">periods!F106</f>
        <v>0</v>
      </c>
      <c r="H106" s="0" t="n">
        <f aca="false">periods!G106</f>
        <v>0</v>
      </c>
      <c r="I106" s="0" t="n">
        <f aca="false">periods!H106</f>
        <v>0</v>
      </c>
      <c r="J106" s="0" t="n">
        <f aca="false">periods!I106</f>
        <v>0</v>
      </c>
      <c r="K106" s="0" t="n">
        <f aca="false">periods!J106</f>
        <v>0</v>
      </c>
      <c r="L106" s="0" t="n">
        <f aca="false">IF(ISBLANK(periods!$K106), output_periods!$AH105, periods!$K106)</f>
        <v>112</v>
      </c>
      <c r="M106" s="0" t="n">
        <f aca="false">IF(ISBLANK(periods!$L106), output_periods!$M105, periods!$L106)</f>
        <v>158</v>
      </c>
      <c r="N106" s="0" t="n">
        <f aca="false">periods!M106</f>
        <v>0</v>
      </c>
      <c r="O106" s="0" t="n">
        <f aca="false">periods!N106</f>
        <v>0</v>
      </c>
      <c r="P106" s="0" t="n">
        <f aca="false">periods!O106</f>
        <v>0</v>
      </c>
      <c r="Q106" s="0" t="n">
        <f aca="false">periods!P106</f>
        <v>0</v>
      </c>
      <c r="R106" s="0" t="n">
        <f aca="false">periods!Q106</f>
        <v>0</v>
      </c>
      <c r="S106" s="0" t="n">
        <f aca="false">periods!R106</f>
        <v>0</v>
      </c>
      <c r="T106" s="0" t="n">
        <f aca="false">periods!S106</f>
        <v>0</v>
      </c>
      <c r="U106" s="0" t="n">
        <f aca="false">periods!T106</f>
        <v>0</v>
      </c>
      <c r="V106" s="0" t="n">
        <f aca="false">periods!U106</f>
        <v>0</v>
      </c>
      <c r="W106" s="0" t="n">
        <f aca="false">periods!V106</f>
        <v>0</v>
      </c>
      <c r="X106" s="0" t="n">
        <f aca="false">periods!W106</f>
        <v>0</v>
      </c>
      <c r="Y106" s="0" t="n">
        <f aca="false">periods!X106</f>
        <v>0</v>
      </c>
      <c r="Z106" s="0" t="n">
        <f aca="false">periods!Y106</f>
        <v>0</v>
      </c>
      <c r="AA106" s="7" t="n">
        <f aca="false">F106-G106</f>
        <v>0</v>
      </c>
      <c r="AB106" s="0" t="n">
        <f aca="false">M106</f>
        <v>158</v>
      </c>
      <c r="AC106" s="0" t="n">
        <f aca="false">D106+AA106</f>
        <v>113</v>
      </c>
      <c r="AD106" s="0" t="n">
        <f aca="false">IFERROR(AC106/AB106,0)</f>
        <v>0.715189873417722</v>
      </c>
      <c r="AE106" s="0" t="n">
        <f aca="false">J106+K106</f>
        <v>0</v>
      </c>
      <c r="AF106" s="0" t="n">
        <f aca="false">IFERROR(J106/AE106, 0)</f>
        <v>0</v>
      </c>
      <c r="AG106" s="39" t="n">
        <f aca="false">IFERROR(H106/E106, 0)</f>
        <v>0</v>
      </c>
      <c r="AH106" s="0" t="n">
        <f aca="false">L106+N106-O106</f>
        <v>112</v>
      </c>
      <c r="AI106" s="0" t="n">
        <f aca="false">IFERROR(AH106/AB106, 0)</f>
        <v>0.708860759493671</v>
      </c>
      <c r="AJ106" s="0" t="n">
        <f aca="false">SUM(S106:V106)</f>
        <v>0</v>
      </c>
      <c r="AK106" s="0" t="n">
        <f aca="false">SUM(W106:Z106)</f>
        <v>0</v>
      </c>
      <c r="AL106" s="0" t="n">
        <f aca="false">SUM(AJ106:AK106)</f>
        <v>0</v>
      </c>
      <c r="AM106" s="0" t="e">
        <f aca="false">AA106*#REF!*12</f>
        <v>#REF!</v>
      </c>
      <c r="AN106" s="0" t="e">
        <f aca="false">I106*#REF!*12</f>
        <v>#REF!</v>
      </c>
      <c r="AO106" s="0" t="e">
        <f aca="false">SUM(AM106:AN106)</f>
        <v>#REF!</v>
      </c>
      <c r="AP106" s="0" t="n">
        <f aca="false">ROUND(IFERROR(AM106/AJ106, 0), 0)</f>
        <v>0</v>
      </c>
      <c r="AQ106" s="0" t="n">
        <f aca="false">ROUND(IFERROR(AN106/AK106, 0), 0)</f>
        <v>0</v>
      </c>
      <c r="AR106" s="0" t="n">
        <f aca="false">(AP106 * IFERROR(AJ106/AL106, 0)) + (AQ106 * IFERROR(AK106/AM106, 0))</f>
        <v>0</v>
      </c>
      <c r="AS106" s="0" t="n">
        <f aca="false">IFERROR(Q106/P106, 0)</f>
        <v>0</v>
      </c>
      <c r="AT106" s="0" t="n">
        <f aca="false">IFERROR(R106/Q106, 0)</f>
        <v>0</v>
      </c>
      <c r="AU106" s="0" t="n">
        <f aca="false">IFERROR(E106/R106, 0)</f>
        <v>0</v>
      </c>
      <c r="AV106" s="0" t="n">
        <f aca="false">IFERROR(F106/E106, 0)</f>
        <v>0</v>
      </c>
      <c r="AW106" s="0" t="n">
        <f aca="false">IFERROR(F106/P106, 0)</f>
        <v>0</v>
      </c>
      <c r="AX106" s="0" t="n">
        <f aca="false">IFERROR($AJ106/P106, 0)</f>
        <v>0</v>
      </c>
      <c r="AY106" s="0" t="n">
        <f aca="false">IFERROR($AJ106/Q106, 0)</f>
        <v>0</v>
      </c>
      <c r="AZ106" s="0" t="n">
        <f aca="false">IFERROR($AJ106/R106, 0)</f>
        <v>0</v>
      </c>
      <c r="BA106" s="0" t="n">
        <f aca="false">IFERROR($AJ106/E106, 0)</f>
        <v>0</v>
      </c>
      <c r="BB106" s="0" t="n">
        <f aca="false">IFERROR($AJ106/F106, 0)</f>
        <v>0</v>
      </c>
      <c r="BC106" s="0" t="n">
        <f aca="false">IFERROR(BB106/#REF!, 0)</f>
        <v>0</v>
      </c>
    </row>
    <row r="107" customFormat="false" ht="15.75" hidden="false" customHeight="false" outlineLevel="0" collapsed="false">
      <c r="A107" s="1" t="n">
        <f aca="false">periods!$A107</f>
        <v>0</v>
      </c>
      <c r="B107" s="1" t="n">
        <f aca="false">periods!A108</f>
        <v>0</v>
      </c>
      <c r="C107" s="38" t="s">
        <v>66</v>
      </c>
      <c r="D107" s="0" t="n">
        <f aca="false">IF(ISBLANK(periods!$C107), output_periods!$AC106, periods!$C107)</f>
        <v>113</v>
      </c>
      <c r="E107" s="0" t="n">
        <f aca="false">periods!D107</f>
        <v>0</v>
      </c>
      <c r="F107" s="0" t="n">
        <f aca="false">periods!E107</f>
        <v>0</v>
      </c>
      <c r="G107" s="0" t="n">
        <f aca="false">periods!F107</f>
        <v>0</v>
      </c>
      <c r="H107" s="0" t="n">
        <f aca="false">periods!G107</f>
        <v>0</v>
      </c>
      <c r="I107" s="0" t="n">
        <f aca="false">periods!H107</f>
        <v>0</v>
      </c>
      <c r="J107" s="0" t="n">
        <f aca="false">periods!I107</f>
        <v>0</v>
      </c>
      <c r="K107" s="0" t="n">
        <f aca="false">periods!J107</f>
        <v>0</v>
      </c>
      <c r="L107" s="0" t="n">
        <f aca="false">IF(ISBLANK(periods!$K107), output_periods!$AH106, periods!$K107)</f>
        <v>112</v>
      </c>
      <c r="M107" s="0" t="n">
        <f aca="false">IF(ISBLANK(periods!$L107), output_periods!$M106, periods!$L107)</f>
        <v>158</v>
      </c>
      <c r="N107" s="0" t="n">
        <f aca="false">periods!M107</f>
        <v>0</v>
      </c>
      <c r="O107" s="0" t="n">
        <f aca="false">periods!N107</f>
        <v>0</v>
      </c>
      <c r="P107" s="0" t="n">
        <f aca="false">periods!O107</f>
        <v>0</v>
      </c>
      <c r="Q107" s="0" t="n">
        <f aca="false">periods!P107</f>
        <v>0</v>
      </c>
      <c r="R107" s="0" t="n">
        <f aca="false">periods!Q107</f>
        <v>0</v>
      </c>
      <c r="S107" s="0" t="n">
        <f aca="false">periods!R107</f>
        <v>0</v>
      </c>
      <c r="T107" s="0" t="n">
        <f aca="false">periods!S107</f>
        <v>0</v>
      </c>
      <c r="U107" s="0" t="n">
        <f aca="false">periods!T107</f>
        <v>0</v>
      </c>
      <c r="V107" s="0" t="n">
        <f aca="false">periods!U107</f>
        <v>0</v>
      </c>
      <c r="W107" s="0" t="n">
        <f aca="false">periods!V107</f>
        <v>0</v>
      </c>
      <c r="X107" s="0" t="n">
        <f aca="false">periods!W107</f>
        <v>0</v>
      </c>
      <c r="Y107" s="0" t="n">
        <f aca="false">periods!X107</f>
        <v>0</v>
      </c>
      <c r="Z107" s="0" t="n">
        <f aca="false">periods!Y107</f>
        <v>0</v>
      </c>
      <c r="AA107" s="7" t="n">
        <f aca="false">F107-G107</f>
        <v>0</v>
      </c>
      <c r="AB107" s="0" t="n">
        <f aca="false">M107</f>
        <v>158</v>
      </c>
      <c r="AC107" s="0" t="n">
        <f aca="false">D107+AA107</f>
        <v>113</v>
      </c>
      <c r="AD107" s="0" t="n">
        <f aca="false">IFERROR(AC107/AB107,0)</f>
        <v>0.715189873417722</v>
      </c>
      <c r="AE107" s="0" t="n">
        <f aca="false">J107+K107</f>
        <v>0</v>
      </c>
      <c r="AF107" s="0" t="n">
        <f aca="false">IFERROR(J107/AE107, 0)</f>
        <v>0</v>
      </c>
      <c r="AG107" s="39" t="n">
        <f aca="false">IFERROR(H107/E107, 0)</f>
        <v>0</v>
      </c>
      <c r="AH107" s="0" t="n">
        <f aca="false">L107+N107-O107</f>
        <v>112</v>
      </c>
      <c r="AI107" s="0" t="n">
        <f aca="false">IFERROR(AH107/AB107, 0)</f>
        <v>0.708860759493671</v>
      </c>
      <c r="AJ107" s="0" t="n">
        <f aca="false">SUM(S107:V107)</f>
        <v>0</v>
      </c>
      <c r="AK107" s="0" t="n">
        <f aca="false">SUM(W107:Z107)</f>
        <v>0</v>
      </c>
      <c r="AL107" s="0" t="n">
        <f aca="false">SUM(AJ107:AK107)</f>
        <v>0</v>
      </c>
      <c r="AM107" s="0" t="e">
        <f aca="false">AA107*#REF!*12</f>
        <v>#REF!</v>
      </c>
      <c r="AN107" s="0" t="e">
        <f aca="false">I107*#REF!*12</f>
        <v>#REF!</v>
      </c>
      <c r="AO107" s="0" t="e">
        <f aca="false">SUM(AM107:AN107)</f>
        <v>#REF!</v>
      </c>
      <c r="AP107" s="0" t="n">
        <f aca="false">ROUND(IFERROR(AM107/AJ107, 0), 0)</f>
        <v>0</v>
      </c>
      <c r="AQ107" s="0" t="n">
        <f aca="false">ROUND(IFERROR(AN107/AK107, 0), 0)</f>
        <v>0</v>
      </c>
      <c r="AR107" s="0" t="n">
        <f aca="false">(AP107 * IFERROR(AJ107/AL107, 0)) + (AQ107 * IFERROR(AK107/AM107, 0))</f>
        <v>0</v>
      </c>
      <c r="AS107" s="0" t="n">
        <f aca="false">IFERROR(Q107/P107, 0)</f>
        <v>0</v>
      </c>
      <c r="AT107" s="0" t="n">
        <f aca="false">IFERROR(R107/Q107, 0)</f>
        <v>0</v>
      </c>
      <c r="AU107" s="0" t="n">
        <f aca="false">IFERROR(E107/R107, 0)</f>
        <v>0</v>
      </c>
      <c r="AV107" s="0" t="n">
        <f aca="false">IFERROR(F107/E107, 0)</f>
        <v>0</v>
      </c>
      <c r="AW107" s="0" t="n">
        <f aca="false">IFERROR(F107/P107, 0)</f>
        <v>0</v>
      </c>
      <c r="AX107" s="0" t="n">
        <f aca="false">IFERROR($AJ107/P107, 0)</f>
        <v>0</v>
      </c>
      <c r="AY107" s="0" t="n">
        <f aca="false">IFERROR($AJ107/Q107, 0)</f>
        <v>0</v>
      </c>
      <c r="AZ107" s="0" t="n">
        <f aca="false">IFERROR($AJ107/R107, 0)</f>
        <v>0</v>
      </c>
      <c r="BA107" s="0" t="n">
        <f aca="false">IFERROR($AJ107/E107, 0)</f>
        <v>0</v>
      </c>
      <c r="BB107" s="0" t="n">
        <f aca="false">IFERROR($AJ107/F107, 0)</f>
        <v>0</v>
      </c>
      <c r="BC107" s="0" t="n">
        <f aca="false">IFERROR(BB107/#REF!, 0)</f>
        <v>0</v>
      </c>
    </row>
    <row r="108" customFormat="false" ht="15.75" hidden="false" customHeight="false" outlineLevel="0" collapsed="false">
      <c r="A108" s="1" t="n">
        <f aca="false">periods!$A108</f>
        <v>0</v>
      </c>
      <c r="B108" s="1" t="n">
        <f aca="false">periods!A109</f>
        <v>0</v>
      </c>
      <c r="C108" s="38" t="s">
        <v>66</v>
      </c>
      <c r="D108" s="0" t="n">
        <f aca="false">IF(ISBLANK(periods!$C108), output_periods!$AC107, periods!$C108)</f>
        <v>113</v>
      </c>
      <c r="E108" s="0" t="n">
        <f aca="false">periods!D108</f>
        <v>0</v>
      </c>
      <c r="F108" s="0" t="n">
        <f aca="false">periods!E108</f>
        <v>0</v>
      </c>
      <c r="G108" s="0" t="n">
        <f aca="false">periods!F108</f>
        <v>0</v>
      </c>
      <c r="H108" s="0" t="n">
        <f aca="false">periods!G108</f>
        <v>0</v>
      </c>
      <c r="I108" s="0" t="n">
        <f aca="false">periods!H108</f>
        <v>0</v>
      </c>
      <c r="J108" s="0" t="n">
        <f aca="false">periods!I108</f>
        <v>0</v>
      </c>
      <c r="K108" s="0" t="n">
        <f aca="false">periods!J108</f>
        <v>0</v>
      </c>
      <c r="L108" s="0" t="n">
        <f aca="false">IF(ISBLANK(periods!$K108), output_periods!$AH107, periods!$K108)</f>
        <v>112</v>
      </c>
      <c r="M108" s="0" t="n">
        <f aca="false">IF(ISBLANK(periods!$L108), output_periods!$M107, periods!$L108)</f>
        <v>158</v>
      </c>
      <c r="N108" s="0" t="n">
        <f aca="false">periods!M108</f>
        <v>0</v>
      </c>
      <c r="O108" s="0" t="n">
        <f aca="false">periods!N108</f>
        <v>0</v>
      </c>
      <c r="P108" s="0" t="n">
        <f aca="false">periods!O108</f>
        <v>0</v>
      </c>
      <c r="Q108" s="0" t="n">
        <f aca="false">periods!P108</f>
        <v>0</v>
      </c>
      <c r="R108" s="0" t="n">
        <f aca="false">periods!Q108</f>
        <v>0</v>
      </c>
      <c r="S108" s="0" t="n">
        <f aca="false">periods!R108</f>
        <v>0</v>
      </c>
      <c r="T108" s="0" t="n">
        <f aca="false">periods!S108</f>
        <v>0</v>
      </c>
      <c r="U108" s="0" t="n">
        <f aca="false">periods!T108</f>
        <v>0</v>
      </c>
      <c r="V108" s="0" t="n">
        <f aca="false">periods!U108</f>
        <v>0</v>
      </c>
      <c r="W108" s="0" t="n">
        <f aca="false">periods!V108</f>
        <v>0</v>
      </c>
      <c r="X108" s="0" t="n">
        <f aca="false">periods!W108</f>
        <v>0</v>
      </c>
      <c r="Y108" s="0" t="n">
        <f aca="false">periods!X108</f>
        <v>0</v>
      </c>
      <c r="Z108" s="0" t="n">
        <f aca="false">periods!Y108</f>
        <v>0</v>
      </c>
      <c r="AA108" s="7" t="n">
        <f aca="false">F108-G108</f>
        <v>0</v>
      </c>
      <c r="AB108" s="0" t="n">
        <f aca="false">M108</f>
        <v>158</v>
      </c>
      <c r="AC108" s="0" t="n">
        <f aca="false">D108+AA108</f>
        <v>113</v>
      </c>
      <c r="AD108" s="0" t="n">
        <f aca="false">IFERROR(AC108/AB108,0)</f>
        <v>0.715189873417722</v>
      </c>
      <c r="AE108" s="0" t="n">
        <f aca="false">J108+K108</f>
        <v>0</v>
      </c>
      <c r="AF108" s="0" t="n">
        <f aca="false">IFERROR(J108/AE108, 0)</f>
        <v>0</v>
      </c>
      <c r="AG108" s="39" t="n">
        <f aca="false">IFERROR(H108/E108, 0)</f>
        <v>0</v>
      </c>
      <c r="AH108" s="0" t="n">
        <f aca="false">L108+N108-O108</f>
        <v>112</v>
      </c>
      <c r="AI108" s="0" t="n">
        <f aca="false">IFERROR(AH108/AB108, 0)</f>
        <v>0.708860759493671</v>
      </c>
      <c r="AJ108" s="0" t="n">
        <f aca="false">SUM(S108:V108)</f>
        <v>0</v>
      </c>
      <c r="AK108" s="0" t="n">
        <f aca="false">SUM(W108:Z108)</f>
        <v>0</v>
      </c>
      <c r="AL108" s="0" t="n">
        <f aca="false">SUM(AJ108:AK108)</f>
        <v>0</v>
      </c>
      <c r="AM108" s="0" t="e">
        <f aca="false">AA108*#REF!*12</f>
        <v>#REF!</v>
      </c>
      <c r="AN108" s="0" t="e">
        <f aca="false">I108*#REF!*12</f>
        <v>#REF!</v>
      </c>
      <c r="AO108" s="0" t="e">
        <f aca="false">SUM(AM108:AN108)</f>
        <v>#REF!</v>
      </c>
      <c r="AP108" s="0" t="n">
        <f aca="false">ROUND(IFERROR(AM108/AJ108, 0), 0)</f>
        <v>0</v>
      </c>
      <c r="AQ108" s="0" t="n">
        <f aca="false">ROUND(IFERROR(AN108/AK108, 0), 0)</f>
        <v>0</v>
      </c>
      <c r="AR108" s="0" t="n">
        <f aca="false">(AP108 * IFERROR(AJ108/AL108, 0)) + (AQ108 * IFERROR(AK108/AM108, 0))</f>
        <v>0</v>
      </c>
      <c r="AS108" s="0" t="n">
        <f aca="false">IFERROR(Q108/P108, 0)</f>
        <v>0</v>
      </c>
      <c r="AT108" s="0" t="n">
        <f aca="false">IFERROR(R108/Q108, 0)</f>
        <v>0</v>
      </c>
      <c r="AU108" s="0" t="n">
        <f aca="false">IFERROR(E108/R108, 0)</f>
        <v>0</v>
      </c>
      <c r="AV108" s="0" t="n">
        <f aca="false">IFERROR(F108/E108, 0)</f>
        <v>0</v>
      </c>
      <c r="AW108" s="0" t="n">
        <f aca="false">IFERROR(F108/P108, 0)</f>
        <v>0</v>
      </c>
      <c r="AX108" s="0" t="n">
        <f aca="false">IFERROR($AJ108/P108, 0)</f>
        <v>0</v>
      </c>
      <c r="AY108" s="0" t="n">
        <f aca="false">IFERROR($AJ108/Q108, 0)</f>
        <v>0</v>
      </c>
      <c r="AZ108" s="0" t="n">
        <f aca="false">IFERROR($AJ108/R108, 0)</f>
        <v>0</v>
      </c>
      <c r="BA108" s="0" t="n">
        <f aca="false">IFERROR($AJ108/E108, 0)</f>
        <v>0</v>
      </c>
      <c r="BB108" s="0" t="n">
        <f aca="false">IFERROR($AJ108/F108, 0)</f>
        <v>0</v>
      </c>
      <c r="BC108" s="0" t="n">
        <f aca="false">IFERROR(BB108/#REF!, 0)</f>
        <v>0</v>
      </c>
    </row>
    <row r="109" customFormat="false" ht="15.75" hidden="false" customHeight="false" outlineLevel="0" collapsed="false">
      <c r="A109" s="1" t="n">
        <f aca="false">periods!$A109</f>
        <v>0</v>
      </c>
      <c r="B109" s="1" t="n">
        <f aca="false">periods!A110</f>
        <v>0</v>
      </c>
      <c r="C109" s="38" t="s">
        <v>66</v>
      </c>
      <c r="D109" s="0" t="n">
        <f aca="false">IF(ISBLANK(periods!$C109), output_periods!$AC108, periods!$C109)</f>
        <v>113</v>
      </c>
      <c r="E109" s="0" t="n">
        <f aca="false">periods!D109</f>
        <v>0</v>
      </c>
      <c r="F109" s="0" t="n">
        <f aca="false">periods!E109</f>
        <v>0</v>
      </c>
      <c r="G109" s="0" t="n">
        <f aca="false">periods!F109</f>
        <v>0</v>
      </c>
      <c r="H109" s="0" t="n">
        <f aca="false">periods!G109</f>
        <v>0</v>
      </c>
      <c r="I109" s="0" t="n">
        <f aca="false">periods!H109</f>
        <v>0</v>
      </c>
      <c r="J109" s="0" t="n">
        <f aca="false">periods!I109</f>
        <v>0</v>
      </c>
      <c r="K109" s="0" t="n">
        <f aca="false">periods!J109</f>
        <v>0</v>
      </c>
      <c r="L109" s="0" t="n">
        <f aca="false">IF(ISBLANK(periods!$K109), output_periods!$AH108, periods!$K109)</f>
        <v>112</v>
      </c>
      <c r="M109" s="0" t="n">
        <f aca="false">IF(ISBLANK(periods!$L109), output_periods!$M108, periods!$L109)</f>
        <v>158</v>
      </c>
      <c r="N109" s="0" t="n">
        <f aca="false">periods!M109</f>
        <v>0</v>
      </c>
      <c r="O109" s="0" t="n">
        <f aca="false">periods!N109</f>
        <v>0</v>
      </c>
      <c r="P109" s="0" t="n">
        <f aca="false">periods!O109</f>
        <v>0</v>
      </c>
      <c r="Q109" s="0" t="n">
        <f aca="false">periods!P109</f>
        <v>0</v>
      </c>
      <c r="R109" s="0" t="n">
        <f aca="false">periods!Q109</f>
        <v>0</v>
      </c>
      <c r="S109" s="0" t="n">
        <f aca="false">periods!R109</f>
        <v>0</v>
      </c>
      <c r="T109" s="0" t="n">
        <f aca="false">periods!S109</f>
        <v>0</v>
      </c>
      <c r="U109" s="0" t="n">
        <f aca="false">periods!T109</f>
        <v>0</v>
      </c>
      <c r="V109" s="0" t="n">
        <f aca="false">periods!U109</f>
        <v>0</v>
      </c>
      <c r="W109" s="0" t="n">
        <f aca="false">periods!V109</f>
        <v>0</v>
      </c>
      <c r="X109" s="0" t="n">
        <f aca="false">periods!W109</f>
        <v>0</v>
      </c>
      <c r="Y109" s="0" t="n">
        <f aca="false">periods!X109</f>
        <v>0</v>
      </c>
      <c r="Z109" s="0" t="n">
        <f aca="false">periods!Y109</f>
        <v>0</v>
      </c>
      <c r="AA109" s="7" t="n">
        <f aca="false">F109-G109</f>
        <v>0</v>
      </c>
      <c r="AB109" s="0" t="n">
        <f aca="false">M109</f>
        <v>158</v>
      </c>
      <c r="AC109" s="0" t="n">
        <f aca="false">D109+AA109</f>
        <v>113</v>
      </c>
      <c r="AD109" s="0" t="n">
        <f aca="false">IFERROR(AC109/AB109,0)</f>
        <v>0.715189873417722</v>
      </c>
      <c r="AE109" s="0" t="n">
        <f aca="false">J109+K109</f>
        <v>0</v>
      </c>
      <c r="AF109" s="0" t="n">
        <f aca="false">IFERROR(J109/AE109, 0)</f>
        <v>0</v>
      </c>
      <c r="AG109" s="39" t="n">
        <f aca="false">IFERROR(H109/E109, 0)</f>
        <v>0</v>
      </c>
      <c r="AH109" s="0" t="n">
        <f aca="false">L109+N109-O109</f>
        <v>112</v>
      </c>
      <c r="AI109" s="0" t="n">
        <f aca="false">IFERROR(AH109/AB109, 0)</f>
        <v>0.708860759493671</v>
      </c>
      <c r="AJ109" s="0" t="n">
        <f aca="false">SUM(S109:V109)</f>
        <v>0</v>
      </c>
      <c r="AK109" s="0" t="n">
        <f aca="false">SUM(W109:Z109)</f>
        <v>0</v>
      </c>
      <c r="AL109" s="0" t="n">
        <f aca="false">SUM(AJ109:AK109)</f>
        <v>0</v>
      </c>
      <c r="AM109" s="0" t="e">
        <f aca="false">AA109*#REF!*12</f>
        <v>#REF!</v>
      </c>
      <c r="AN109" s="0" t="e">
        <f aca="false">I109*#REF!*12</f>
        <v>#REF!</v>
      </c>
      <c r="AO109" s="0" t="e">
        <f aca="false">SUM(AM109:AN109)</f>
        <v>#REF!</v>
      </c>
      <c r="AP109" s="0" t="n">
        <f aca="false">ROUND(IFERROR(AM109/AJ109, 0), 0)</f>
        <v>0</v>
      </c>
      <c r="AQ109" s="0" t="n">
        <f aca="false">ROUND(IFERROR(AN109/AK109, 0), 0)</f>
        <v>0</v>
      </c>
      <c r="AR109" s="0" t="n">
        <f aca="false">(AP109 * IFERROR(AJ109/AL109, 0)) + (AQ109 * IFERROR(AK109/AM109, 0))</f>
        <v>0</v>
      </c>
      <c r="AS109" s="0" t="n">
        <f aca="false">IFERROR(Q109/P109, 0)</f>
        <v>0</v>
      </c>
      <c r="AT109" s="0" t="n">
        <f aca="false">IFERROR(R109/Q109, 0)</f>
        <v>0</v>
      </c>
      <c r="AU109" s="0" t="n">
        <f aca="false">IFERROR(E109/R109, 0)</f>
        <v>0</v>
      </c>
      <c r="AV109" s="0" t="n">
        <f aca="false">IFERROR(F109/E109, 0)</f>
        <v>0</v>
      </c>
      <c r="AW109" s="0" t="n">
        <f aca="false">IFERROR(F109/P109, 0)</f>
        <v>0</v>
      </c>
      <c r="AX109" s="0" t="n">
        <f aca="false">IFERROR($AJ109/P109, 0)</f>
        <v>0</v>
      </c>
      <c r="AY109" s="0" t="n">
        <f aca="false">IFERROR($AJ109/Q109, 0)</f>
        <v>0</v>
      </c>
      <c r="AZ109" s="0" t="n">
        <f aca="false">IFERROR($AJ109/R109, 0)</f>
        <v>0</v>
      </c>
      <c r="BA109" s="0" t="n">
        <f aca="false">IFERROR($AJ109/E109, 0)</f>
        <v>0</v>
      </c>
      <c r="BB109" s="0" t="n">
        <f aca="false">IFERROR($AJ109/F109, 0)</f>
        <v>0</v>
      </c>
      <c r="BC109" s="0" t="n">
        <f aca="false">IFERROR(BB109/#REF!, 0)</f>
        <v>0</v>
      </c>
    </row>
    <row r="110" customFormat="false" ht="15.75" hidden="false" customHeight="false" outlineLevel="0" collapsed="false">
      <c r="A110" s="1" t="n">
        <f aca="false">periods!$A110</f>
        <v>0</v>
      </c>
      <c r="B110" s="1" t="n">
        <f aca="false">periods!A111</f>
        <v>0</v>
      </c>
      <c r="C110" s="38" t="s">
        <v>66</v>
      </c>
      <c r="D110" s="0" t="n">
        <f aca="false">IF(ISBLANK(periods!$C110), output_periods!$AC109, periods!$C110)</f>
        <v>113</v>
      </c>
      <c r="E110" s="0" t="n">
        <f aca="false">periods!D110</f>
        <v>0</v>
      </c>
      <c r="F110" s="0" t="n">
        <f aca="false">periods!E110</f>
        <v>0</v>
      </c>
      <c r="G110" s="0" t="n">
        <f aca="false">periods!F110</f>
        <v>0</v>
      </c>
      <c r="H110" s="0" t="n">
        <f aca="false">periods!G110</f>
        <v>0</v>
      </c>
      <c r="I110" s="0" t="n">
        <f aca="false">periods!H110</f>
        <v>0</v>
      </c>
      <c r="J110" s="0" t="n">
        <f aca="false">periods!I110</f>
        <v>0</v>
      </c>
      <c r="K110" s="0" t="n">
        <f aca="false">periods!J110</f>
        <v>0</v>
      </c>
      <c r="L110" s="0" t="n">
        <f aca="false">IF(ISBLANK(periods!$K110), output_periods!$AH109, periods!$K110)</f>
        <v>112</v>
      </c>
      <c r="M110" s="0" t="n">
        <f aca="false">IF(ISBLANK(periods!$L110), output_periods!$M109, periods!$L110)</f>
        <v>158</v>
      </c>
      <c r="N110" s="0" t="n">
        <f aca="false">periods!M110</f>
        <v>0</v>
      </c>
      <c r="O110" s="0" t="n">
        <f aca="false">periods!N110</f>
        <v>0</v>
      </c>
      <c r="P110" s="0" t="n">
        <f aca="false">periods!O110</f>
        <v>0</v>
      </c>
      <c r="Q110" s="0" t="n">
        <f aca="false">periods!P110</f>
        <v>0</v>
      </c>
      <c r="R110" s="0" t="n">
        <f aca="false">periods!Q110</f>
        <v>0</v>
      </c>
      <c r="S110" s="0" t="n">
        <f aca="false">periods!R110</f>
        <v>0</v>
      </c>
      <c r="T110" s="0" t="n">
        <f aca="false">periods!S110</f>
        <v>0</v>
      </c>
      <c r="U110" s="0" t="n">
        <f aca="false">periods!T110</f>
        <v>0</v>
      </c>
      <c r="V110" s="0" t="n">
        <f aca="false">periods!U110</f>
        <v>0</v>
      </c>
      <c r="W110" s="0" t="n">
        <f aca="false">periods!V110</f>
        <v>0</v>
      </c>
      <c r="X110" s="0" t="n">
        <f aca="false">periods!W110</f>
        <v>0</v>
      </c>
      <c r="Y110" s="0" t="n">
        <f aca="false">periods!X110</f>
        <v>0</v>
      </c>
      <c r="Z110" s="0" t="n">
        <f aca="false">periods!Y110</f>
        <v>0</v>
      </c>
      <c r="AA110" s="7" t="n">
        <f aca="false">F110-G110</f>
        <v>0</v>
      </c>
      <c r="AB110" s="0" t="n">
        <f aca="false">M110</f>
        <v>158</v>
      </c>
      <c r="AC110" s="0" t="n">
        <f aca="false">D110+AA110</f>
        <v>113</v>
      </c>
      <c r="AD110" s="0" t="n">
        <f aca="false">IFERROR(AC110/AB110,0)</f>
        <v>0.715189873417722</v>
      </c>
      <c r="AE110" s="0" t="n">
        <f aca="false">J110+K110</f>
        <v>0</v>
      </c>
      <c r="AF110" s="0" t="n">
        <f aca="false">IFERROR(J110/AE110, 0)</f>
        <v>0</v>
      </c>
      <c r="AG110" s="39" t="n">
        <f aca="false">IFERROR(H110/E110, 0)</f>
        <v>0</v>
      </c>
      <c r="AH110" s="0" t="n">
        <f aca="false">L110+N110-O110</f>
        <v>112</v>
      </c>
      <c r="AI110" s="0" t="n">
        <f aca="false">IFERROR(AH110/AB110, 0)</f>
        <v>0.708860759493671</v>
      </c>
      <c r="AJ110" s="0" t="n">
        <f aca="false">SUM(S110:V110)</f>
        <v>0</v>
      </c>
      <c r="AK110" s="0" t="n">
        <f aca="false">SUM(W110:Z110)</f>
        <v>0</v>
      </c>
      <c r="AL110" s="0" t="n">
        <f aca="false">SUM(AJ110:AK110)</f>
        <v>0</v>
      </c>
      <c r="AM110" s="0" t="e">
        <f aca="false">AA110*#REF!*12</f>
        <v>#REF!</v>
      </c>
      <c r="AN110" s="0" t="e">
        <f aca="false">I110*#REF!*12</f>
        <v>#REF!</v>
      </c>
      <c r="AO110" s="0" t="e">
        <f aca="false">SUM(AM110:AN110)</f>
        <v>#REF!</v>
      </c>
      <c r="AP110" s="0" t="n">
        <f aca="false">ROUND(IFERROR(AM110/AJ110, 0), 0)</f>
        <v>0</v>
      </c>
      <c r="AQ110" s="0" t="n">
        <f aca="false">ROUND(IFERROR(AN110/AK110, 0), 0)</f>
        <v>0</v>
      </c>
      <c r="AR110" s="0" t="n">
        <f aca="false">(AP110 * IFERROR(AJ110/AL110, 0)) + (AQ110 * IFERROR(AK110/AM110, 0))</f>
        <v>0</v>
      </c>
      <c r="AS110" s="0" t="n">
        <f aca="false">IFERROR(Q110/P110, 0)</f>
        <v>0</v>
      </c>
      <c r="AT110" s="0" t="n">
        <f aca="false">IFERROR(R110/Q110, 0)</f>
        <v>0</v>
      </c>
      <c r="AU110" s="0" t="n">
        <f aca="false">IFERROR(E110/R110, 0)</f>
        <v>0</v>
      </c>
      <c r="AV110" s="0" t="n">
        <f aca="false">IFERROR(F110/E110, 0)</f>
        <v>0</v>
      </c>
      <c r="AW110" s="0" t="n">
        <f aca="false">IFERROR(F110/P110, 0)</f>
        <v>0</v>
      </c>
      <c r="AX110" s="0" t="n">
        <f aca="false">IFERROR($AJ110/P110, 0)</f>
        <v>0</v>
      </c>
      <c r="AY110" s="0" t="n">
        <f aca="false">IFERROR($AJ110/Q110, 0)</f>
        <v>0</v>
      </c>
      <c r="AZ110" s="0" t="n">
        <f aca="false">IFERROR($AJ110/R110, 0)</f>
        <v>0</v>
      </c>
      <c r="BA110" s="0" t="n">
        <f aca="false">IFERROR($AJ110/E110, 0)</f>
        <v>0</v>
      </c>
      <c r="BB110" s="0" t="n">
        <f aca="false">IFERROR($AJ110/F110, 0)</f>
        <v>0</v>
      </c>
      <c r="BC110" s="0" t="n">
        <f aca="false">IFERROR(BB110/#REF!, 0)</f>
        <v>0</v>
      </c>
    </row>
    <row r="111" customFormat="false" ht="15.75" hidden="false" customHeight="false" outlineLevel="0" collapsed="false">
      <c r="A111" s="1" t="n">
        <f aca="false">periods!$A111</f>
        <v>0</v>
      </c>
      <c r="B111" s="1" t="n">
        <f aca="false">periods!A112</f>
        <v>0</v>
      </c>
      <c r="C111" s="38" t="s">
        <v>66</v>
      </c>
      <c r="D111" s="0" t="n">
        <f aca="false">IF(ISBLANK(periods!$C111), output_periods!$AC110, periods!$C111)</f>
        <v>113</v>
      </c>
      <c r="E111" s="0" t="n">
        <f aca="false">periods!D111</f>
        <v>0</v>
      </c>
      <c r="F111" s="0" t="n">
        <f aca="false">periods!E111</f>
        <v>0</v>
      </c>
      <c r="G111" s="0" t="n">
        <f aca="false">periods!F111</f>
        <v>0</v>
      </c>
      <c r="H111" s="0" t="n">
        <f aca="false">periods!G111</f>
        <v>0</v>
      </c>
      <c r="I111" s="0" t="n">
        <f aca="false">periods!H111</f>
        <v>0</v>
      </c>
      <c r="J111" s="0" t="n">
        <f aca="false">periods!I111</f>
        <v>0</v>
      </c>
      <c r="K111" s="0" t="n">
        <f aca="false">periods!J111</f>
        <v>0</v>
      </c>
      <c r="L111" s="0" t="n">
        <f aca="false">IF(ISBLANK(periods!$K111), output_periods!$AH110, periods!$K111)</f>
        <v>112</v>
      </c>
      <c r="M111" s="0" t="n">
        <f aca="false">IF(ISBLANK(periods!$L111), output_periods!$M110, periods!$L111)</f>
        <v>158</v>
      </c>
      <c r="N111" s="0" t="n">
        <f aca="false">periods!M111</f>
        <v>0</v>
      </c>
      <c r="O111" s="0" t="n">
        <f aca="false">periods!N111</f>
        <v>0</v>
      </c>
      <c r="P111" s="0" t="n">
        <f aca="false">periods!O111</f>
        <v>0</v>
      </c>
      <c r="Q111" s="0" t="n">
        <f aca="false">periods!P111</f>
        <v>0</v>
      </c>
      <c r="R111" s="0" t="n">
        <f aca="false">periods!Q111</f>
        <v>0</v>
      </c>
      <c r="S111" s="0" t="n">
        <f aca="false">periods!R111</f>
        <v>0</v>
      </c>
      <c r="T111" s="0" t="n">
        <f aca="false">periods!S111</f>
        <v>0</v>
      </c>
      <c r="U111" s="0" t="n">
        <f aca="false">periods!T111</f>
        <v>0</v>
      </c>
      <c r="V111" s="0" t="n">
        <f aca="false">periods!U111</f>
        <v>0</v>
      </c>
      <c r="W111" s="0" t="n">
        <f aca="false">periods!V111</f>
        <v>0</v>
      </c>
      <c r="X111" s="0" t="n">
        <f aca="false">periods!W111</f>
        <v>0</v>
      </c>
      <c r="Y111" s="0" t="n">
        <f aca="false">periods!X111</f>
        <v>0</v>
      </c>
      <c r="Z111" s="0" t="n">
        <f aca="false">periods!Y111</f>
        <v>0</v>
      </c>
      <c r="AA111" s="7" t="n">
        <f aca="false">F111-G111</f>
        <v>0</v>
      </c>
      <c r="AB111" s="0" t="n">
        <f aca="false">M111</f>
        <v>158</v>
      </c>
      <c r="AC111" s="0" t="n">
        <f aca="false">D111+AA111</f>
        <v>113</v>
      </c>
      <c r="AD111" s="0" t="n">
        <f aca="false">IFERROR(AC111/AB111,0)</f>
        <v>0.715189873417722</v>
      </c>
      <c r="AE111" s="0" t="n">
        <f aca="false">J111+K111</f>
        <v>0</v>
      </c>
      <c r="AF111" s="0" t="n">
        <f aca="false">IFERROR(J111/AE111, 0)</f>
        <v>0</v>
      </c>
      <c r="AG111" s="39" t="n">
        <f aca="false">IFERROR(H111/E111, 0)</f>
        <v>0</v>
      </c>
      <c r="AH111" s="0" t="n">
        <f aca="false">L111+N111-O111</f>
        <v>112</v>
      </c>
      <c r="AI111" s="0" t="n">
        <f aca="false">IFERROR(AH111/AB111, 0)</f>
        <v>0.708860759493671</v>
      </c>
      <c r="AJ111" s="0" t="n">
        <f aca="false">SUM(S111:V111)</f>
        <v>0</v>
      </c>
      <c r="AK111" s="0" t="n">
        <f aca="false">SUM(W111:Z111)</f>
        <v>0</v>
      </c>
      <c r="AL111" s="0" t="n">
        <f aca="false">SUM(AJ111:AK111)</f>
        <v>0</v>
      </c>
      <c r="AM111" s="0" t="e">
        <f aca="false">AA111*#REF!*12</f>
        <v>#REF!</v>
      </c>
      <c r="AN111" s="0" t="e">
        <f aca="false">I111*#REF!*12</f>
        <v>#REF!</v>
      </c>
      <c r="AO111" s="0" t="e">
        <f aca="false">SUM(AM111:AN111)</f>
        <v>#REF!</v>
      </c>
      <c r="AP111" s="0" t="n">
        <f aca="false">ROUND(IFERROR(AM111/AJ111, 0), 0)</f>
        <v>0</v>
      </c>
      <c r="AQ111" s="0" t="n">
        <f aca="false">ROUND(IFERROR(AN111/AK111, 0), 0)</f>
        <v>0</v>
      </c>
      <c r="AR111" s="0" t="n">
        <f aca="false">(AP111 * IFERROR(AJ111/AL111, 0)) + (AQ111 * IFERROR(AK111/AM111, 0))</f>
        <v>0</v>
      </c>
      <c r="AS111" s="0" t="n">
        <f aca="false">IFERROR(Q111/P111, 0)</f>
        <v>0</v>
      </c>
      <c r="AT111" s="0" t="n">
        <f aca="false">IFERROR(R111/Q111, 0)</f>
        <v>0</v>
      </c>
      <c r="AU111" s="0" t="n">
        <f aca="false">IFERROR(E111/R111, 0)</f>
        <v>0</v>
      </c>
      <c r="AV111" s="0" t="n">
        <f aca="false">IFERROR(F111/E111, 0)</f>
        <v>0</v>
      </c>
      <c r="AW111" s="0" t="n">
        <f aca="false">IFERROR(F111/P111, 0)</f>
        <v>0</v>
      </c>
      <c r="AX111" s="0" t="n">
        <f aca="false">IFERROR($AJ111/P111, 0)</f>
        <v>0</v>
      </c>
      <c r="AY111" s="0" t="n">
        <f aca="false">IFERROR($AJ111/Q111, 0)</f>
        <v>0</v>
      </c>
      <c r="AZ111" s="0" t="n">
        <f aca="false">IFERROR($AJ111/R111, 0)</f>
        <v>0</v>
      </c>
      <c r="BA111" s="0" t="n">
        <f aca="false">IFERROR($AJ111/E111, 0)</f>
        <v>0</v>
      </c>
      <c r="BB111" s="0" t="n">
        <f aca="false">IFERROR($AJ111/F111, 0)</f>
        <v>0</v>
      </c>
      <c r="BC111" s="0" t="n">
        <f aca="false">IFERROR(BB111/#REF!, 0)</f>
        <v>0</v>
      </c>
    </row>
    <row r="112" customFormat="false" ht="15.75" hidden="false" customHeight="false" outlineLevel="0" collapsed="false">
      <c r="A112" s="1" t="n">
        <f aca="false">periods!$A112</f>
        <v>0</v>
      </c>
      <c r="B112" s="1" t="n">
        <f aca="false">periods!A113</f>
        <v>0</v>
      </c>
      <c r="C112" s="38" t="s">
        <v>66</v>
      </c>
      <c r="D112" s="0" t="n">
        <f aca="false">IF(ISBLANK(periods!$C112), output_periods!$AC111, periods!$C112)</f>
        <v>113</v>
      </c>
      <c r="E112" s="0" t="n">
        <f aca="false">periods!D112</f>
        <v>0</v>
      </c>
      <c r="F112" s="0" t="n">
        <f aca="false">periods!E112</f>
        <v>0</v>
      </c>
      <c r="G112" s="0" t="n">
        <f aca="false">periods!F112</f>
        <v>0</v>
      </c>
      <c r="H112" s="0" t="n">
        <f aca="false">periods!G112</f>
        <v>0</v>
      </c>
      <c r="I112" s="0" t="n">
        <f aca="false">periods!H112</f>
        <v>0</v>
      </c>
      <c r="J112" s="0" t="n">
        <f aca="false">periods!I112</f>
        <v>0</v>
      </c>
      <c r="K112" s="0" t="n">
        <f aca="false">periods!J112</f>
        <v>0</v>
      </c>
      <c r="L112" s="0" t="n">
        <f aca="false">IF(ISBLANK(periods!$K112), output_periods!$AH111, periods!$K112)</f>
        <v>112</v>
      </c>
      <c r="M112" s="0" t="n">
        <f aca="false">IF(ISBLANK(periods!$L112), output_periods!$M111, periods!$L112)</f>
        <v>158</v>
      </c>
      <c r="N112" s="0" t="n">
        <f aca="false">periods!M112</f>
        <v>0</v>
      </c>
      <c r="O112" s="0" t="n">
        <f aca="false">periods!N112</f>
        <v>0</v>
      </c>
      <c r="P112" s="0" t="n">
        <f aca="false">periods!O112</f>
        <v>0</v>
      </c>
      <c r="Q112" s="0" t="n">
        <f aca="false">periods!P112</f>
        <v>0</v>
      </c>
      <c r="R112" s="0" t="n">
        <f aca="false">periods!Q112</f>
        <v>0</v>
      </c>
      <c r="S112" s="0" t="n">
        <f aca="false">periods!R112</f>
        <v>0</v>
      </c>
      <c r="T112" s="0" t="n">
        <f aca="false">periods!S112</f>
        <v>0</v>
      </c>
      <c r="U112" s="0" t="n">
        <f aca="false">periods!T112</f>
        <v>0</v>
      </c>
      <c r="V112" s="0" t="n">
        <f aca="false">periods!U112</f>
        <v>0</v>
      </c>
      <c r="W112" s="0" t="n">
        <f aca="false">periods!V112</f>
        <v>0</v>
      </c>
      <c r="X112" s="0" t="n">
        <f aca="false">periods!W112</f>
        <v>0</v>
      </c>
      <c r="Y112" s="0" t="n">
        <f aca="false">periods!X112</f>
        <v>0</v>
      </c>
      <c r="Z112" s="0" t="n">
        <f aca="false">periods!Y112</f>
        <v>0</v>
      </c>
      <c r="AA112" s="7" t="n">
        <f aca="false">F112-G112</f>
        <v>0</v>
      </c>
      <c r="AB112" s="0" t="n">
        <f aca="false">M112</f>
        <v>158</v>
      </c>
      <c r="AC112" s="0" t="n">
        <f aca="false">D112+AA112</f>
        <v>113</v>
      </c>
      <c r="AD112" s="0" t="n">
        <f aca="false">IFERROR(AC112/AB112,0)</f>
        <v>0.715189873417722</v>
      </c>
      <c r="AE112" s="0" t="n">
        <f aca="false">J112+K112</f>
        <v>0</v>
      </c>
      <c r="AF112" s="0" t="n">
        <f aca="false">IFERROR(J112/AE112, 0)</f>
        <v>0</v>
      </c>
      <c r="AG112" s="39" t="n">
        <f aca="false">IFERROR(H112/E112, 0)</f>
        <v>0</v>
      </c>
      <c r="AH112" s="0" t="n">
        <f aca="false">L112+N112-O112</f>
        <v>112</v>
      </c>
      <c r="AI112" s="0" t="n">
        <f aca="false">IFERROR(AH112/AB112, 0)</f>
        <v>0.708860759493671</v>
      </c>
      <c r="AJ112" s="0" t="n">
        <f aca="false">SUM(S112:V112)</f>
        <v>0</v>
      </c>
      <c r="AK112" s="0" t="n">
        <f aca="false">SUM(W112:Z112)</f>
        <v>0</v>
      </c>
      <c r="AL112" s="0" t="n">
        <f aca="false">SUM(AJ112:AK112)</f>
        <v>0</v>
      </c>
      <c r="AM112" s="0" t="e">
        <f aca="false">AA112*#REF!*12</f>
        <v>#REF!</v>
      </c>
      <c r="AN112" s="0" t="e">
        <f aca="false">I112*#REF!*12</f>
        <v>#REF!</v>
      </c>
      <c r="AO112" s="0" t="e">
        <f aca="false">SUM(AM112:AN112)</f>
        <v>#REF!</v>
      </c>
      <c r="AP112" s="0" t="n">
        <f aca="false">ROUND(IFERROR(AM112/AJ112, 0), 0)</f>
        <v>0</v>
      </c>
      <c r="AQ112" s="0" t="n">
        <f aca="false">ROUND(IFERROR(AN112/AK112, 0), 0)</f>
        <v>0</v>
      </c>
      <c r="AR112" s="0" t="n">
        <f aca="false">(AP112 * IFERROR(AJ112/AL112, 0)) + (AQ112 * IFERROR(AK112/AM112, 0))</f>
        <v>0</v>
      </c>
      <c r="AS112" s="0" t="n">
        <f aca="false">IFERROR(Q112/P112, 0)</f>
        <v>0</v>
      </c>
      <c r="AT112" s="0" t="n">
        <f aca="false">IFERROR(R112/Q112, 0)</f>
        <v>0</v>
      </c>
      <c r="AU112" s="0" t="n">
        <f aca="false">IFERROR(E112/R112, 0)</f>
        <v>0</v>
      </c>
      <c r="AV112" s="0" t="n">
        <f aca="false">IFERROR(F112/E112, 0)</f>
        <v>0</v>
      </c>
      <c r="AW112" s="0" t="n">
        <f aca="false">IFERROR(F112/P112, 0)</f>
        <v>0</v>
      </c>
      <c r="AX112" s="0" t="n">
        <f aca="false">IFERROR($AJ112/P112, 0)</f>
        <v>0</v>
      </c>
      <c r="AY112" s="0" t="n">
        <f aca="false">IFERROR($AJ112/Q112, 0)</f>
        <v>0</v>
      </c>
      <c r="AZ112" s="0" t="n">
        <f aca="false">IFERROR($AJ112/R112, 0)</f>
        <v>0</v>
      </c>
      <c r="BA112" s="0" t="n">
        <f aca="false">IFERROR($AJ112/E112, 0)</f>
        <v>0</v>
      </c>
      <c r="BB112" s="0" t="n">
        <f aca="false">IFERROR($AJ112/F112, 0)</f>
        <v>0</v>
      </c>
      <c r="BC112" s="0" t="n">
        <f aca="false">IFERROR(BB112/#REF!, 0)</f>
        <v>0</v>
      </c>
    </row>
    <row r="113" customFormat="false" ht="15.75" hidden="false" customHeight="false" outlineLevel="0" collapsed="false">
      <c r="A113" s="1" t="n">
        <f aca="false">periods!$A113</f>
        <v>0</v>
      </c>
      <c r="B113" s="1" t="n">
        <f aca="false">periods!A114</f>
        <v>0</v>
      </c>
      <c r="C113" s="38" t="s">
        <v>66</v>
      </c>
      <c r="D113" s="0" t="n">
        <f aca="false">IF(ISBLANK(periods!$C113), output_periods!$AC112, periods!$C113)</f>
        <v>113</v>
      </c>
      <c r="E113" s="0" t="n">
        <f aca="false">periods!D113</f>
        <v>0</v>
      </c>
      <c r="F113" s="0" t="n">
        <f aca="false">periods!E113</f>
        <v>0</v>
      </c>
      <c r="G113" s="0" t="n">
        <f aca="false">periods!F113</f>
        <v>0</v>
      </c>
      <c r="H113" s="0" t="n">
        <f aca="false">periods!G113</f>
        <v>0</v>
      </c>
      <c r="I113" s="0" t="n">
        <f aca="false">periods!H113</f>
        <v>0</v>
      </c>
      <c r="J113" s="0" t="n">
        <f aca="false">periods!I113</f>
        <v>0</v>
      </c>
      <c r="K113" s="0" t="n">
        <f aca="false">periods!J113</f>
        <v>0</v>
      </c>
      <c r="L113" s="0" t="n">
        <f aca="false">IF(ISBLANK(periods!$K113), output_periods!$AH112, periods!$K113)</f>
        <v>112</v>
      </c>
      <c r="M113" s="0" t="n">
        <f aca="false">IF(ISBLANK(periods!$L113), output_periods!$M112, periods!$L113)</f>
        <v>158</v>
      </c>
      <c r="N113" s="0" t="n">
        <f aca="false">periods!M113</f>
        <v>0</v>
      </c>
      <c r="O113" s="0" t="n">
        <f aca="false">periods!N113</f>
        <v>0</v>
      </c>
      <c r="P113" s="0" t="n">
        <f aca="false">periods!O113</f>
        <v>0</v>
      </c>
      <c r="Q113" s="0" t="n">
        <f aca="false">periods!P113</f>
        <v>0</v>
      </c>
      <c r="R113" s="0" t="n">
        <f aca="false">periods!Q113</f>
        <v>0</v>
      </c>
      <c r="S113" s="0" t="n">
        <f aca="false">periods!R113</f>
        <v>0</v>
      </c>
      <c r="T113" s="0" t="n">
        <f aca="false">periods!S113</f>
        <v>0</v>
      </c>
      <c r="U113" s="0" t="n">
        <f aca="false">periods!T113</f>
        <v>0</v>
      </c>
      <c r="V113" s="0" t="n">
        <f aca="false">periods!U113</f>
        <v>0</v>
      </c>
      <c r="W113" s="0" t="n">
        <f aca="false">periods!V113</f>
        <v>0</v>
      </c>
      <c r="X113" s="0" t="n">
        <f aca="false">periods!W113</f>
        <v>0</v>
      </c>
      <c r="Y113" s="0" t="n">
        <f aca="false">periods!X113</f>
        <v>0</v>
      </c>
      <c r="Z113" s="0" t="n">
        <f aca="false">periods!Y113</f>
        <v>0</v>
      </c>
      <c r="AA113" s="7" t="n">
        <f aca="false">F113-G113</f>
        <v>0</v>
      </c>
      <c r="AB113" s="0" t="n">
        <f aca="false">M113</f>
        <v>158</v>
      </c>
      <c r="AC113" s="0" t="n">
        <f aca="false">D113+AA113</f>
        <v>113</v>
      </c>
      <c r="AD113" s="0" t="n">
        <f aca="false">IFERROR(AC113/AB113,0)</f>
        <v>0.715189873417722</v>
      </c>
      <c r="AE113" s="0" t="n">
        <f aca="false">J113+K113</f>
        <v>0</v>
      </c>
      <c r="AF113" s="0" t="n">
        <f aca="false">IFERROR(J113/AE113, 0)</f>
        <v>0</v>
      </c>
      <c r="AG113" s="39" t="n">
        <f aca="false">IFERROR(H113/E113, 0)</f>
        <v>0</v>
      </c>
      <c r="AH113" s="0" t="n">
        <f aca="false">L113+N113-O113</f>
        <v>112</v>
      </c>
      <c r="AI113" s="0" t="n">
        <f aca="false">IFERROR(AH113/AB113, 0)</f>
        <v>0.708860759493671</v>
      </c>
      <c r="AJ113" s="0" t="n">
        <f aca="false">SUM(S113:V113)</f>
        <v>0</v>
      </c>
      <c r="AK113" s="0" t="n">
        <f aca="false">SUM(W113:Z113)</f>
        <v>0</v>
      </c>
      <c r="AL113" s="0" t="n">
        <f aca="false">SUM(AJ113:AK113)</f>
        <v>0</v>
      </c>
      <c r="AM113" s="0" t="e">
        <f aca="false">AA113*#REF!*12</f>
        <v>#REF!</v>
      </c>
      <c r="AN113" s="0" t="e">
        <f aca="false">I113*#REF!*12</f>
        <v>#REF!</v>
      </c>
      <c r="AO113" s="0" t="e">
        <f aca="false">SUM(AM113:AN113)</f>
        <v>#REF!</v>
      </c>
      <c r="AP113" s="0" t="n">
        <f aca="false">ROUND(IFERROR(AM113/AJ113, 0), 0)</f>
        <v>0</v>
      </c>
      <c r="AQ113" s="0" t="n">
        <f aca="false">ROUND(IFERROR(AN113/AK113, 0), 0)</f>
        <v>0</v>
      </c>
      <c r="AR113" s="0" t="n">
        <f aca="false">(AP113 * IFERROR(AJ113/AL113, 0)) + (AQ113 * IFERROR(AK113/AM113, 0))</f>
        <v>0</v>
      </c>
      <c r="AS113" s="0" t="n">
        <f aca="false">IFERROR(Q113/P113, 0)</f>
        <v>0</v>
      </c>
      <c r="AT113" s="0" t="n">
        <f aca="false">IFERROR(R113/Q113, 0)</f>
        <v>0</v>
      </c>
      <c r="AU113" s="0" t="n">
        <f aca="false">IFERROR(E113/R113, 0)</f>
        <v>0</v>
      </c>
      <c r="AV113" s="0" t="n">
        <f aca="false">IFERROR(F113/E113, 0)</f>
        <v>0</v>
      </c>
      <c r="AW113" s="0" t="n">
        <f aca="false">IFERROR(F113/P113, 0)</f>
        <v>0</v>
      </c>
      <c r="AX113" s="0" t="n">
        <f aca="false">IFERROR($AJ113/P113, 0)</f>
        <v>0</v>
      </c>
      <c r="AY113" s="0" t="n">
        <f aca="false">IFERROR($AJ113/Q113, 0)</f>
        <v>0</v>
      </c>
      <c r="AZ113" s="0" t="n">
        <f aca="false">IFERROR($AJ113/R113, 0)</f>
        <v>0</v>
      </c>
      <c r="BA113" s="0" t="n">
        <f aca="false">IFERROR($AJ113/E113, 0)</f>
        <v>0</v>
      </c>
      <c r="BB113" s="0" t="n">
        <f aca="false">IFERROR($AJ113/F113, 0)</f>
        <v>0</v>
      </c>
      <c r="BC113" s="0" t="n">
        <f aca="false">IFERROR(BB113/#REF!, 0)</f>
        <v>0</v>
      </c>
    </row>
    <row r="114" customFormat="false" ht="15.75" hidden="false" customHeight="false" outlineLevel="0" collapsed="false">
      <c r="A114" s="1" t="n">
        <f aca="false">periods!$A114</f>
        <v>0</v>
      </c>
      <c r="B114" s="1" t="n">
        <f aca="false">periods!A115</f>
        <v>0</v>
      </c>
      <c r="C114" s="38" t="s">
        <v>66</v>
      </c>
      <c r="D114" s="0" t="n">
        <f aca="false">IF(ISBLANK(periods!$C114), output_periods!$AC113, periods!$C114)</f>
        <v>113</v>
      </c>
      <c r="E114" s="0" t="n">
        <f aca="false">periods!D114</f>
        <v>0</v>
      </c>
      <c r="F114" s="0" t="n">
        <f aca="false">periods!E114</f>
        <v>0</v>
      </c>
      <c r="G114" s="0" t="n">
        <f aca="false">periods!F114</f>
        <v>0</v>
      </c>
      <c r="H114" s="0" t="n">
        <f aca="false">periods!G114</f>
        <v>0</v>
      </c>
      <c r="I114" s="0" t="n">
        <f aca="false">periods!H114</f>
        <v>0</v>
      </c>
      <c r="J114" s="0" t="n">
        <f aca="false">periods!I114</f>
        <v>0</v>
      </c>
      <c r="K114" s="0" t="n">
        <f aca="false">periods!J114</f>
        <v>0</v>
      </c>
      <c r="L114" s="0" t="n">
        <f aca="false">IF(ISBLANK(periods!$K114), output_periods!$AH113, periods!$K114)</f>
        <v>112</v>
      </c>
      <c r="M114" s="0" t="n">
        <f aca="false">IF(ISBLANK(periods!$L114), output_periods!$M113, periods!$L114)</f>
        <v>158</v>
      </c>
      <c r="N114" s="0" t="n">
        <f aca="false">periods!M114</f>
        <v>0</v>
      </c>
      <c r="O114" s="0" t="n">
        <f aca="false">periods!N114</f>
        <v>0</v>
      </c>
      <c r="P114" s="0" t="n">
        <f aca="false">periods!O114</f>
        <v>0</v>
      </c>
      <c r="Q114" s="0" t="n">
        <f aca="false">periods!P114</f>
        <v>0</v>
      </c>
      <c r="R114" s="0" t="n">
        <f aca="false">periods!Q114</f>
        <v>0</v>
      </c>
      <c r="S114" s="0" t="n">
        <f aca="false">periods!R114</f>
        <v>0</v>
      </c>
      <c r="T114" s="0" t="n">
        <f aca="false">periods!S114</f>
        <v>0</v>
      </c>
      <c r="U114" s="0" t="n">
        <f aca="false">periods!T114</f>
        <v>0</v>
      </c>
      <c r="V114" s="0" t="n">
        <f aca="false">periods!U114</f>
        <v>0</v>
      </c>
      <c r="W114" s="0" t="n">
        <f aca="false">periods!V114</f>
        <v>0</v>
      </c>
      <c r="X114" s="0" t="n">
        <f aca="false">periods!W114</f>
        <v>0</v>
      </c>
      <c r="Y114" s="0" t="n">
        <f aca="false">periods!X114</f>
        <v>0</v>
      </c>
      <c r="Z114" s="0" t="n">
        <f aca="false">periods!Y114</f>
        <v>0</v>
      </c>
      <c r="AA114" s="7" t="n">
        <f aca="false">F114-G114</f>
        <v>0</v>
      </c>
      <c r="AB114" s="0" t="n">
        <f aca="false">M114</f>
        <v>158</v>
      </c>
      <c r="AC114" s="0" t="n">
        <f aca="false">D114+AA114</f>
        <v>113</v>
      </c>
      <c r="AD114" s="0" t="n">
        <f aca="false">IFERROR(AC114/AB114,0)</f>
        <v>0.715189873417722</v>
      </c>
      <c r="AE114" s="0" t="n">
        <f aca="false">J114+K114</f>
        <v>0</v>
      </c>
      <c r="AF114" s="0" t="n">
        <f aca="false">IFERROR(J114/AE114, 0)</f>
        <v>0</v>
      </c>
      <c r="AG114" s="39" t="n">
        <f aca="false">IFERROR(H114/E114, 0)</f>
        <v>0</v>
      </c>
      <c r="AH114" s="0" t="n">
        <f aca="false">L114+N114-O114</f>
        <v>112</v>
      </c>
      <c r="AI114" s="0" t="n">
        <f aca="false">IFERROR(AH114/AB114, 0)</f>
        <v>0.708860759493671</v>
      </c>
      <c r="AJ114" s="0" t="n">
        <f aca="false">SUM(S114:V114)</f>
        <v>0</v>
      </c>
      <c r="AK114" s="0" t="n">
        <f aca="false">SUM(W114:Z114)</f>
        <v>0</v>
      </c>
      <c r="AL114" s="0" t="n">
        <f aca="false">SUM(AJ114:AK114)</f>
        <v>0</v>
      </c>
      <c r="AM114" s="0" t="e">
        <f aca="false">AA114*#REF!*12</f>
        <v>#REF!</v>
      </c>
      <c r="AN114" s="0" t="e">
        <f aca="false">I114*#REF!*12</f>
        <v>#REF!</v>
      </c>
      <c r="AO114" s="0" t="e">
        <f aca="false">SUM(AM114:AN114)</f>
        <v>#REF!</v>
      </c>
      <c r="AP114" s="0" t="n">
        <f aca="false">ROUND(IFERROR(AM114/AJ114, 0), 0)</f>
        <v>0</v>
      </c>
      <c r="AQ114" s="0" t="n">
        <f aca="false">ROUND(IFERROR(AN114/AK114, 0), 0)</f>
        <v>0</v>
      </c>
      <c r="AR114" s="0" t="n">
        <f aca="false">(AP114 * IFERROR(AJ114/AL114, 0)) + (AQ114 * IFERROR(AK114/AM114, 0))</f>
        <v>0</v>
      </c>
      <c r="AS114" s="0" t="n">
        <f aca="false">IFERROR(Q114/P114, 0)</f>
        <v>0</v>
      </c>
      <c r="AT114" s="0" t="n">
        <f aca="false">IFERROR(R114/Q114, 0)</f>
        <v>0</v>
      </c>
      <c r="AU114" s="0" t="n">
        <f aca="false">IFERROR(E114/R114, 0)</f>
        <v>0</v>
      </c>
      <c r="AV114" s="0" t="n">
        <f aca="false">IFERROR(F114/E114, 0)</f>
        <v>0</v>
      </c>
      <c r="AW114" s="0" t="n">
        <f aca="false">IFERROR(F114/P114, 0)</f>
        <v>0</v>
      </c>
      <c r="AX114" s="0" t="n">
        <f aca="false">IFERROR($AJ114/P114, 0)</f>
        <v>0</v>
      </c>
      <c r="AY114" s="0" t="n">
        <f aca="false">IFERROR($AJ114/Q114, 0)</f>
        <v>0</v>
      </c>
      <c r="AZ114" s="0" t="n">
        <f aca="false">IFERROR($AJ114/R114, 0)</f>
        <v>0</v>
      </c>
      <c r="BA114" s="0" t="n">
        <f aca="false">IFERROR($AJ114/E114, 0)</f>
        <v>0</v>
      </c>
      <c r="BB114" s="0" t="n">
        <f aca="false">IFERROR($AJ114/F114, 0)</f>
        <v>0</v>
      </c>
      <c r="BC114" s="0" t="n">
        <f aca="false">IFERROR(BB114/#REF!, 0)</f>
        <v>0</v>
      </c>
    </row>
    <row r="115" customFormat="false" ht="15.75" hidden="false" customHeight="false" outlineLevel="0" collapsed="false">
      <c r="A115" s="1" t="n">
        <f aca="false">periods!$A115</f>
        <v>0</v>
      </c>
      <c r="B115" s="1" t="n">
        <f aca="false">periods!A116</f>
        <v>0</v>
      </c>
      <c r="C115" s="38" t="s">
        <v>66</v>
      </c>
      <c r="D115" s="0" t="n">
        <f aca="false">IF(ISBLANK(periods!$C115), output_periods!$AC114, periods!$C115)</f>
        <v>113</v>
      </c>
      <c r="E115" s="0" t="n">
        <f aca="false">periods!D115</f>
        <v>0</v>
      </c>
      <c r="F115" s="0" t="n">
        <f aca="false">periods!E115</f>
        <v>0</v>
      </c>
      <c r="G115" s="0" t="n">
        <f aca="false">periods!F115</f>
        <v>0</v>
      </c>
      <c r="H115" s="0" t="n">
        <f aca="false">periods!G115</f>
        <v>0</v>
      </c>
      <c r="I115" s="0" t="n">
        <f aca="false">periods!H115</f>
        <v>0</v>
      </c>
      <c r="J115" s="0" t="n">
        <f aca="false">periods!I115</f>
        <v>0</v>
      </c>
      <c r="K115" s="0" t="n">
        <f aca="false">periods!J115</f>
        <v>0</v>
      </c>
      <c r="L115" s="0" t="n">
        <f aca="false">IF(ISBLANK(periods!$K115), output_periods!$AH114, periods!$K115)</f>
        <v>112</v>
      </c>
      <c r="M115" s="0" t="n">
        <f aca="false">IF(ISBLANK(periods!$L115), output_periods!$M114, periods!$L115)</f>
        <v>158</v>
      </c>
      <c r="N115" s="0" t="n">
        <f aca="false">periods!M115</f>
        <v>0</v>
      </c>
      <c r="O115" s="0" t="n">
        <f aca="false">periods!N115</f>
        <v>0</v>
      </c>
      <c r="P115" s="0" t="n">
        <f aca="false">periods!O115</f>
        <v>0</v>
      </c>
      <c r="Q115" s="0" t="n">
        <f aca="false">periods!P115</f>
        <v>0</v>
      </c>
      <c r="R115" s="0" t="n">
        <f aca="false">periods!Q115</f>
        <v>0</v>
      </c>
      <c r="S115" s="0" t="n">
        <f aca="false">periods!R115</f>
        <v>0</v>
      </c>
      <c r="T115" s="0" t="n">
        <f aca="false">periods!S115</f>
        <v>0</v>
      </c>
      <c r="U115" s="0" t="n">
        <f aca="false">periods!T115</f>
        <v>0</v>
      </c>
      <c r="V115" s="0" t="n">
        <f aca="false">periods!U115</f>
        <v>0</v>
      </c>
      <c r="W115" s="0" t="n">
        <f aca="false">periods!V115</f>
        <v>0</v>
      </c>
      <c r="X115" s="0" t="n">
        <f aca="false">periods!W115</f>
        <v>0</v>
      </c>
      <c r="Y115" s="0" t="n">
        <f aca="false">periods!X115</f>
        <v>0</v>
      </c>
      <c r="Z115" s="0" t="n">
        <f aca="false">periods!Y115</f>
        <v>0</v>
      </c>
      <c r="AA115" s="7" t="n">
        <f aca="false">F115-G115</f>
        <v>0</v>
      </c>
      <c r="AB115" s="0" t="n">
        <f aca="false">M115</f>
        <v>158</v>
      </c>
      <c r="AC115" s="0" t="n">
        <f aca="false">D115+AA115</f>
        <v>113</v>
      </c>
      <c r="AD115" s="0" t="n">
        <f aca="false">IFERROR(AC115/AB115,0)</f>
        <v>0.715189873417722</v>
      </c>
      <c r="AE115" s="0" t="n">
        <f aca="false">J115+K115</f>
        <v>0</v>
      </c>
      <c r="AF115" s="0" t="n">
        <f aca="false">IFERROR(J115/AE115, 0)</f>
        <v>0</v>
      </c>
      <c r="AG115" s="39" t="n">
        <f aca="false">IFERROR(H115/E115, 0)</f>
        <v>0</v>
      </c>
      <c r="AH115" s="0" t="n">
        <f aca="false">L115+N115-O115</f>
        <v>112</v>
      </c>
      <c r="AI115" s="0" t="n">
        <f aca="false">IFERROR(AH115/AB115, 0)</f>
        <v>0.708860759493671</v>
      </c>
      <c r="AJ115" s="0" t="n">
        <f aca="false">SUM(S115:V115)</f>
        <v>0</v>
      </c>
      <c r="AK115" s="0" t="n">
        <f aca="false">SUM(W115:Z115)</f>
        <v>0</v>
      </c>
      <c r="AL115" s="0" t="n">
        <f aca="false">SUM(AJ115:AK115)</f>
        <v>0</v>
      </c>
      <c r="AM115" s="0" t="e">
        <f aca="false">AA115*#REF!*12</f>
        <v>#REF!</v>
      </c>
      <c r="AN115" s="0" t="e">
        <f aca="false">I115*#REF!*12</f>
        <v>#REF!</v>
      </c>
      <c r="AO115" s="0" t="e">
        <f aca="false">SUM(AM115:AN115)</f>
        <v>#REF!</v>
      </c>
      <c r="AP115" s="0" t="n">
        <f aca="false">ROUND(IFERROR(AM115/AJ115, 0), 0)</f>
        <v>0</v>
      </c>
      <c r="AQ115" s="0" t="n">
        <f aca="false">ROUND(IFERROR(AN115/AK115, 0), 0)</f>
        <v>0</v>
      </c>
      <c r="AR115" s="0" t="n">
        <f aca="false">(AP115 * IFERROR(AJ115/AL115, 0)) + (AQ115 * IFERROR(AK115/AM115, 0))</f>
        <v>0</v>
      </c>
      <c r="AS115" s="0" t="n">
        <f aca="false">IFERROR(Q115/P115, 0)</f>
        <v>0</v>
      </c>
      <c r="AT115" s="0" t="n">
        <f aca="false">IFERROR(R115/Q115, 0)</f>
        <v>0</v>
      </c>
      <c r="AU115" s="0" t="n">
        <f aca="false">IFERROR(E115/R115, 0)</f>
        <v>0</v>
      </c>
      <c r="AV115" s="0" t="n">
        <f aca="false">IFERROR(F115/E115, 0)</f>
        <v>0</v>
      </c>
      <c r="AW115" s="0" t="n">
        <f aca="false">IFERROR(F115/P115, 0)</f>
        <v>0</v>
      </c>
      <c r="AX115" s="0" t="n">
        <f aca="false">IFERROR($AJ115/P115, 0)</f>
        <v>0</v>
      </c>
      <c r="AY115" s="0" t="n">
        <f aca="false">IFERROR($AJ115/Q115, 0)</f>
        <v>0</v>
      </c>
      <c r="AZ115" s="0" t="n">
        <f aca="false">IFERROR($AJ115/R115, 0)</f>
        <v>0</v>
      </c>
      <c r="BA115" s="0" t="n">
        <f aca="false">IFERROR($AJ115/E115, 0)</f>
        <v>0</v>
      </c>
      <c r="BB115" s="0" t="n">
        <f aca="false">IFERROR($AJ115/F115, 0)</f>
        <v>0</v>
      </c>
      <c r="BC115" s="0" t="n">
        <f aca="false">IFERROR(BB115/#REF!, 0)</f>
        <v>0</v>
      </c>
    </row>
    <row r="116" customFormat="false" ht="15.75" hidden="false" customHeight="false" outlineLevel="0" collapsed="false">
      <c r="A116" s="1" t="n">
        <f aca="false">periods!$A116</f>
        <v>0</v>
      </c>
      <c r="B116" s="1" t="n">
        <f aca="false">periods!A117</f>
        <v>0</v>
      </c>
      <c r="C116" s="38" t="s">
        <v>66</v>
      </c>
      <c r="D116" s="0" t="n">
        <f aca="false">IF(ISBLANK(periods!$C116), output_periods!$AC115, periods!$C116)</f>
        <v>113</v>
      </c>
      <c r="E116" s="0" t="n">
        <f aca="false">periods!D116</f>
        <v>0</v>
      </c>
      <c r="F116" s="0" t="n">
        <f aca="false">periods!E116</f>
        <v>0</v>
      </c>
      <c r="G116" s="0" t="n">
        <f aca="false">periods!F116</f>
        <v>0</v>
      </c>
      <c r="H116" s="0" t="n">
        <f aca="false">periods!G116</f>
        <v>0</v>
      </c>
      <c r="I116" s="0" t="n">
        <f aca="false">periods!H116</f>
        <v>0</v>
      </c>
      <c r="J116" s="0" t="n">
        <f aca="false">periods!I116</f>
        <v>0</v>
      </c>
      <c r="K116" s="0" t="n">
        <f aca="false">periods!J116</f>
        <v>0</v>
      </c>
      <c r="L116" s="0" t="n">
        <f aca="false">IF(ISBLANK(periods!$K116), output_periods!$AH115, periods!$K116)</f>
        <v>112</v>
      </c>
      <c r="M116" s="0" t="n">
        <f aca="false">IF(ISBLANK(periods!$L116), output_periods!$M115, periods!$L116)</f>
        <v>158</v>
      </c>
      <c r="N116" s="0" t="n">
        <f aca="false">periods!M116</f>
        <v>0</v>
      </c>
      <c r="O116" s="0" t="n">
        <f aca="false">periods!N116</f>
        <v>0</v>
      </c>
      <c r="P116" s="0" t="n">
        <f aca="false">periods!O116</f>
        <v>0</v>
      </c>
      <c r="Q116" s="0" t="n">
        <f aca="false">periods!P116</f>
        <v>0</v>
      </c>
      <c r="R116" s="0" t="n">
        <f aca="false">periods!Q116</f>
        <v>0</v>
      </c>
      <c r="S116" s="0" t="n">
        <f aca="false">periods!R116</f>
        <v>0</v>
      </c>
      <c r="T116" s="0" t="n">
        <f aca="false">periods!S116</f>
        <v>0</v>
      </c>
      <c r="U116" s="0" t="n">
        <f aca="false">periods!T116</f>
        <v>0</v>
      </c>
      <c r="V116" s="0" t="n">
        <f aca="false">periods!U116</f>
        <v>0</v>
      </c>
      <c r="W116" s="0" t="n">
        <f aca="false">periods!V116</f>
        <v>0</v>
      </c>
      <c r="X116" s="0" t="n">
        <f aca="false">periods!W116</f>
        <v>0</v>
      </c>
      <c r="Y116" s="0" t="n">
        <f aca="false">periods!X116</f>
        <v>0</v>
      </c>
      <c r="Z116" s="0" t="n">
        <f aca="false">periods!Y116</f>
        <v>0</v>
      </c>
      <c r="AA116" s="7" t="n">
        <f aca="false">F116-G116</f>
        <v>0</v>
      </c>
      <c r="AB116" s="0" t="n">
        <f aca="false">M116</f>
        <v>158</v>
      </c>
      <c r="AC116" s="0" t="n">
        <f aca="false">D116+AA116</f>
        <v>113</v>
      </c>
      <c r="AD116" s="0" t="n">
        <f aca="false">IFERROR(AC116/AB116,0)</f>
        <v>0.715189873417722</v>
      </c>
      <c r="AE116" s="0" t="n">
        <f aca="false">J116+K116</f>
        <v>0</v>
      </c>
      <c r="AF116" s="0" t="n">
        <f aca="false">IFERROR(J116/AE116, 0)</f>
        <v>0</v>
      </c>
      <c r="AG116" s="39" t="n">
        <f aca="false">IFERROR(H116/E116, 0)</f>
        <v>0</v>
      </c>
      <c r="AH116" s="0" t="n">
        <f aca="false">L116+N116-O116</f>
        <v>112</v>
      </c>
      <c r="AI116" s="0" t="n">
        <f aca="false">IFERROR(AH116/AB116, 0)</f>
        <v>0.708860759493671</v>
      </c>
      <c r="AJ116" s="0" t="n">
        <f aca="false">SUM(S116:V116)</f>
        <v>0</v>
      </c>
      <c r="AK116" s="0" t="n">
        <f aca="false">SUM(W116:Z116)</f>
        <v>0</v>
      </c>
      <c r="AL116" s="0" t="n">
        <f aca="false">SUM(AJ116:AK116)</f>
        <v>0</v>
      </c>
      <c r="AM116" s="0" t="e">
        <f aca="false">AA116*#REF!*12</f>
        <v>#REF!</v>
      </c>
      <c r="AN116" s="0" t="e">
        <f aca="false">I116*#REF!*12</f>
        <v>#REF!</v>
      </c>
      <c r="AO116" s="0" t="e">
        <f aca="false">SUM(AM116:AN116)</f>
        <v>#REF!</v>
      </c>
      <c r="AP116" s="0" t="n">
        <f aca="false">ROUND(IFERROR(AM116/AJ116, 0), 0)</f>
        <v>0</v>
      </c>
      <c r="AQ116" s="0" t="n">
        <f aca="false">ROUND(IFERROR(AN116/AK116, 0), 0)</f>
        <v>0</v>
      </c>
      <c r="AR116" s="0" t="n">
        <f aca="false">(AP116 * IFERROR(AJ116/AL116, 0)) + (AQ116 * IFERROR(AK116/AM116, 0))</f>
        <v>0</v>
      </c>
      <c r="AS116" s="0" t="n">
        <f aca="false">IFERROR(Q116/P116, 0)</f>
        <v>0</v>
      </c>
      <c r="AT116" s="0" t="n">
        <f aca="false">IFERROR(R116/Q116, 0)</f>
        <v>0</v>
      </c>
      <c r="AU116" s="0" t="n">
        <f aca="false">IFERROR(E116/R116, 0)</f>
        <v>0</v>
      </c>
      <c r="AV116" s="0" t="n">
        <f aca="false">IFERROR(F116/E116, 0)</f>
        <v>0</v>
      </c>
      <c r="AW116" s="0" t="n">
        <f aca="false">IFERROR(F116/P116, 0)</f>
        <v>0</v>
      </c>
      <c r="AX116" s="0" t="n">
        <f aca="false">IFERROR($AJ116/P116, 0)</f>
        <v>0</v>
      </c>
      <c r="AY116" s="0" t="n">
        <f aca="false">IFERROR($AJ116/Q116, 0)</f>
        <v>0</v>
      </c>
      <c r="AZ116" s="0" t="n">
        <f aca="false">IFERROR($AJ116/R116, 0)</f>
        <v>0</v>
      </c>
      <c r="BA116" s="0" t="n">
        <f aca="false">IFERROR($AJ116/E116, 0)</f>
        <v>0</v>
      </c>
      <c r="BB116" s="0" t="n">
        <f aca="false">IFERROR($AJ116/F116, 0)</f>
        <v>0</v>
      </c>
      <c r="BC116" s="0" t="n">
        <f aca="false">IFERROR(BB116/#REF!, 0)</f>
        <v>0</v>
      </c>
    </row>
    <row r="117" customFormat="false" ht="15.75" hidden="false" customHeight="false" outlineLevel="0" collapsed="false">
      <c r="A117" s="1" t="n">
        <f aca="false">periods!$A117</f>
        <v>0</v>
      </c>
      <c r="B117" s="1" t="n">
        <f aca="false">periods!A118</f>
        <v>0</v>
      </c>
      <c r="C117" s="38" t="s">
        <v>66</v>
      </c>
      <c r="D117" s="0" t="n">
        <f aca="false">IF(ISBLANK(periods!$C117), output_periods!$AC116, periods!$C117)</f>
        <v>113</v>
      </c>
      <c r="E117" s="0" t="n">
        <f aca="false">periods!D117</f>
        <v>0</v>
      </c>
      <c r="F117" s="0" t="n">
        <f aca="false">periods!E117</f>
        <v>0</v>
      </c>
      <c r="G117" s="0" t="n">
        <f aca="false">periods!F117</f>
        <v>0</v>
      </c>
      <c r="H117" s="0" t="n">
        <f aca="false">periods!G117</f>
        <v>0</v>
      </c>
      <c r="I117" s="0" t="n">
        <f aca="false">periods!H117</f>
        <v>0</v>
      </c>
      <c r="J117" s="0" t="n">
        <f aca="false">periods!I117</f>
        <v>0</v>
      </c>
      <c r="K117" s="0" t="n">
        <f aca="false">periods!J117</f>
        <v>0</v>
      </c>
      <c r="L117" s="0" t="n">
        <f aca="false">IF(ISBLANK(periods!$K117), output_periods!$AH116, periods!$K117)</f>
        <v>112</v>
      </c>
      <c r="M117" s="0" t="n">
        <f aca="false">IF(ISBLANK(periods!$L117), output_periods!$M116, periods!$L117)</f>
        <v>158</v>
      </c>
      <c r="N117" s="0" t="n">
        <f aca="false">periods!M117</f>
        <v>0</v>
      </c>
      <c r="O117" s="0" t="n">
        <f aca="false">periods!N117</f>
        <v>0</v>
      </c>
      <c r="P117" s="0" t="n">
        <f aca="false">periods!O117</f>
        <v>0</v>
      </c>
      <c r="Q117" s="0" t="n">
        <f aca="false">periods!P117</f>
        <v>0</v>
      </c>
      <c r="R117" s="0" t="n">
        <f aca="false">periods!Q117</f>
        <v>0</v>
      </c>
      <c r="S117" s="0" t="n">
        <f aca="false">periods!R117</f>
        <v>0</v>
      </c>
      <c r="T117" s="0" t="n">
        <f aca="false">periods!S117</f>
        <v>0</v>
      </c>
      <c r="U117" s="0" t="n">
        <f aca="false">periods!T117</f>
        <v>0</v>
      </c>
      <c r="V117" s="0" t="n">
        <f aca="false">periods!U117</f>
        <v>0</v>
      </c>
      <c r="W117" s="0" t="n">
        <f aca="false">periods!V117</f>
        <v>0</v>
      </c>
      <c r="X117" s="0" t="n">
        <f aca="false">periods!W117</f>
        <v>0</v>
      </c>
      <c r="Y117" s="0" t="n">
        <f aca="false">periods!X117</f>
        <v>0</v>
      </c>
      <c r="Z117" s="0" t="n">
        <f aca="false">periods!Y117</f>
        <v>0</v>
      </c>
      <c r="AA117" s="7" t="n">
        <f aca="false">F117-G117</f>
        <v>0</v>
      </c>
      <c r="AB117" s="0" t="n">
        <f aca="false">M117</f>
        <v>158</v>
      </c>
      <c r="AC117" s="0" t="n">
        <f aca="false">D117+AA117</f>
        <v>113</v>
      </c>
      <c r="AD117" s="0" t="n">
        <f aca="false">IFERROR(AC117/AB117,0)</f>
        <v>0.715189873417722</v>
      </c>
      <c r="AE117" s="0" t="n">
        <f aca="false">J117+K117</f>
        <v>0</v>
      </c>
      <c r="AF117" s="0" t="n">
        <f aca="false">IFERROR(J117/AE117, 0)</f>
        <v>0</v>
      </c>
      <c r="AG117" s="39" t="n">
        <f aca="false">IFERROR(H117/E117, 0)</f>
        <v>0</v>
      </c>
      <c r="AH117" s="0" t="n">
        <f aca="false">L117+N117-O117</f>
        <v>112</v>
      </c>
      <c r="AI117" s="0" t="n">
        <f aca="false">IFERROR(AH117/AB117, 0)</f>
        <v>0.708860759493671</v>
      </c>
      <c r="AJ117" s="0" t="n">
        <f aca="false">SUM(S117:V117)</f>
        <v>0</v>
      </c>
      <c r="AK117" s="0" t="n">
        <f aca="false">SUM(W117:Z117)</f>
        <v>0</v>
      </c>
      <c r="AL117" s="0" t="n">
        <f aca="false">SUM(AJ117:AK117)</f>
        <v>0</v>
      </c>
      <c r="AM117" s="0" t="e">
        <f aca="false">AA117*#REF!*12</f>
        <v>#REF!</v>
      </c>
      <c r="AN117" s="0" t="e">
        <f aca="false">I117*#REF!*12</f>
        <v>#REF!</v>
      </c>
      <c r="AO117" s="0" t="e">
        <f aca="false">SUM(AM117:AN117)</f>
        <v>#REF!</v>
      </c>
      <c r="AP117" s="0" t="n">
        <f aca="false">ROUND(IFERROR(AM117/AJ117, 0), 0)</f>
        <v>0</v>
      </c>
      <c r="AQ117" s="0" t="n">
        <f aca="false">ROUND(IFERROR(AN117/AK117, 0), 0)</f>
        <v>0</v>
      </c>
      <c r="AR117" s="0" t="n">
        <f aca="false">(AP117 * IFERROR(AJ117/AL117, 0)) + (AQ117 * IFERROR(AK117/AM117, 0))</f>
        <v>0</v>
      </c>
      <c r="AS117" s="0" t="n">
        <f aca="false">IFERROR(Q117/P117, 0)</f>
        <v>0</v>
      </c>
      <c r="AT117" s="0" t="n">
        <f aca="false">IFERROR(R117/Q117, 0)</f>
        <v>0</v>
      </c>
      <c r="AU117" s="0" t="n">
        <f aca="false">IFERROR(E117/R117, 0)</f>
        <v>0</v>
      </c>
      <c r="AV117" s="0" t="n">
        <f aca="false">IFERROR(F117/E117, 0)</f>
        <v>0</v>
      </c>
      <c r="AW117" s="0" t="n">
        <f aca="false">IFERROR(F117/P117, 0)</f>
        <v>0</v>
      </c>
      <c r="AX117" s="0" t="n">
        <f aca="false">IFERROR($AJ117/P117, 0)</f>
        <v>0</v>
      </c>
      <c r="AY117" s="0" t="n">
        <f aca="false">IFERROR($AJ117/Q117, 0)</f>
        <v>0</v>
      </c>
      <c r="AZ117" s="0" t="n">
        <f aca="false">IFERROR($AJ117/R117, 0)</f>
        <v>0</v>
      </c>
      <c r="BA117" s="0" t="n">
        <f aca="false">IFERROR($AJ117/E117, 0)</f>
        <v>0</v>
      </c>
      <c r="BB117" s="0" t="n">
        <f aca="false">IFERROR($AJ117/F117, 0)</f>
        <v>0</v>
      </c>
      <c r="BC117" s="0" t="n">
        <f aca="false">IFERROR(BB117/#REF!, 0)</f>
        <v>0</v>
      </c>
    </row>
    <row r="118" customFormat="false" ht="15.75" hidden="false" customHeight="false" outlineLevel="0" collapsed="false">
      <c r="A118" s="1" t="n">
        <f aca="false">periods!$A118</f>
        <v>0</v>
      </c>
      <c r="B118" s="1" t="n">
        <f aca="false">periods!A119</f>
        <v>0</v>
      </c>
      <c r="C118" s="38" t="s">
        <v>66</v>
      </c>
      <c r="D118" s="0" t="n">
        <f aca="false">IF(ISBLANK(periods!$C118), output_periods!$AC117, periods!$C118)</f>
        <v>113</v>
      </c>
      <c r="E118" s="0" t="n">
        <f aca="false">periods!D118</f>
        <v>0</v>
      </c>
      <c r="F118" s="0" t="n">
        <f aca="false">periods!E118</f>
        <v>0</v>
      </c>
      <c r="G118" s="0" t="n">
        <f aca="false">periods!F118</f>
        <v>0</v>
      </c>
      <c r="H118" s="0" t="n">
        <f aca="false">periods!G118</f>
        <v>0</v>
      </c>
      <c r="I118" s="0" t="n">
        <f aca="false">periods!H118</f>
        <v>0</v>
      </c>
      <c r="J118" s="0" t="n">
        <f aca="false">periods!I118</f>
        <v>0</v>
      </c>
      <c r="K118" s="0" t="n">
        <f aca="false">periods!J118</f>
        <v>0</v>
      </c>
      <c r="L118" s="0" t="n">
        <f aca="false">IF(ISBLANK(periods!$K118), output_periods!$AH117, periods!$K118)</f>
        <v>112</v>
      </c>
      <c r="M118" s="0" t="n">
        <f aca="false">IF(ISBLANK(periods!$L118), output_periods!$M117, periods!$L118)</f>
        <v>158</v>
      </c>
      <c r="N118" s="0" t="n">
        <f aca="false">periods!M118</f>
        <v>0</v>
      </c>
      <c r="O118" s="0" t="n">
        <f aca="false">periods!N118</f>
        <v>0</v>
      </c>
      <c r="P118" s="0" t="n">
        <f aca="false">periods!O118</f>
        <v>0</v>
      </c>
      <c r="Q118" s="0" t="n">
        <f aca="false">periods!P118</f>
        <v>0</v>
      </c>
      <c r="R118" s="0" t="n">
        <f aca="false">periods!Q118</f>
        <v>0</v>
      </c>
      <c r="S118" s="0" t="n">
        <f aca="false">periods!R118</f>
        <v>0</v>
      </c>
      <c r="T118" s="0" t="n">
        <f aca="false">periods!S118</f>
        <v>0</v>
      </c>
      <c r="U118" s="0" t="n">
        <f aca="false">periods!T118</f>
        <v>0</v>
      </c>
      <c r="V118" s="0" t="n">
        <f aca="false">periods!U118</f>
        <v>0</v>
      </c>
      <c r="W118" s="0" t="n">
        <f aca="false">periods!V118</f>
        <v>0</v>
      </c>
      <c r="X118" s="0" t="n">
        <f aca="false">periods!W118</f>
        <v>0</v>
      </c>
      <c r="Y118" s="0" t="n">
        <f aca="false">periods!X118</f>
        <v>0</v>
      </c>
      <c r="Z118" s="0" t="n">
        <f aca="false">periods!Y118</f>
        <v>0</v>
      </c>
      <c r="AA118" s="7" t="n">
        <f aca="false">F118-G118</f>
        <v>0</v>
      </c>
      <c r="AB118" s="0" t="n">
        <f aca="false">M118</f>
        <v>158</v>
      </c>
      <c r="AC118" s="0" t="n">
        <f aca="false">D118+AA118</f>
        <v>113</v>
      </c>
      <c r="AD118" s="0" t="n">
        <f aca="false">IFERROR(AC118/AB118,0)</f>
        <v>0.715189873417722</v>
      </c>
      <c r="AE118" s="0" t="n">
        <f aca="false">J118+K118</f>
        <v>0</v>
      </c>
      <c r="AF118" s="0" t="n">
        <f aca="false">IFERROR(J118/AE118, 0)</f>
        <v>0</v>
      </c>
      <c r="AG118" s="39" t="n">
        <f aca="false">IFERROR(H118/E118, 0)</f>
        <v>0</v>
      </c>
      <c r="AH118" s="0" t="n">
        <f aca="false">L118+N118-O118</f>
        <v>112</v>
      </c>
      <c r="AI118" s="0" t="n">
        <f aca="false">IFERROR(AH118/AB118, 0)</f>
        <v>0.708860759493671</v>
      </c>
      <c r="AJ118" s="0" t="n">
        <f aca="false">SUM(S118:V118)</f>
        <v>0</v>
      </c>
      <c r="AK118" s="0" t="n">
        <f aca="false">SUM(W118:Z118)</f>
        <v>0</v>
      </c>
      <c r="AL118" s="0" t="n">
        <f aca="false">SUM(AJ118:AK118)</f>
        <v>0</v>
      </c>
      <c r="AM118" s="0" t="e">
        <f aca="false">AA118*#REF!*12</f>
        <v>#REF!</v>
      </c>
      <c r="AN118" s="0" t="e">
        <f aca="false">I118*#REF!*12</f>
        <v>#REF!</v>
      </c>
      <c r="AO118" s="0" t="e">
        <f aca="false">SUM(AM118:AN118)</f>
        <v>#REF!</v>
      </c>
      <c r="AP118" s="0" t="n">
        <f aca="false">ROUND(IFERROR(AM118/AJ118, 0), 0)</f>
        <v>0</v>
      </c>
      <c r="AQ118" s="0" t="n">
        <f aca="false">ROUND(IFERROR(AN118/AK118, 0), 0)</f>
        <v>0</v>
      </c>
      <c r="AR118" s="0" t="n">
        <f aca="false">(AP118 * IFERROR(AJ118/AL118, 0)) + (AQ118 * IFERROR(AK118/AM118, 0))</f>
        <v>0</v>
      </c>
      <c r="AS118" s="0" t="n">
        <f aca="false">IFERROR(Q118/P118, 0)</f>
        <v>0</v>
      </c>
      <c r="AT118" s="0" t="n">
        <f aca="false">IFERROR(R118/Q118, 0)</f>
        <v>0</v>
      </c>
      <c r="AU118" s="0" t="n">
        <f aca="false">IFERROR(E118/R118, 0)</f>
        <v>0</v>
      </c>
      <c r="AV118" s="0" t="n">
        <f aca="false">IFERROR(F118/E118, 0)</f>
        <v>0</v>
      </c>
      <c r="AW118" s="0" t="n">
        <f aca="false">IFERROR(F118/P118, 0)</f>
        <v>0</v>
      </c>
      <c r="AX118" s="0" t="n">
        <f aca="false">IFERROR($AJ118/P118, 0)</f>
        <v>0</v>
      </c>
      <c r="AY118" s="0" t="n">
        <f aca="false">IFERROR($AJ118/Q118, 0)</f>
        <v>0</v>
      </c>
      <c r="AZ118" s="0" t="n">
        <f aca="false">IFERROR($AJ118/R118, 0)</f>
        <v>0</v>
      </c>
      <c r="BA118" s="0" t="n">
        <f aca="false">IFERROR($AJ118/E118, 0)</f>
        <v>0</v>
      </c>
      <c r="BB118" s="0" t="n">
        <f aca="false">IFERROR($AJ118/F118, 0)</f>
        <v>0</v>
      </c>
      <c r="BC118" s="0" t="n">
        <f aca="false">IFERROR(BB118/#REF!, 0)</f>
        <v>0</v>
      </c>
    </row>
    <row r="119" customFormat="false" ht="15.75" hidden="false" customHeight="false" outlineLevel="0" collapsed="false">
      <c r="A119" s="1" t="n">
        <f aca="false">periods!$A119</f>
        <v>0</v>
      </c>
      <c r="B119" s="1" t="n">
        <f aca="false">periods!A120</f>
        <v>0</v>
      </c>
      <c r="C119" s="38" t="s">
        <v>66</v>
      </c>
      <c r="D119" s="0" t="n">
        <f aca="false">IF(ISBLANK(periods!$C119), output_periods!$AC118, periods!$C119)</f>
        <v>113</v>
      </c>
      <c r="E119" s="0" t="n">
        <f aca="false">periods!D119</f>
        <v>0</v>
      </c>
      <c r="F119" s="0" t="n">
        <f aca="false">periods!E119</f>
        <v>0</v>
      </c>
      <c r="G119" s="0" t="n">
        <f aca="false">periods!F119</f>
        <v>0</v>
      </c>
      <c r="H119" s="0" t="n">
        <f aca="false">periods!G119</f>
        <v>0</v>
      </c>
      <c r="I119" s="0" t="n">
        <f aca="false">periods!H119</f>
        <v>0</v>
      </c>
      <c r="J119" s="0" t="n">
        <f aca="false">periods!I119</f>
        <v>0</v>
      </c>
      <c r="K119" s="0" t="n">
        <f aca="false">periods!J119</f>
        <v>0</v>
      </c>
      <c r="L119" s="0" t="n">
        <f aca="false">IF(ISBLANK(periods!$K119), output_periods!$AH118, periods!$K119)</f>
        <v>112</v>
      </c>
      <c r="M119" s="0" t="n">
        <f aca="false">IF(ISBLANK(periods!$L119), output_periods!$M118, periods!$L119)</f>
        <v>158</v>
      </c>
      <c r="N119" s="0" t="n">
        <f aca="false">periods!M119</f>
        <v>0</v>
      </c>
      <c r="O119" s="0" t="n">
        <f aca="false">periods!N119</f>
        <v>0</v>
      </c>
      <c r="P119" s="0" t="n">
        <f aca="false">periods!O119</f>
        <v>0</v>
      </c>
      <c r="Q119" s="0" t="n">
        <f aca="false">periods!P119</f>
        <v>0</v>
      </c>
      <c r="R119" s="0" t="n">
        <f aca="false">periods!Q119</f>
        <v>0</v>
      </c>
      <c r="S119" s="0" t="n">
        <f aca="false">periods!R119</f>
        <v>0</v>
      </c>
      <c r="T119" s="0" t="n">
        <f aca="false">periods!S119</f>
        <v>0</v>
      </c>
      <c r="U119" s="0" t="n">
        <f aca="false">periods!T119</f>
        <v>0</v>
      </c>
      <c r="V119" s="0" t="n">
        <f aca="false">periods!U119</f>
        <v>0</v>
      </c>
      <c r="W119" s="0" t="n">
        <f aca="false">periods!V119</f>
        <v>0</v>
      </c>
      <c r="X119" s="0" t="n">
        <f aca="false">periods!W119</f>
        <v>0</v>
      </c>
      <c r="Y119" s="0" t="n">
        <f aca="false">periods!X119</f>
        <v>0</v>
      </c>
      <c r="Z119" s="0" t="n">
        <f aca="false">periods!Y119</f>
        <v>0</v>
      </c>
      <c r="AA119" s="7" t="n">
        <f aca="false">F119-G119</f>
        <v>0</v>
      </c>
      <c r="AB119" s="0" t="n">
        <f aca="false">M119</f>
        <v>158</v>
      </c>
      <c r="AC119" s="0" t="n">
        <f aca="false">D119+AA119</f>
        <v>113</v>
      </c>
      <c r="AD119" s="0" t="n">
        <f aca="false">IFERROR(AC119/AB119,0)</f>
        <v>0.715189873417722</v>
      </c>
      <c r="AE119" s="0" t="n">
        <f aca="false">J119+K119</f>
        <v>0</v>
      </c>
      <c r="AF119" s="0" t="n">
        <f aca="false">IFERROR(J119/AE119, 0)</f>
        <v>0</v>
      </c>
      <c r="AG119" s="39" t="n">
        <f aca="false">IFERROR(H119/E119, 0)</f>
        <v>0</v>
      </c>
      <c r="AH119" s="0" t="n">
        <f aca="false">L119+N119-O119</f>
        <v>112</v>
      </c>
      <c r="AI119" s="0" t="n">
        <f aca="false">IFERROR(AH119/AB119, 0)</f>
        <v>0.708860759493671</v>
      </c>
      <c r="AJ119" s="0" t="n">
        <f aca="false">SUM(S119:V119)</f>
        <v>0</v>
      </c>
      <c r="AK119" s="0" t="n">
        <f aca="false">SUM(W119:Z119)</f>
        <v>0</v>
      </c>
      <c r="AL119" s="0" t="n">
        <f aca="false">SUM(AJ119:AK119)</f>
        <v>0</v>
      </c>
      <c r="AM119" s="0" t="e">
        <f aca="false">AA119*#REF!*12</f>
        <v>#REF!</v>
      </c>
      <c r="AN119" s="0" t="e">
        <f aca="false">I119*#REF!*12</f>
        <v>#REF!</v>
      </c>
      <c r="AO119" s="0" t="e">
        <f aca="false">SUM(AM119:AN119)</f>
        <v>#REF!</v>
      </c>
      <c r="AP119" s="0" t="n">
        <f aca="false">ROUND(IFERROR(AM119/AJ119, 0), 0)</f>
        <v>0</v>
      </c>
      <c r="AQ119" s="0" t="n">
        <f aca="false">ROUND(IFERROR(AN119/AK119, 0), 0)</f>
        <v>0</v>
      </c>
      <c r="AR119" s="0" t="n">
        <f aca="false">(AP119 * IFERROR(AJ119/AL119, 0)) + (AQ119 * IFERROR(AK119/AM119, 0))</f>
        <v>0</v>
      </c>
      <c r="AS119" s="0" t="n">
        <f aca="false">IFERROR(Q119/P119, 0)</f>
        <v>0</v>
      </c>
      <c r="AT119" s="0" t="n">
        <f aca="false">IFERROR(R119/Q119, 0)</f>
        <v>0</v>
      </c>
      <c r="AU119" s="0" t="n">
        <f aca="false">IFERROR(E119/R119, 0)</f>
        <v>0</v>
      </c>
      <c r="AV119" s="0" t="n">
        <f aca="false">IFERROR(F119/E119, 0)</f>
        <v>0</v>
      </c>
      <c r="AW119" s="0" t="n">
        <f aca="false">IFERROR(F119/P119, 0)</f>
        <v>0</v>
      </c>
      <c r="AX119" s="0" t="n">
        <f aca="false">IFERROR($AJ119/P119, 0)</f>
        <v>0</v>
      </c>
      <c r="AY119" s="0" t="n">
        <f aca="false">IFERROR($AJ119/Q119, 0)</f>
        <v>0</v>
      </c>
      <c r="AZ119" s="0" t="n">
        <f aca="false">IFERROR($AJ119/R119, 0)</f>
        <v>0</v>
      </c>
      <c r="BA119" s="0" t="n">
        <f aca="false">IFERROR($AJ119/E119, 0)</f>
        <v>0</v>
      </c>
      <c r="BB119" s="0" t="n">
        <f aca="false">IFERROR($AJ119/F119, 0)</f>
        <v>0</v>
      </c>
      <c r="BC119" s="0" t="n">
        <f aca="false">IFERROR(BB119/#REF!, 0)</f>
        <v>0</v>
      </c>
    </row>
    <row r="120" customFormat="false" ht="15.75" hidden="false" customHeight="false" outlineLevel="0" collapsed="false">
      <c r="A120" s="1" t="n">
        <f aca="false">periods!$A120</f>
        <v>0</v>
      </c>
      <c r="B120" s="1" t="n">
        <f aca="false">periods!A121</f>
        <v>0</v>
      </c>
      <c r="C120" s="38" t="s">
        <v>66</v>
      </c>
      <c r="D120" s="0" t="n">
        <f aca="false">IF(ISBLANK(periods!$C120), output_periods!$AC119, periods!$C120)</f>
        <v>113</v>
      </c>
      <c r="E120" s="0" t="n">
        <f aca="false">periods!D120</f>
        <v>0</v>
      </c>
      <c r="F120" s="0" t="n">
        <f aca="false">periods!E120</f>
        <v>0</v>
      </c>
      <c r="G120" s="0" t="n">
        <f aca="false">periods!F120</f>
        <v>0</v>
      </c>
      <c r="H120" s="0" t="n">
        <f aca="false">periods!G120</f>
        <v>0</v>
      </c>
      <c r="I120" s="0" t="n">
        <f aca="false">periods!H120</f>
        <v>0</v>
      </c>
      <c r="J120" s="0" t="n">
        <f aca="false">periods!I120</f>
        <v>0</v>
      </c>
      <c r="K120" s="0" t="n">
        <f aca="false">periods!J120</f>
        <v>0</v>
      </c>
      <c r="L120" s="0" t="n">
        <f aca="false">IF(ISBLANK(periods!$K120), output_periods!$AH119, periods!$K120)</f>
        <v>112</v>
      </c>
      <c r="M120" s="0" t="n">
        <f aca="false">IF(ISBLANK(periods!$L120), output_periods!$M119, periods!$L120)</f>
        <v>158</v>
      </c>
      <c r="N120" s="0" t="n">
        <f aca="false">periods!M120</f>
        <v>0</v>
      </c>
      <c r="O120" s="0" t="n">
        <f aca="false">periods!N120</f>
        <v>0</v>
      </c>
      <c r="P120" s="0" t="n">
        <f aca="false">periods!O120</f>
        <v>0</v>
      </c>
      <c r="Q120" s="0" t="n">
        <f aca="false">periods!P120</f>
        <v>0</v>
      </c>
      <c r="R120" s="0" t="n">
        <f aca="false">periods!Q120</f>
        <v>0</v>
      </c>
      <c r="S120" s="0" t="n">
        <f aca="false">periods!R120</f>
        <v>0</v>
      </c>
      <c r="T120" s="0" t="n">
        <f aca="false">periods!S120</f>
        <v>0</v>
      </c>
      <c r="U120" s="0" t="n">
        <f aca="false">periods!T120</f>
        <v>0</v>
      </c>
      <c r="V120" s="0" t="n">
        <f aca="false">periods!U120</f>
        <v>0</v>
      </c>
      <c r="W120" s="0" t="n">
        <f aca="false">periods!V120</f>
        <v>0</v>
      </c>
      <c r="X120" s="0" t="n">
        <f aca="false">periods!W120</f>
        <v>0</v>
      </c>
      <c r="Y120" s="0" t="n">
        <f aca="false">periods!X120</f>
        <v>0</v>
      </c>
      <c r="Z120" s="0" t="n">
        <f aca="false">periods!Y120</f>
        <v>0</v>
      </c>
      <c r="AA120" s="7" t="n">
        <f aca="false">F120-G120</f>
        <v>0</v>
      </c>
      <c r="AB120" s="0" t="n">
        <f aca="false">M120</f>
        <v>158</v>
      </c>
      <c r="AC120" s="0" t="n">
        <f aca="false">D120+AA120</f>
        <v>113</v>
      </c>
      <c r="AD120" s="0" t="n">
        <f aca="false">IFERROR(AC120/AB120,0)</f>
        <v>0.715189873417722</v>
      </c>
      <c r="AE120" s="0" t="n">
        <f aca="false">J120+K120</f>
        <v>0</v>
      </c>
      <c r="AF120" s="0" t="n">
        <f aca="false">IFERROR(J120/AE120, 0)</f>
        <v>0</v>
      </c>
      <c r="AG120" s="39" t="n">
        <f aca="false">IFERROR(H120/E120, 0)</f>
        <v>0</v>
      </c>
      <c r="AH120" s="0" t="n">
        <f aca="false">L120+N120-O120</f>
        <v>112</v>
      </c>
      <c r="AI120" s="0" t="n">
        <f aca="false">IFERROR(AH120/AB120, 0)</f>
        <v>0.708860759493671</v>
      </c>
      <c r="AJ120" s="0" t="n">
        <f aca="false">SUM(S120:V120)</f>
        <v>0</v>
      </c>
      <c r="AK120" s="0" t="n">
        <f aca="false">SUM(W120:Z120)</f>
        <v>0</v>
      </c>
      <c r="AL120" s="0" t="n">
        <f aca="false">SUM(AJ120:AK120)</f>
        <v>0</v>
      </c>
      <c r="AM120" s="0" t="e">
        <f aca="false">AA120*#REF!*12</f>
        <v>#REF!</v>
      </c>
      <c r="AN120" s="0" t="e">
        <f aca="false">I120*#REF!*12</f>
        <v>#REF!</v>
      </c>
      <c r="AO120" s="0" t="e">
        <f aca="false">SUM(AM120:AN120)</f>
        <v>#REF!</v>
      </c>
      <c r="AP120" s="0" t="n">
        <f aca="false">ROUND(IFERROR(AM120/AJ120, 0), 0)</f>
        <v>0</v>
      </c>
      <c r="AQ120" s="0" t="n">
        <f aca="false">ROUND(IFERROR(AN120/AK120, 0), 0)</f>
        <v>0</v>
      </c>
      <c r="AR120" s="0" t="n">
        <f aca="false">(AP120 * IFERROR(AJ120/AL120, 0)) + (AQ120 * IFERROR(AK120/AM120, 0))</f>
        <v>0</v>
      </c>
      <c r="AS120" s="0" t="n">
        <f aca="false">IFERROR(Q120/P120, 0)</f>
        <v>0</v>
      </c>
      <c r="AT120" s="0" t="n">
        <f aca="false">IFERROR(R120/Q120, 0)</f>
        <v>0</v>
      </c>
      <c r="AU120" s="0" t="n">
        <f aca="false">IFERROR(E120/R120, 0)</f>
        <v>0</v>
      </c>
      <c r="AV120" s="0" t="n">
        <f aca="false">IFERROR(F120/E120, 0)</f>
        <v>0</v>
      </c>
      <c r="AW120" s="0" t="n">
        <f aca="false">IFERROR(F120/P120, 0)</f>
        <v>0</v>
      </c>
      <c r="AX120" s="0" t="n">
        <f aca="false">IFERROR($AJ120/P120, 0)</f>
        <v>0</v>
      </c>
      <c r="AY120" s="0" t="n">
        <f aca="false">IFERROR($AJ120/Q120, 0)</f>
        <v>0</v>
      </c>
      <c r="AZ120" s="0" t="n">
        <f aca="false">IFERROR($AJ120/R120, 0)</f>
        <v>0</v>
      </c>
      <c r="BA120" s="0" t="n">
        <f aca="false">IFERROR($AJ120/E120, 0)</f>
        <v>0</v>
      </c>
      <c r="BB120" s="0" t="n">
        <f aca="false">IFERROR($AJ120/F120, 0)</f>
        <v>0</v>
      </c>
      <c r="BC120" s="0" t="n">
        <f aca="false">IFERROR(BB120/#REF!, 0)</f>
        <v>0</v>
      </c>
    </row>
    <row r="121" customFormat="false" ht="15.75" hidden="false" customHeight="false" outlineLevel="0" collapsed="false">
      <c r="A121" s="1" t="n">
        <f aca="false">periods!$A121</f>
        <v>0</v>
      </c>
      <c r="B121" s="1" t="n">
        <f aca="false">periods!A122</f>
        <v>0</v>
      </c>
      <c r="C121" s="38" t="s">
        <v>66</v>
      </c>
      <c r="D121" s="0" t="n">
        <f aca="false">IF(ISBLANK(periods!$C121), output_periods!$AC120, periods!$C121)</f>
        <v>113</v>
      </c>
      <c r="E121" s="0" t="n">
        <f aca="false">periods!D121</f>
        <v>0</v>
      </c>
      <c r="F121" s="0" t="n">
        <f aca="false">periods!E121</f>
        <v>0</v>
      </c>
      <c r="G121" s="0" t="n">
        <f aca="false">periods!F121</f>
        <v>0</v>
      </c>
      <c r="H121" s="0" t="n">
        <f aca="false">periods!G121</f>
        <v>0</v>
      </c>
      <c r="I121" s="0" t="n">
        <f aca="false">periods!H121</f>
        <v>0</v>
      </c>
      <c r="J121" s="0" t="n">
        <f aca="false">periods!I121</f>
        <v>0</v>
      </c>
      <c r="K121" s="0" t="n">
        <f aca="false">periods!J121</f>
        <v>0</v>
      </c>
      <c r="L121" s="0" t="n">
        <f aca="false">IF(ISBLANK(periods!$K121), output_periods!$AH120, periods!$K121)</f>
        <v>112</v>
      </c>
      <c r="M121" s="0" t="n">
        <f aca="false">IF(ISBLANK(periods!$L121), output_periods!$M120, periods!$L121)</f>
        <v>158</v>
      </c>
      <c r="N121" s="0" t="n">
        <f aca="false">periods!M121</f>
        <v>0</v>
      </c>
      <c r="O121" s="0" t="n">
        <f aca="false">periods!N121</f>
        <v>0</v>
      </c>
      <c r="P121" s="0" t="n">
        <f aca="false">periods!O121</f>
        <v>0</v>
      </c>
      <c r="Q121" s="0" t="n">
        <f aca="false">periods!P121</f>
        <v>0</v>
      </c>
      <c r="R121" s="0" t="n">
        <f aca="false">periods!Q121</f>
        <v>0</v>
      </c>
      <c r="S121" s="0" t="n">
        <f aca="false">periods!R121</f>
        <v>0</v>
      </c>
      <c r="T121" s="0" t="n">
        <f aca="false">periods!S121</f>
        <v>0</v>
      </c>
      <c r="U121" s="0" t="n">
        <f aca="false">periods!T121</f>
        <v>0</v>
      </c>
      <c r="V121" s="0" t="n">
        <f aca="false">periods!U121</f>
        <v>0</v>
      </c>
      <c r="W121" s="0" t="n">
        <f aca="false">periods!V121</f>
        <v>0</v>
      </c>
      <c r="X121" s="0" t="n">
        <f aca="false">periods!W121</f>
        <v>0</v>
      </c>
      <c r="Y121" s="0" t="n">
        <f aca="false">periods!X121</f>
        <v>0</v>
      </c>
      <c r="Z121" s="0" t="n">
        <f aca="false">periods!Y121</f>
        <v>0</v>
      </c>
      <c r="AA121" s="7" t="n">
        <f aca="false">F121-G121</f>
        <v>0</v>
      </c>
      <c r="AB121" s="0" t="n">
        <f aca="false">M121</f>
        <v>158</v>
      </c>
      <c r="AC121" s="0" t="n">
        <f aca="false">D121+AA121</f>
        <v>113</v>
      </c>
      <c r="AD121" s="0" t="n">
        <f aca="false">IFERROR(AC121/AB121,0)</f>
        <v>0.715189873417722</v>
      </c>
      <c r="AE121" s="0" t="n">
        <f aca="false">J121+K121</f>
        <v>0</v>
      </c>
      <c r="AF121" s="0" t="n">
        <f aca="false">IFERROR(J121/AE121, 0)</f>
        <v>0</v>
      </c>
      <c r="AG121" s="39" t="n">
        <f aca="false">IFERROR(H121/E121, 0)</f>
        <v>0</v>
      </c>
      <c r="AH121" s="0" t="n">
        <f aca="false">L121+N121-O121</f>
        <v>112</v>
      </c>
      <c r="AI121" s="0" t="n">
        <f aca="false">IFERROR(AH121/AB121, 0)</f>
        <v>0.708860759493671</v>
      </c>
      <c r="AJ121" s="0" t="n">
        <f aca="false">SUM(S121:V121)</f>
        <v>0</v>
      </c>
      <c r="AK121" s="0" t="n">
        <f aca="false">SUM(W121:Z121)</f>
        <v>0</v>
      </c>
      <c r="AL121" s="0" t="n">
        <f aca="false">SUM(AJ121:AK121)</f>
        <v>0</v>
      </c>
      <c r="AM121" s="0" t="e">
        <f aca="false">AA121*#REF!*12</f>
        <v>#REF!</v>
      </c>
      <c r="AN121" s="0" t="e">
        <f aca="false">I121*#REF!*12</f>
        <v>#REF!</v>
      </c>
      <c r="AO121" s="0" t="e">
        <f aca="false">SUM(AM121:AN121)</f>
        <v>#REF!</v>
      </c>
      <c r="AP121" s="0" t="n">
        <f aca="false">ROUND(IFERROR(AM121/AJ121, 0), 0)</f>
        <v>0</v>
      </c>
      <c r="AQ121" s="0" t="n">
        <f aca="false">ROUND(IFERROR(AN121/AK121, 0), 0)</f>
        <v>0</v>
      </c>
      <c r="AR121" s="0" t="n">
        <f aca="false">(AP121 * IFERROR(AJ121/AL121, 0)) + (AQ121 * IFERROR(AK121/AM121, 0))</f>
        <v>0</v>
      </c>
      <c r="AS121" s="0" t="n">
        <f aca="false">IFERROR(Q121/P121, 0)</f>
        <v>0</v>
      </c>
      <c r="AT121" s="0" t="n">
        <f aca="false">IFERROR(R121/Q121, 0)</f>
        <v>0</v>
      </c>
      <c r="AU121" s="0" t="n">
        <f aca="false">IFERROR(E121/R121, 0)</f>
        <v>0</v>
      </c>
      <c r="AV121" s="0" t="n">
        <f aca="false">IFERROR(F121/E121, 0)</f>
        <v>0</v>
      </c>
      <c r="AW121" s="0" t="n">
        <f aca="false">IFERROR(F121/P121, 0)</f>
        <v>0</v>
      </c>
      <c r="AX121" s="0" t="n">
        <f aca="false">IFERROR($AJ121/P121, 0)</f>
        <v>0</v>
      </c>
      <c r="AY121" s="0" t="n">
        <f aca="false">IFERROR($AJ121/Q121, 0)</f>
        <v>0</v>
      </c>
      <c r="AZ121" s="0" t="n">
        <f aca="false">IFERROR($AJ121/R121, 0)</f>
        <v>0</v>
      </c>
      <c r="BA121" s="0" t="n">
        <f aca="false">IFERROR($AJ121/E121, 0)</f>
        <v>0</v>
      </c>
      <c r="BB121" s="0" t="n">
        <f aca="false">IFERROR($AJ121/F121, 0)</f>
        <v>0</v>
      </c>
      <c r="BC121" s="0" t="n">
        <f aca="false">IFERROR(BB121/#REF!, 0)</f>
        <v>0</v>
      </c>
    </row>
    <row r="122" customFormat="false" ht="15.75" hidden="false" customHeight="false" outlineLevel="0" collapsed="false">
      <c r="A122" s="1" t="n">
        <f aca="false">periods!$A122</f>
        <v>0</v>
      </c>
      <c r="B122" s="1" t="n">
        <f aca="false">periods!A123</f>
        <v>0</v>
      </c>
      <c r="C122" s="38" t="s">
        <v>66</v>
      </c>
      <c r="D122" s="0" t="n">
        <f aca="false">IF(ISBLANK(periods!$C122), output_periods!$AC121, periods!$C122)</f>
        <v>113</v>
      </c>
      <c r="E122" s="0" t="n">
        <f aca="false">periods!D122</f>
        <v>0</v>
      </c>
      <c r="F122" s="0" t="n">
        <f aca="false">periods!E122</f>
        <v>0</v>
      </c>
      <c r="G122" s="0" t="n">
        <f aca="false">periods!F122</f>
        <v>0</v>
      </c>
      <c r="H122" s="0" t="n">
        <f aca="false">periods!G122</f>
        <v>0</v>
      </c>
      <c r="I122" s="0" t="n">
        <f aca="false">periods!H122</f>
        <v>0</v>
      </c>
      <c r="J122" s="0" t="n">
        <f aca="false">periods!I122</f>
        <v>0</v>
      </c>
      <c r="K122" s="0" t="n">
        <f aca="false">periods!J122</f>
        <v>0</v>
      </c>
      <c r="L122" s="0" t="n">
        <f aca="false">IF(ISBLANK(periods!$K122), output_periods!$AH121, periods!$K122)</f>
        <v>112</v>
      </c>
      <c r="M122" s="0" t="n">
        <f aca="false">IF(ISBLANK(periods!$L122), output_periods!$M121, periods!$L122)</f>
        <v>158</v>
      </c>
      <c r="N122" s="0" t="n">
        <f aca="false">periods!M122</f>
        <v>0</v>
      </c>
      <c r="O122" s="0" t="n">
        <f aca="false">periods!N122</f>
        <v>0</v>
      </c>
      <c r="P122" s="0" t="n">
        <f aca="false">periods!O122</f>
        <v>0</v>
      </c>
      <c r="Q122" s="0" t="n">
        <f aca="false">periods!P122</f>
        <v>0</v>
      </c>
      <c r="R122" s="0" t="n">
        <f aca="false">periods!Q122</f>
        <v>0</v>
      </c>
      <c r="S122" s="0" t="n">
        <f aca="false">periods!R122</f>
        <v>0</v>
      </c>
      <c r="T122" s="0" t="n">
        <f aca="false">periods!S122</f>
        <v>0</v>
      </c>
      <c r="U122" s="0" t="n">
        <f aca="false">periods!T122</f>
        <v>0</v>
      </c>
      <c r="V122" s="0" t="n">
        <f aca="false">periods!U122</f>
        <v>0</v>
      </c>
      <c r="W122" s="0" t="n">
        <f aca="false">periods!V122</f>
        <v>0</v>
      </c>
      <c r="X122" s="0" t="n">
        <f aca="false">periods!W122</f>
        <v>0</v>
      </c>
      <c r="Y122" s="0" t="n">
        <f aca="false">periods!X122</f>
        <v>0</v>
      </c>
      <c r="Z122" s="0" t="n">
        <f aca="false">periods!Y122</f>
        <v>0</v>
      </c>
      <c r="AA122" s="7" t="n">
        <f aca="false">F122-G122</f>
        <v>0</v>
      </c>
      <c r="AB122" s="0" t="n">
        <f aca="false">M122</f>
        <v>158</v>
      </c>
      <c r="AC122" s="0" t="n">
        <f aca="false">D122+AA122</f>
        <v>113</v>
      </c>
      <c r="AD122" s="0" t="n">
        <f aca="false">IFERROR(AC122/AB122,0)</f>
        <v>0.715189873417722</v>
      </c>
      <c r="AE122" s="0" t="n">
        <f aca="false">J122+K122</f>
        <v>0</v>
      </c>
      <c r="AF122" s="0" t="n">
        <f aca="false">IFERROR(J122/AE122, 0)</f>
        <v>0</v>
      </c>
      <c r="AG122" s="39" t="n">
        <f aca="false">IFERROR(H122/E122, 0)</f>
        <v>0</v>
      </c>
      <c r="AH122" s="0" t="n">
        <f aca="false">L122+N122-O122</f>
        <v>112</v>
      </c>
      <c r="AI122" s="0" t="n">
        <f aca="false">IFERROR(AH122/AB122, 0)</f>
        <v>0.708860759493671</v>
      </c>
      <c r="AJ122" s="0" t="n">
        <f aca="false">SUM(S122:V122)</f>
        <v>0</v>
      </c>
      <c r="AK122" s="0" t="n">
        <f aca="false">SUM(W122:Z122)</f>
        <v>0</v>
      </c>
      <c r="AL122" s="0" t="n">
        <f aca="false">SUM(AJ122:AK122)</f>
        <v>0</v>
      </c>
      <c r="AM122" s="0" t="e">
        <f aca="false">AA122*#REF!*12</f>
        <v>#REF!</v>
      </c>
      <c r="AN122" s="0" t="e">
        <f aca="false">I122*#REF!*12</f>
        <v>#REF!</v>
      </c>
      <c r="AO122" s="0" t="e">
        <f aca="false">SUM(AM122:AN122)</f>
        <v>#REF!</v>
      </c>
      <c r="AP122" s="0" t="n">
        <f aca="false">ROUND(IFERROR(AM122/AJ122, 0), 0)</f>
        <v>0</v>
      </c>
      <c r="AQ122" s="0" t="n">
        <f aca="false">ROUND(IFERROR(AN122/AK122, 0), 0)</f>
        <v>0</v>
      </c>
      <c r="AR122" s="0" t="n">
        <f aca="false">(AP122 * IFERROR(AJ122/AL122, 0)) + (AQ122 * IFERROR(AK122/AM122, 0))</f>
        <v>0</v>
      </c>
      <c r="AS122" s="0" t="n">
        <f aca="false">IFERROR(Q122/P122, 0)</f>
        <v>0</v>
      </c>
      <c r="AT122" s="0" t="n">
        <f aca="false">IFERROR(R122/Q122, 0)</f>
        <v>0</v>
      </c>
      <c r="AU122" s="0" t="n">
        <f aca="false">IFERROR(E122/R122, 0)</f>
        <v>0</v>
      </c>
      <c r="AV122" s="0" t="n">
        <f aca="false">IFERROR(F122/E122, 0)</f>
        <v>0</v>
      </c>
      <c r="AW122" s="0" t="n">
        <f aca="false">IFERROR(F122/P122, 0)</f>
        <v>0</v>
      </c>
      <c r="AX122" s="0" t="n">
        <f aca="false">IFERROR($AJ122/P122, 0)</f>
        <v>0</v>
      </c>
      <c r="AY122" s="0" t="n">
        <f aca="false">IFERROR($AJ122/Q122, 0)</f>
        <v>0</v>
      </c>
      <c r="AZ122" s="0" t="n">
        <f aca="false">IFERROR($AJ122/R122, 0)</f>
        <v>0</v>
      </c>
      <c r="BA122" s="0" t="n">
        <f aca="false">IFERROR($AJ122/E122, 0)</f>
        <v>0</v>
      </c>
      <c r="BB122" s="0" t="n">
        <f aca="false">IFERROR($AJ122/F122, 0)</f>
        <v>0</v>
      </c>
      <c r="BC122" s="0" t="n">
        <f aca="false">IFERROR(BB122/#REF!, 0)</f>
        <v>0</v>
      </c>
    </row>
    <row r="123" customFormat="false" ht="15.75" hidden="false" customHeight="false" outlineLevel="0" collapsed="false">
      <c r="A123" s="1" t="n">
        <f aca="false">periods!$A123</f>
        <v>0</v>
      </c>
      <c r="B123" s="1" t="n">
        <f aca="false">periods!A124</f>
        <v>0</v>
      </c>
      <c r="C123" s="38" t="s">
        <v>66</v>
      </c>
      <c r="D123" s="0" t="n">
        <f aca="false">IF(ISBLANK(periods!$C123), output_periods!$AC122, periods!$C123)</f>
        <v>113</v>
      </c>
      <c r="E123" s="0" t="n">
        <f aca="false">periods!D123</f>
        <v>0</v>
      </c>
      <c r="F123" s="0" t="n">
        <f aca="false">periods!E123</f>
        <v>0</v>
      </c>
      <c r="G123" s="0" t="n">
        <f aca="false">periods!F123</f>
        <v>0</v>
      </c>
      <c r="H123" s="0" t="n">
        <f aca="false">periods!G123</f>
        <v>0</v>
      </c>
      <c r="I123" s="0" t="n">
        <f aca="false">periods!H123</f>
        <v>0</v>
      </c>
      <c r="J123" s="0" t="n">
        <f aca="false">periods!I123</f>
        <v>0</v>
      </c>
      <c r="K123" s="0" t="n">
        <f aca="false">periods!J123</f>
        <v>0</v>
      </c>
      <c r="L123" s="0" t="n">
        <f aca="false">IF(ISBLANK(periods!$K123), output_periods!$AH122, periods!$K123)</f>
        <v>112</v>
      </c>
      <c r="M123" s="0" t="n">
        <f aca="false">IF(ISBLANK(periods!$L123), output_periods!$M122, periods!$L123)</f>
        <v>158</v>
      </c>
      <c r="N123" s="0" t="n">
        <f aca="false">periods!M123</f>
        <v>0</v>
      </c>
      <c r="O123" s="0" t="n">
        <f aca="false">periods!N123</f>
        <v>0</v>
      </c>
      <c r="P123" s="0" t="n">
        <f aca="false">periods!O123</f>
        <v>0</v>
      </c>
      <c r="Q123" s="0" t="n">
        <f aca="false">periods!P123</f>
        <v>0</v>
      </c>
      <c r="R123" s="0" t="n">
        <f aca="false">periods!Q123</f>
        <v>0</v>
      </c>
      <c r="S123" s="0" t="n">
        <f aca="false">periods!R123</f>
        <v>0</v>
      </c>
      <c r="T123" s="0" t="n">
        <f aca="false">periods!S123</f>
        <v>0</v>
      </c>
      <c r="U123" s="0" t="n">
        <f aca="false">periods!T123</f>
        <v>0</v>
      </c>
      <c r="V123" s="0" t="n">
        <f aca="false">periods!U123</f>
        <v>0</v>
      </c>
      <c r="W123" s="0" t="n">
        <f aca="false">periods!V123</f>
        <v>0</v>
      </c>
      <c r="X123" s="0" t="n">
        <f aca="false">periods!W123</f>
        <v>0</v>
      </c>
      <c r="Y123" s="0" t="n">
        <f aca="false">periods!X123</f>
        <v>0</v>
      </c>
      <c r="Z123" s="0" t="n">
        <f aca="false">periods!Y123</f>
        <v>0</v>
      </c>
      <c r="AA123" s="7" t="n">
        <f aca="false">F123-G123</f>
        <v>0</v>
      </c>
      <c r="AB123" s="0" t="n">
        <f aca="false">M123</f>
        <v>158</v>
      </c>
      <c r="AC123" s="0" t="n">
        <f aca="false">D123+AA123</f>
        <v>113</v>
      </c>
      <c r="AD123" s="0" t="n">
        <f aca="false">IFERROR(AC123/AB123,0)</f>
        <v>0.715189873417722</v>
      </c>
      <c r="AE123" s="0" t="n">
        <f aca="false">J123+K123</f>
        <v>0</v>
      </c>
      <c r="AF123" s="0" t="n">
        <f aca="false">IFERROR(J123/AE123, 0)</f>
        <v>0</v>
      </c>
      <c r="AG123" s="39" t="n">
        <f aca="false">IFERROR(H123/E123, 0)</f>
        <v>0</v>
      </c>
      <c r="AH123" s="0" t="n">
        <f aca="false">L123+N123-O123</f>
        <v>112</v>
      </c>
      <c r="AI123" s="0" t="n">
        <f aca="false">IFERROR(AH123/AB123, 0)</f>
        <v>0.708860759493671</v>
      </c>
      <c r="AJ123" s="0" t="n">
        <f aca="false">SUM(S123:V123)</f>
        <v>0</v>
      </c>
      <c r="AK123" s="0" t="n">
        <f aca="false">SUM(W123:Z123)</f>
        <v>0</v>
      </c>
      <c r="AL123" s="0" t="n">
        <f aca="false">SUM(AJ123:AK123)</f>
        <v>0</v>
      </c>
      <c r="AM123" s="0" t="e">
        <f aca="false">AA123*#REF!*12</f>
        <v>#REF!</v>
      </c>
      <c r="AN123" s="0" t="e">
        <f aca="false">I123*#REF!*12</f>
        <v>#REF!</v>
      </c>
      <c r="AO123" s="0" t="e">
        <f aca="false">SUM(AM123:AN123)</f>
        <v>#REF!</v>
      </c>
      <c r="AP123" s="0" t="n">
        <f aca="false">ROUND(IFERROR(AM123/AJ123, 0), 0)</f>
        <v>0</v>
      </c>
      <c r="AQ123" s="0" t="n">
        <f aca="false">ROUND(IFERROR(AN123/AK123, 0), 0)</f>
        <v>0</v>
      </c>
      <c r="AR123" s="0" t="n">
        <f aca="false">(AP123 * IFERROR(AJ123/AL123, 0)) + (AQ123 * IFERROR(AK123/AM123, 0))</f>
        <v>0</v>
      </c>
      <c r="AS123" s="0" t="n">
        <f aca="false">IFERROR(Q123/P123, 0)</f>
        <v>0</v>
      </c>
      <c r="AT123" s="0" t="n">
        <f aca="false">IFERROR(R123/Q123, 0)</f>
        <v>0</v>
      </c>
      <c r="AU123" s="0" t="n">
        <f aca="false">IFERROR(E123/R123, 0)</f>
        <v>0</v>
      </c>
      <c r="AV123" s="0" t="n">
        <f aca="false">IFERROR(F123/E123, 0)</f>
        <v>0</v>
      </c>
      <c r="AW123" s="0" t="n">
        <f aca="false">IFERROR(F123/P123, 0)</f>
        <v>0</v>
      </c>
      <c r="AX123" s="0" t="n">
        <f aca="false">IFERROR($AJ123/P123, 0)</f>
        <v>0</v>
      </c>
      <c r="AY123" s="0" t="n">
        <f aca="false">IFERROR($AJ123/Q123, 0)</f>
        <v>0</v>
      </c>
      <c r="AZ123" s="0" t="n">
        <f aca="false">IFERROR($AJ123/R123, 0)</f>
        <v>0</v>
      </c>
      <c r="BA123" s="0" t="n">
        <f aca="false">IFERROR($AJ123/E123, 0)</f>
        <v>0</v>
      </c>
      <c r="BB123" s="0" t="n">
        <f aca="false">IFERROR($AJ123/F123, 0)</f>
        <v>0</v>
      </c>
      <c r="BC123" s="0" t="n">
        <f aca="false">IFERROR(BB123/#REF!, 0)</f>
        <v>0</v>
      </c>
    </row>
    <row r="124" customFormat="false" ht="15.75" hidden="false" customHeight="false" outlineLevel="0" collapsed="false">
      <c r="A124" s="1" t="n">
        <f aca="false">periods!$A124</f>
        <v>0</v>
      </c>
      <c r="B124" s="1" t="n">
        <f aca="false">periods!A125</f>
        <v>0</v>
      </c>
      <c r="C124" s="38" t="s">
        <v>66</v>
      </c>
      <c r="D124" s="0" t="n">
        <f aca="false">IF(ISBLANK(periods!$C124), output_periods!$AC123, periods!$C124)</f>
        <v>113</v>
      </c>
      <c r="E124" s="0" t="n">
        <f aca="false">periods!D124</f>
        <v>0</v>
      </c>
      <c r="F124" s="0" t="n">
        <f aca="false">periods!E124</f>
        <v>0</v>
      </c>
      <c r="G124" s="0" t="n">
        <f aca="false">periods!F124</f>
        <v>0</v>
      </c>
      <c r="H124" s="0" t="n">
        <f aca="false">periods!G124</f>
        <v>0</v>
      </c>
      <c r="I124" s="0" t="n">
        <f aca="false">periods!H124</f>
        <v>0</v>
      </c>
      <c r="J124" s="0" t="n">
        <f aca="false">periods!I124</f>
        <v>0</v>
      </c>
      <c r="K124" s="0" t="n">
        <f aca="false">periods!J124</f>
        <v>0</v>
      </c>
      <c r="L124" s="0" t="n">
        <f aca="false">IF(ISBLANK(periods!$K124), output_periods!$AH123, periods!$K124)</f>
        <v>112</v>
      </c>
      <c r="M124" s="0" t="n">
        <f aca="false">IF(ISBLANK(periods!$L124), output_periods!$M123, periods!$L124)</f>
        <v>158</v>
      </c>
      <c r="N124" s="0" t="n">
        <f aca="false">periods!M124</f>
        <v>0</v>
      </c>
      <c r="O124" s="0" t="n">
        <f aca="false">periods!N124</f>
        <v>0</v>
      </c>
      <c r="P124" s="0" t="n">
        <f aca="false">periods!O124</f>
        <v>0</v>
      </c>
      <c r="Q124" s="0" t="n">
        <f aca="false">periods!P124</f>
        <v>0</v>
      </c>
      <c r="R124" s="0" t="n">
        <f aca="false">periods!Q124</f>
        <v>0</v>
      </c>
      <c r="S124" s="0" t="n">
        <f aca="false">periods!R124</f>
        <v>0</v>
      </c>
      <c r="T124" s="0" t="n">
        <f aca="false">periods!S124</f>
        <v>0</v>
      </c>
      <c r="U124" s="0" t="n">
        <f aca="false">periods!T124</f>
        <v>0</v>
      </c>
      <c r="V124" s="0" t="n">
        <f aca="false">periods!U124</f>
        <v>0</v>
      </c>
      <c r="W124" s="0" t="n">
        <f aca="false">periods!V124</f>
        <v>0</v>
      </c>
      <c r="X124" s="0" t="n">
        <f aca="false">periods!W124</f>
        <v>0</v>
      </c>
      <c r="Y124" s="0" t="n">
        <f aca="false">periods!X124</f>
        <v>0</v>
      </c>
      <c r="Z124" s="0" t="n">
        <f aca="false">periods!Y124</f>
        <v>0</v>
      </c>
      <c r="AA124" s="7" t="n">
        <f aca="false">F124-G124</f>
        <v>0</v>
      </c>
      <c r="AB124" s="0" t="n">
        <f aca="false">M124</f>
        <v>158</v>
      </c>
      <c r="AC124" s="0" t="n">
        <f aca="false">D124+AA124</f>
        <v>113</v>
      </c>
      <c r="AD124" s="0" t="n">
        <f aca="false">IFERROR(AC124/AB124,0)</f>
        <v>0.715189873417722</v>
      </c>
      <c r="AE124" s="0" t="n">
        <f aca="false">J124+K124</f>
        <v>0</v>
      </c>
      <c r="AF124" s="0" t="n">
        <f aca="false">IFERROR(J124/AE124, 0)</f>
        <v>0</v>
      </c>
      <c r="AG124" s="39" t="n">
        <f aca="false">IFERROR(H124/E124, 0)</f>
        <v>0</v>
      </c>
      <c r="AH124" s="0" t="n">
        <f aca="false">L124+N124-O124</f>
        <v>112</v>
      </c>
      <c r="AI124" s="0" t="n">
        <f aca="false">IFERROR(AH124/AB124, 0)</f>
        <v>0.708860759493671</v>
      </c>
      <c r="AJ124" s="0" t="n">
        <f aca="false">SUM(S124:V124)</f>
        <v>0</v>
      </c>
      <c r="AK124" s="0" t="n">
        <f aca="false">SUM(W124:Z124)</f>
        <v>0</v>
      </c>
      <c r="AL124" s="0" t="n">
        <f aca="false">SUM(AJ124:AK124)</f>
        <v>0</v>
      </c>
      <c r="AM124" s="0" t="e">
        <f aca="false">AA124*#REF!*12</f>
        <v>#REF!</v>
      </c>
      <c r="AN124" s="0" t="e">
        <f aca="false">I124*#REF!*12</f>
        <v>#REF!</v>
      </c>
      <c r="AO124" s="0" t="e">
        <f aca="false">SUM(AM124:AN124)</f>
        <v>#REF!</v>
      </c>
      <c r="AP124" s="0" t="n">
        <f aca="false">ROUND(IFERROR(AM124/AJ124, 0), 0)</f>
        <v>0</v>
      </c>
      <c r="AQ124" s="0" t="n">
        <f aca="false">ROUND(IFERROR(AN124/AK124, 0), 0)</f>
        <v>0</v>
      </c>
      <c r="AR124" s="0" t="n">
        <f aca="false">(AP124 * IFERROR(AJ124/AL124, 0)) + (AQ124 * IFERROR(AK124/AM124, 0))</f>
        <v>0</v>
      </c>
      <c r="AS124" s="0" t="n">
        <f aca="false">IFERROR(Q124/P124, 0)</f>
        <v>0</v>
      </c>
      <c r="AT124" s="0" t="n">
        <f aca="false">IFERROR(R124/Q124, 0)</f>
        <v>0</v>
      </c>
      <c r="AU124" s="0" t="n">
        <f aca="false">IFERROR(E124/R124, 0)</f>
        <v>0</v>
      </c>
      <c r="AV124" s="0" t="n">
        <f aca="false">IFERROR(F124/E124, 0)</f>
        <v>0</v>
      </c>
      <c r="AW124" s="0" t="n">
        <f aca="false">IFERROR(F124/P124, 0)</f>
        <v>0</v>
      </c>
      <c r="AX124" s="0" t="n">
        <f aca="false">IFERROR($AJ124/P124, 0)</f>
        <v>0</v>
      </c>
      <c r="AY124" s="0" t="n">
        <f aca="false">IFERROR($AJ124/Q124, 0)</f>
        <v>0</v>
      </c>
      <c r="AZ124" s="0" t="n">
        <f aca="false">IFERROR($AJ124/R124, 0)</f>
        <v>0</v>
      </c>
      <c r="BA124" s="0" t="n">
        <f aca="false">IFERROR($AJ124/E124, 0)</f>
        <v>0</v>
      </c>
      <c r="BB124" s="0" t="n">
        <f aca="false">IFERROR($AJ124/F124, 0)</f>
        <v>0</v>
      </c>
      <c r="BC124" s="0" t="n">
        <f aca="false">IFERROR(BB124/#REF!, 0)</f>
        <v>0</v>
      </c>
    </row>
    <row r="125" customFormat="false" ht="15.75" hidden="false" customHeight="false" outlineLevel="0" collapsed="false">
      <c r="A125" s="1" t="n">
        <f aca="false">periods!$A125</f>
        <v>0</v>
      </c>
      <c r="B125" s="1" t="n">
        <f aca="false">periods!A126</f>
        <v>0</v>
      </c>
      <c r="C125" s="38" t="s">
        <v>66</v>
      </c>
      <c r="D125" s="0" t="n">
        <f aca="false">IF(ISBLANK(periods!$C125), output_periods!$AC124, periods!$C125)</f>
        <v>113</v>
      </c>
      <c r="E125" s="0" t="n">
        <f aca="false">periods!D125</f>
        <v>0</v>
      </c>
      <c r="F125" s="0" t="n">
        <f aca="false">periods!E125</f>
        <v>0</v>
      </c>
      <c r="G125" s="0" t="n">
        <f aca="false">periods!F125</f>
        <v>0</v>
      </c>
      <c r="H125" s="0" t="n">
        <f aca="false">periods!G125</f>
        <v>0</v>
      </c>
      <c r="I125" s="0" t="n">
        <f aca="false">periods!H125</f>
        <v>0</v>
      </c>
      <c r="J125" s="0" t="n">
        <f aca="false">periods!I125</f>
        <v>0</v>
      </c>
      <c r="K125" s="0" t="n">
        <f aca="false">periods!J125</f>
        <v>0</v>
      </c>
      <c r="L125" s="0" t="n">
        <f aca="false">IF(ISBLANK(periods!$K125), output_periods!$AH124, periods!$K125)</f>
        <v>112</v>
      </c>
      <c r="M125" s="0" t="n">
        <f aca="false">IF(ISBLANK(periods!$L125), output_periods!$M124, periods!$L125)</f>
        <v>158</v>
      </c>
      <c r="N125" s="0" t="n">
        <f aca="false">periods!M125</f>
        <v>0</v>
      </c>
      <c r="O125" s="0" t="n">
        <f aca="false">periods!N125</f>
        <v>0</v>
      </c>
      <c r="P125" s="0" t="n">
        <f aca="false">periods!O125</f>
        <v>0</v>
      </c>
      <c r="Q125" s="0" t="n">
        <f aca="false">periods!P125</f>
        <v>0</v>
      </c>
      <c r="R125" s="0" t="n">
        <f aca="false">periods!Q125</f>
        <v>0</v>
      </c>
      <c r="S125" s="0" t="n">
        <f aca="false">periods!R125</f>
        <v>0</v>
      </c>
      <c r="T125" s="0" t="n">
        <f aca="false">periods!S125</f>
        <v>0</v>
      </c>
      <c r="U125" s="0" t="n">
        <f aca="false">periods!T125</f>
        <v>0</v>
      </c>
      <c r="V125" s="0" t="n">
        <f aca="false">periods!U125</f>
        <v>0</v>
      </c>
      <c r="W125" s="0" t="n">
        <f aca="false">periods!V125</f>
        <v>0</v>
      </c>
      <c r="X125" s="0" t="n">
        <f aca="false">periods!W125</f>
        <v>0</v>
      </c>
      <c r="Y125" s="0" t="n">
        <f aca="false">periods!X125</f>
        <v>0</v>
      </c>
      <c r="Z125" s="0" t="n">
        <f aca="false">periods!Y125</f>
        <v>0</v>
      </c>
      <c r="AA125" s="7" t="n">
        <f aca="false">F125-G125</f>
        <v>0</v>
      </c>
      <c r="AB125" s="0" t="n">
        <f aca="false">M125</f>
        <v>158</v>
      </c>
      <c r="AC125" s="0" t="n">
        <f aca="false">D125+AA125</f>
        <v>113</v>
      </c>
      <c r="AD125" s="0" t="n">
        <f aca="false">IFERROR(AC125/AB125,0)</f>
        <v>0.715189873417722</v>
      </c>
      <c r="AE125" s="0" t="n">
        <f aca="false">J125+K125</f>
        <v>0</v>
      </c>
      <c r="AF125" s="0" t="n">
        <f aca="false">IFERROR(J125/AE125, 0)</f>
        <v>0</v>
      </c>
      <c r="AG125" s="39" t="n">
        <f aca="false">IFERROR(H125/E125, 0)</f>
        <v>0</v>
      </c>
      <c r="AH125" s="0" t="n">
        <f aca="false">L125+N125-O125</f>
        <v>112</v>
      </c>
      <c r="AI125" s="0" t="n">
        <f aca="false">IFERROR(AH125/AB125, 0)</f>
        <v>0.708860759493671</v>
      </c>
      <c r="AJ125" s="0" t="n">
        <f aca="false">SUM(S125:V125)</f>
        <v>0</v>
      </c>
      <c r="AK125" s="0" t="n">
        <f aca="false">SUM(W125:Z125)</f>
        <v>0</v>
      </c>
      <c r="AL125" s="0" t="n">
        <f aca="false">SUM(AJ125:AK125)</f>
        <v>0</v>
      </c>
      <c r="AM125" s="0" t="e">
        <f aca="false">AA125*#REF!*12</f>
        <v>#REF!</v>
      </c>
      <c r="AN125" s="0" t="e">
        <f aca="false">I125*#REF!*12</f>
        <v>#REF!</v>
      </c>
      <c r="AO125" s="0" t="e">
        <f aca="false">SUM(AM125:AN125)</f>
        <v>#REF!</v>
      </c>
      <c r="AP125" s="0" t="n">
        <f aca="false">ROUND(IFERROR(AM125/AJ125, 0), 0)</f>
        <v>0</v>
      </c>
      <c r="AQ125" s="0" t="n">
        <f aca="false">ROUND(IFERROR(AN125/AK125, 0), 0)</f>
        <v>0</v>
      </c>
      <c r="AR125" s="0" t="n">
        <f aca="false">(AP125 * IFERROR(AJ125/AL125, 0)) + (AQ125 * IFERROR(AK125/AM125, 0))</f>
        <v>0</v>
      </c>
      <c r="AS125" s="0" t="n">
        <f aca="false">IFERROR(Q125/P125, 0)</f>
        <v>0</v>
      </c>
      <c r="AT125" s="0" t="n">
        <f aca="false">IFERROR(R125/Q125, 0)</f>
        <v>0</v>
      </c>
      <c r="AU125" s="0" t="n">
        <f aca="false">IFERROR(E125/R125, 0)</f>
        <v>0</v>
      </c>
      <c r="AV125" s="0" t="n">
        <f aca="false">IFERROR(F125/E125, 0)</f>
        <v>0</v>
      </c>
      <c r="AW125" s="0" t="n">
        <f aca="false">IFERROR(F125/P125, 0)</f>
        <v>0</v>
      </c>
      <c r="AX125" s="0" t="n">
        <f aca="false">IFERROR($AJ125/P125, 0)</f>
        <v>0</v>
      </c>
      <c r="AY125" s="0" t="n">
        <f aca="false">IFERROR($AJ125/Q125, 0)</f>
        <v>0</v>
      </c>
      <c r="AZ125" s="0" t="n">
        <f aca="false">IFERROR($AJ125/R125, 0)</f>
        <v>0</v>
      </c>
      <c r="BA125" s="0" t="n">
        <f aca="false">IFERROR($AJ125/E125, 0)</f>
        <v>0</v>
      </c>
      <c r="BB125" s="0" t="n">
        <f aca="false">IFERROR($AJ125/F125, 0)</f>
        <v>0</v>
      </c>
      <c r="BC125" s="0" t="n">
        <f aca="false">IFERROR(BB125/#REF!, 0)</f>
        <v>0</v>
      </c>
    </row>
    <row r="126" customFormat="false" ht="15.75" hidden="false" customHeight="false" outlineLevel="0" collapsed="false">
      <c r="A126" s="1" t="n">
        <f aca="false">periods!$A126</f>
        <v>0</v>
      </c>
      <c r="B126" s="1" t="n">
        <f aca="false">periods!A127</f>
        <v>0</v>
      </c>
      <c r="C126" s="38" t="s">
        <v>66</v>
      </c>
      <c r="D126" s="0" t="n">
        <f aca="false">IF(ISBLANK(periods!$C126), output_periods!$AC125, periods!$C126)</f>
        <v>113</v>
      </c>
      <c r="E126" s="0" t="n">
        <f aca="false">periods!D126</f>
        <v>0</v>
      </c>
      <c r="F126" s="0" t="n">
        <f aca="false">periods!E126</f>
        <v>0</v>
      </c>
      <c r="G126" s="0" t="n">
        <f aca="false">periods!F126</f>
        <v>0</v>
      </c>
      <c r="H126" s="0" t="n">
        <f aca="false">periods!G126</f>
        <v>0</v>
      </c>
      <c r="I126" s="0" t="n">
        <f aca="false">periods!H126</f>
        <v>0</v>
      </c>
      <c r="J126" s="0" t="n">
        <f aca="false">periods!I126</f>
        <v>0</v>
      </c>
      <c r="K126" s="0" t="n">
        <f aca="false">periods!J126</f>
        <v>0</v>
      </c>
      <c r="L126" s="0" t="n">
        <f aca="false">IF(ISBLANK(periods!$K126), output_periods!$AH125, periods!$K126)</f>
        <v>112</v>
      </c>
      <c r="M126" s="0" t="n">
        <f aca="false">IF(ISBLANK(periods!$L126), output_periods!$M125, periods!$L126)</f>
        <v>158</v>
      </c>
      <c r="N126" s="0" t="n">
        <f aca="false">periods!M126</f>
        <v>0</v>
      </c>
      <c r="O126" s="0" t="n">
        <f aca="false">periods!N126</f>
        <v>0</v>
      </c>
      <c r="P126" s="0" t="n">
        <f aca="false">periods!O126</f>
        <v>0</v>
      </c>
      <c r="Q126" s="0" t="n">
        <f aca="false">periods!P126</f>
        <v>0</v>
      </c>
      <c r="R126" s="0" t="n">
        <f aca="false">periods!Q126</f>
        <v>0</v>
      </c>
      <c r="S126" s="0" t="n">
        <f aca="false">periods!R126</f>
        <v>0</v>
      </c>
      <c r="T126" s="0" t="n">
        <f aca="false">periods!S126</f>
        <v>0</v>
      </c>
      <c r="U126" s="0" t="n">
        <f aca="false">periods!T126</f>
        <v>0</v>
      </c>
      <c r="V126" s="0" t="n">
        <f aca="false">periods!U126</f>
        <v>0</v>
      </c>
      <c r="W126" s="0" t="n">
        <f aca="false">periods!V126</f>
        <v>0</v>
      </c>
      <c r="X126" s="0" t="n">
        <f aca="false">periods!W126</f>
        <v>0</v>
      </c>
      <c r="Y126" s="0" t="n">
        <f aca="false">periods!X126</f>
        <v>0</v>
      </c>
      <c r="Z126" s="0" t="n">
        <f aca="false">periods!Y126</f>
        <v>0</v>
      </c>
      <c r="AA126" s="7" t="n">
        <f aca="false">F126-G126</f>
        <v>0</v>
      </c>
      <c r="AB126" s="0" t="n">
        <f aca="false">M126</f>
        <v>158</v>
      </c>
      <c r="AC126" s="0" t="n">
        <f aca="false">D126+AA126</f>
        <v>113</v>
      </c>
      <c r="AD126" s="0" t="n">
        <f aca="false">IFERROR(AC126/AB126,0)</f>
        <v>0.715189873417722</v>
      </c>
      <c r="AE126" s="0" t="n">
        <f aca="false">J126+K126</f>
        <v>0</v>
      </c>
      <c r="AF126" s="0" t="n">
        <f aca="false">IFERROR(J126/AE126, 0)</f>
        <v>0</v>
      </c>
      <c r="AG126" s="39" t="n">
        <f aca="false">IFERROR(H126/E126, 0)</f>
        <v>0</v>
      </c>
      <c r="AH126" s="0" t="n">
        <f aca="false">L126+N126-O126</f>
        <v>112</v>
      </c>
      <c r="AI126" s="0" t="n">
        <f aca="false">IFERROR(AH126/AB126, 0)</f>
        <v>0.708860759493671</v>
      </c>
      <c r="AJ126" s="0" t="n">
        <f aca="false">SUM(S126:V126)</f>
        <v>0</v>
      </c>
      <c r="AK126" s="0" t="n">
        <f aca="false">SUM(W126:Z126)</f>
        <v>0</v>
      </c>
      <c r="AL126" s="0" t="n">
        <f aca="false">SUM(AJ126:AK126)</f>
        <v>0</v>
      </c>
      <c r="AM126" s="0" t="e">
        <f aca="false">AA126*#REF!*12</f>
        <v>#REF!</v>
      </c>
      <c r="AN126" s="0" t="e">
        <f aca="false">I126*#REF!*12</f>
        <v>#REF!</v>
      </c>
      <c r="AO126" s="0" t="e">
        <f aca="false">SUM(AM126:AN126)</f>
        <v>#REF!</v>
      </c>
      <c r="AP126" s="0" t="n">
        <f aca="false">ROUND(IFERROR(AM126/AJ126, 0), 0)</f>
        <v>0</v>
      </c>
      <c r="AQ126" s="0" t="n">
        <f aca="false">ROUND(IFERROR(AN126/AK126, 0), 0)</f>
        <v>0</v>
      </c>
      <c r="AR126" s="0" t="n">
        <f aca="false">(AP126 * IFERROR(AJ126/AL126, 0)) + (AQ126 * IFERROR(AK126/AM126, 0))</f>
        <v>0</v>
      </c>
      <c r="AS126" s="0" t="n">
        <f aca="false">IFERROR(Q126/P126, 0)</f>
        <v>0</v>
      </c>
      <c r="AT126" s="0" t="n">
        <f aca="false">IFERROR(R126/Q126, 0)</f>
        <v>0</v>
      </c>
      <c r="AU126" s="0" t="n">
        <f aca="false">IFERROR(E126/R126, 0)</f>
        <v>0</v>
      </c>
      <c r="AV126" s="0" t="n">
        <f aca="false">IFERROR(F126/E126, 0)</f>
        <v>0</v>
      </c>
      <c r="AW126" s="0" t="n">
        <f aca="false">IFERROR(F126/P126, 0)</f>
        <v>0</v>
      </c>
      <c r="AX126" s="0" t="n">
        <f aca="false">IFERROR($AJ126/P126, 0)</f>
        <v>0</v>
      </c>
      <c r="AY126" s="0" t="n">
        <f aca="false">IFERROR($AJ126/Q126, 0)</f>
        <v>0</v>
      </c>
      <c r="AZ126" s="0" t="n">
        <f aca="false">IFERROR($AJ126/R126, 0)</f>
        <v>0</v>
      </c>
      <c r="BA126" s="0" t="n">
        <f aca="false">IFERROR($AJ126/E126, 0)</f>
        <v>0</v>
      </c>
      <c r="BB126" s="0" t="n">
        <f aca="false">IFERROR($AJ126/F126, 0)</f>
        <v>0</v>
      </c>
      <c r="BC126" s="0" t="n">
        <f aca="false">IFERROR(BB126/#REF!, 0)</f>
        <v>0</v>
      </c>
    </row>
    <row r="127" customFormat="false" ht="15.75" hidden="false" customHeight="false" outlineLevel="0" collapsed="false">
      <c r="A127" s="1" t="n">
        <f aca="false">periods!$A127</f>
        <v>0</v>
      </c>
      <c r="B127" s="1" t="n">
        <f aca="false">periods!A128</f>
        <v>0</v>
      </c>
      <c r="C127" s="38" t="s">
        <v>66</v>
      </c>
      <c r="D127" s="0" t="n">
        <f aca="false">IF(ISBLANK(periods!$C127), output_periods!$AC126, periods!$C127)</f>
        <v>113</v>
      </c>
      <c r="E127" s="0" t="n">
        <f aca="false">periods!D127</f>
        <v>0</v>
      </c>
      <c r="F127" s="0" t="n">
        <f aca="false">periods!E127</f>
        <v>0</v>
      </c>
      <c r="G127" s="0" t="n">
        <f aca="false">periods!F127</f>
        <v>0</v>
      </c>
      <c r="H127" s="0" t="n">
        <f aca="false">periods!G127</f>
        <v>0</v>
      </c>
      <c r="I127" s="0" t="n">
        <f aca="false">periods!H127</f>
        <v>0</v>
      </c>
      <c r="J127" s="0" t="n">
        <f aca="false">periods!I127</f>
        <v>0</v>
      </c>
      <c r="K127" s="0" t="n">
        <f aca="false">periods!J127</f>
        <v>0</v>
      </c>
      <c r="L127" s="0" t="n">
        <f aca="false">IF(ISBLANK(periods!$K127), output_periods!$AH126, periods!$K127)</f>
        <v>112</v>
      </c>
      <c r="M127" s="0" t="n">
        <f aca="false">IF(ISBLANK(periods!$L127), output_periods!$M126, periods!$L127)</f>
        <v>158</v>
      </c>
      <c r="N127" s="0" t="n">
        <f aca="false">periods!M127</f>
        <v>0</v>
      </c>
      <c r="O127" s="0" t="n">
        <f aca="false">periods!N127</f>
        <v>0</v>
      </c>
      <c r="P127" s="0" t="n">
        <f aca="false">periods!O127</f>
        <v>0</v>
      </c>
      <c r="Q127" s="0" t="n">
        <f aca="false">periods!P127</f>
        <v>0</v>
      </c>
      <c r="R127" s="0" t="n">
        <f aca="false">periods!Q127</f>
        <v>0</v>
      </c>
      <c r="S127" s="0" t="n">
        <f aca="false">periods!R127</f>
        <v>0</v>
      </c>
      <c r="T127" s="0" t="n">
        <f aca="false">periods!S127</f>
        <v>0</v>
      </c>
      <c r="U127" s="0" t="n">
        <f aca="false">periods!T127</f>
        <v>0</v>
      </c>
      <c r="V127" s="0" t="n">
        <f aca="false">periods!U127</f>
        <v>0</v>
      </c>
      <c r="W127" s="0" t="n">
        <f aca="false">periods!V127</f>
        <v>0</v>
      </c>
      <c r="X127" s="0" t="n">
        <f aca="false">periods!W127</f>
        <v>0</v>
      </c>
      <c r="Y127" s="0" t="n">
        <f aca="false">periods!X127</f>
        <v>0</v>
      </c>
      <c r="Z127" s="0" t="n">
        <f aca="false">periods!Y127</f>
        <v>0</v>
      </c>
      <c r="AA127" s="7" t="n">
        <f aca="false">F127-G127</f>
        <v>0</v>
      </c>
      <c r="AB127" s="0" t="n">
        <f aca="false">M127</f>
        <v>158</v>
      </c>
      <c r="AC127" s="0" t="n">
        <f aca="false">D127+AA127</f>
        <v>113</v>
      </c>
      <c r="AD127" s="0" t="n">
        <f aca="false">IFERROR(AC127/AB127,0)</f>
        <v>0.715189873417722</v>
      </c>
      <c r="AE127" s="0" t="n">
        <f aca="false">J127+K127</f>
        <v>0</v>
      </c>
      <c r="AF127" s="0" t="n">
        <f aca="false">IFERROR(J127/AE127, 0)</f>
        <v>0</v>
      </c>
      <c r="AG127" s="39" t="n">
        <f aca="false">IFERROR(H127/E127, 0)</f>
        <v>0</v>
      </c>
      <c r="AH127" s="0" t="n">
        <f aca="false">L127+N127-O127</f>
        <v>112</v>
      </c>
      <c r="AI127" s="0" t="n">
        <f aca="false">IFERROR(AH127/AB127, 0)</f>
        <v>0.708860759493671</v>
      </c>
      <c r="AJ127" s="0" t="n">
        <f aca="false">SUM(S127:V127)</f>
        <v>0</v>
      </c>
      <c r="AK127" s="0" t="n">
        <f aca="false">SUM(W127:Z127)</f>
        <v>0</v>
      </c>
      <c r="AL127" s="0" t="n">
        <f aca="false">SUM(AJ127:AK127)</f>
        <v>0</v>
      </c>
      <c r="AM127" s="0" t="e">
        <f aca="false">AA127*#REF!*12</f>
        <v>#REF!</v>
      </c>
      <c r="AN127" s="0" t="e">
        <f aca="false">I127*#REF!*12</f>
        <v>#REF!</v>
      </c>
      <c r="AO127" s="0" t="e">
        <f aca="false">SUM(AM127:AN127)</f>
        <v>#REF!</v>
      </c>
      <c r="AP127" s="0" t="n">
        <f aca="false">ROUND(IFERROR(AM127/AJ127, 0), 0)</f>
        <v>0</v>
      </c>
      <c r="AQ127" s="0" t="n">
        <f aca="false">ROUND(IFERROR(AN127/AK127, 0), 0)</f>
        <v>0</v>
      </c>
      <c r="AR127" s="0" t="n">
        <f aca="false">(AP127 * IFERROR(AJ127/AL127, 0)) + (AQ127 * IFERROR(AK127/AM127, 0))</f>
        <v>0</v>
      </c>
      <c r="AS127" s="0" t="n">
        <f aca="false">IFERROR(Q127/P127, 0)</f>
        <v>0</v>
      </c>
      <c r="AT127" s="0" t="n">
        <f aca="false">IFERROR(R127/Q127, 0)</f>
        <v>0</v>
      </c>
      <c r="AU127" s="0" t="n">
        <f aca="false">IFERROR(E127/R127, 0)</f>
        <v>0</v>
      </c>
      <c r="AV127" s="0" t="n">
        <f aca="false">IFERROR(F127/E127, 0)</f>
        <v>0</v>
      </c>
      <c r="AW127" s="0" t="n">
        <f aca="false">IFERROR(F127/P127, 0)</f>
        <v>0</v>
      </c>
      <c r="AX127" s="0" t="n">
        <f aca="false">IFERROR($AJ127/P127, 0)</f>
        <v>0</v>
      </c>
      <c r="AY127" s="0" t="n">
        <f aca="false">IFERROR($AJ127/Q127, 0)</f>
        <v>0</v>
      </c>
      <c r="AZ127" s="0" t="n">
        <f aca="false">IFERROR($AJ127/R127, 0)</f>
        <v>0</v>
      </c>
      <c r="BA127" s="0" t="n">
        <f aca="false">IFERROR($AJ127/E127, 0)</f>
        <v>0</v>
      </c>
      <c r="BB127" s="0" t="n">
        <f aca="false">IFERROR($AJ127/F127, 0)</f>
        <v>0</v>
      </c>
      <c r="BC127" s="0" t="n">
        <f aca="false">IFERROR(BB127/#REF!, 0)</f>
        <v>0</v>
      </c>
    </row>
    <row r="128" customFormat="false" ht="15.75" hidden="false" customHeight="false" outlineLevel="0" collapsed="false">
      <c r="A128" s="1" t="n">
        <f aca="false">periods!$A128</f>
        <v>0</v>
      </c>
      <c r="B128" s="1" t="n">
        <f aca="false">periods!A129</f>
        <v>0</v>
      </c>
      <c r="C128" s="38" t="s">
        <v>66</v>
      </c>
      <c r="D128" s="0" t="n">
        <f aca="false">IF(ISBLANK(periods!$C128), output_periods!$AC127, periods!$C128)</f>
        <v>113</v>
      </c>
      <c r="E128" s="0" t="n">
        <f aca="false">periods!D128</f>
        <v>0</v>
      </c>
      <c r="F128" s="0" t="n">
        <f aca="false">periods!E128</f>
        <v>0</v>
      </c>
      <c r="G128" s="0" t="n">
        <f aca="false">periods!F128</f>
        <v>0</v>
      </c>
      <c r="H128" s="0" t="n">
        <f aca="false">periods!G128</f>
        <v>0</v>
      </c>
      <c r="I128" s="0" t="n">
        <f aca="false">periods!H128</f>
        <v>0</v>
      </c>
      <c r="J128" s="0" t="n">
        <f aca="false">periods!I128</f>
        <v>0</v>
      </c>
      <c r="K128" s="0" t="n">
        <f aca="false">periods!J128</f>
        <v>0</v>
      </c>
      <c r="L128" s="0" t="n">
        <f aca="false">IF(ISBLANK(periods!$K128), output_periods!$AH127, periods!$K128)</f>
        <v>112</v>
      </c>
      <c r="M128" s="0" t="n">
        <f aca="false">IF(ISBLANK(periods!$L128), output_periods!$M127, periods!$L128)</f>
        <v>158</v>
      </c>
      <c r="N128" s="0" t="n">
        <f aca="false">periods!M128</f>
        <v>0</v>
      </c>
      <c r="O128" s="0" t="n">
        <f aca="false">periods!N128</f>
        <v>0</v>
      </c>
      <c r="P128" s="0" t="n">
        <f aca="false">periods!O128</f>
        <v>0</v>
      </c>
      <c r="Q128" s="0" t="n">
        <f aca="false">periods!P128</f>
        <v>0</v>
      </c>
      <c r="R128" s="0" t="n">
        <f aca="false">periods!Q128</f>
        <v>0</v>
      </c>
      <c r="S128" s="0" t="n">
        <f aca="false">periods!R128</f>
        <v>0</v>
      </c>
      <c r="T128" s="0" t="n">
        <f aca="false">periods!S128</f>
        <v>0</v>
      </c>
      <c r="U128" s="0" t="n">
        <f aca="false">periods!T128</f>
        <v>0</v>
      </c>
      <c r="V128" s="0" t="n">
        <f aca="false">periods!U128</f>
        <v>0</v>
      </c>
      <c r="W128" s="0" t="n">
        <f aca="false">periods!V128</f>
        <v>0</v>
      </c>
      <c r="X128" s="0" t="n">
        <f aca="false">periods!W128</f>
        <v>0</v>
      </c>
      <c r="Y128" s="0" t="n">
        <f aca="false">periods!X128</f>
        <v>0</v>
      </c>
      <c r="Z128" s="0" t="n">
        <f aca="false">periods!Y128</f>
        <v>0</v>
      </c>
      <c r="AA128" s="7" t="n">
        <f aca="false">F128-G128</f>
        <v>0</v>
      </c>
      <c r="AB128" s="0" t="n">
        <f aca="false">M128</f>
        <v>158</v>
      </c>
      <c r="AC128" s="0" t="n">
        <f aca="false">D128+AA128</f>
        <v>113</v>
      </c>
      <c r="AD128" s="0" t="n">
        <f aca="false">IFERROR(AC128/AB128,0)</f>
        <v>0.715189873417722</v>
      </c>
      <c r="AE128" s="0" t="n">
        <f aca="false">J128+K128</f>
        <v>0</v>
      </c>
      <c r="AF128" s="0" t="n">
        <f aca="false">IFERROR(J128/AE128, 0)</f>
        <v>0</v>
      </c>
      <c r="AG128" s="39" t="n">
        <f aca="false">IFERROR(H128/E128, 0)</f>
        <v>0</v>
      </c>
      <c r="AH128" s="0" t="n">
        <f aca="false">L128+N128-O128</f>
        <v>112</v>
      </c>
      <c r="AI128" s="0" t="n">
        <f aca="false">IFERROR(AH128/AB128, 0)</f>
        <v>0.708860759493671</v>
      </c>
      <c r="AJ128" s="0" t="n">
        <f aca="false">SUM(S128:V128)</f>
        <v>0</v>
      </c>
      <c r="AK128" s="0" t="n">
        <f aca="false">SUM(W128:Z128)</f>
        <v>0</v>
      </c>
      <c r="AL128" s="0" t="n">
        <f aca="false">SUM(AJ128:AK128)</f>
        <v>0</v>
      </c>
      <c r="AM128" s="0" t="e">
        <f aca="false">AA128*#REF!*12</f>
        <v>#REF!</v>
      </c>
      <c r="AN128" s="0" t="e">
        <f aca="false">I128*#REF!*12</f>
        <v>#REF!</v>
      </c>
      <c r="AO128" s="0" t="e">
        <f aca="false">SUM(AM128:AN128)</f>
        <v>#REF!</v>
      </c>
      <c r="AP128" s="0" t="n">
        <f aca="false">ROUND(IFERROR(AM128/AJ128, 0), 0)</f>
        <v>0</v>
      </c>
      <c r="AQ128" s="0" t="n">
        <f aca="false">ROUND(IFERROR(AN128/AK128, 0), 0)</f>
        <v>0</v>
      </c>
      <c r="AR128" s="0" t="n">
        <f aca="false">(AP128 * IFERROR(AJ128/AL128, 0)) + (AQ128 * IFERROR(AK128/AM128, 0))</f>
        <v>0</v>
      </c>
      <c r="AS128" s="0" t="n">
        <f aca="false">IFERROR(Q128/P128, 0)</f>
        <v>0</v>
      </c>
      <c r="AT128" s="0" t="n">
        <f aca="false">IFERROR(R128/Q128, 0)</f>
        <v>0</v>
      </c>
      <c r="AU128" s="0" t="n">
        <f aca="false">IFERROR(E128/R128, 0)</f>
        <v>0</v>
      </c>
      <c r="AV128" s="0" t="n">
        <f aca="false">IFERROR(F128/E128, 0)</f>
        <v>0</v>
      </c>
      <c r="AW128" s="0" t="n">
        <f aca="false">IFERROR(F128/P128, 0)</f>
        <v>0</v>
      </c>
      <c r="AX128" s="0" t="n">
        <f aca="false">IFERROR($AJ128/P128, 0)</f>
        <v>0</v>
      </c>
      <c r="AY128" s="0" t="n">
        <f aca="false">IFERROR($AJ128/Q128, 0)</f>
        <v>0</v>
      </c>
      <c r="AZ128" s="0" t="n">
        <f aca="false">IFERROR($AJ128/R128, 0)</f>
        <v>0</v>
      </c>
      <c r="BA128" s="0" t="n">
        <f aca="false">IFERROR($AJ128/E128, 0)</f>
        <v>0</v>
      </c>
      <c r="BB128" s="0" t="n">
        <f aca="false">IFERROR($AJ128/F128, 0)</f>
        <v>0</v>
      </c>
      <c r="BC128" s="0" t="n">
        <f aca="false">IFERROR(BB128/#REF!, 0)</f>
        <v>0</v>
      </c>
    </row>
    <row r="129" customFormat="false" ht="15.75" hidden="false" customHeight="false" outlineLevel="0" collapsed="false">
      <c r="A129" s="1" t="n">
        <f aca="false">periods!$A129</f>
        <v>0</v>
      </c>
      <c r="B129" s="1" t="n">
        <f aca="false">periods!A130</f>
        <v>0</v>
      </c>
      <c r="C129" s="38" t="s">
        <v>66</v>
      </c>
      <c r="D129" s="0" t="n">
        <f aca="false">IF(ISBLANK(periods!$C129), output_periods!$AC128, periods!$C129)</f>
        <v>113</v>
      </c>
      <c r="E129" s="0" t="n">
        <f aca="false">periods!D129</f>
        <v>0</v>
      </c>
      <c r="F129" s="0" t="n">
        <f aca="false">periods!E129</f>
        <v>0</v>
      </c>
      <c r="G129" s="0" t="n">
        <f aca="false">periods!F129</f>
        <v>0</v>
      </c>
      <c r="H129" s="0" t="n">
        <f aca="false">periods!G129</f>
        <v>0</v>
      </c>
      <c r="I129" s="0" t="n">
        <f aca="false">periods!H129</f>
        <v>0</v>
      </c>
      <c r="J129" s="0" t="n">
        <f aca="false">periods!I129</f>
        <v>0</v>
      </c>
      <c r="K129" s="0" t="n">
        <f aca="false">periods!J129</f>
        <v>0</v>
      </c>
      <c r="L129" s="0" t="n">
        <f aca="false">IF(ISBLANK(periods!$K129), output_periods!$AH128, periods!$K129)</f>
        <v>112</v>
      </c>
      <c r="M129" s="0" t="n">
        <f aca="false">IF(ISBLANK(periods!$L129), output_periods!$M128, periods!$L129)</f>
        <v>158</v>
      </c>
      <c r="N129" s="0" t="n">
        <f aca="false">periods!M129</f>
        <v>0</v>
      </c>
      <c r="O129" s="0" t="n">
        <f aca="false">periods!N129</f>
        <v>0</v>
      </c>
      <c r="P129" s="0" t="n">
        <f aca="false">periods!O129</f>
        <v>0</v>
      </c>
      <c r="Q129" s="0" t="n">
        <f aca="false">periods!P129</f>
        <v>0</v>
      </c>
      <c r="R129" s="0" t="n">
        <f aca="false">periods!Q129</f>
        <v>0</v>
      </c>
      <c r="S129" s="0" t="n">
        <f aca="false">periods!R129</f>
        <v>0</v>
      </c>
      <c r="T129" s="0" t="n">
        <f aca="false">periods!S129</f>
        <v>0</v>
      </c>
      <c r="U129" s="0" t="n">
        <f aca="false">periods!T129</f>
        <v>0</v>
      </c>
      <c r="V129" s="0" t="n">
        <f aca="false">periods!U129</f>
        <v>0</v>
      </c>
      <c r="W129" s="0" t="n">
        <f aca="false">periods!V129</f>
        <v>0</v>
      </c>
      <c r="X129" s="0" t="n">
        <f aca="false">periods!W129</f>
        <v>0</v>
      </c>
      <c r="Y129" s="0" t="n">
        <f aca="false">periods!X129</f>
        <v>0</v>
      </c>
      <c r="Z129" s="0" t="n">
        <f aca="false">periods!Y129</f>
        <v>0</v>
      </c>
      <c r="AA129" s="7" t="n">
        <f aca="false">F129-G129</f>
        <v>0</v>
      </c>
      <c r="AB129" s="0" t="n">
        <f aca="false">M129</f>
        <v>158</v>
      </c>
      <c r="AC129" s="0" t="n">
        <f aca="false">D129+AA129</f>
        <v>113</v>
      </c>
      <c r="AD129" s="0" t="n">
        <f aca="false">IFERROR(AC129/AB129,0)</f>
        <v>0.715189873417722</v>
      </c>
      <c r="AE129" s="0" t="n">
        <f aca="false">J129+K129</f>
        <v>0</v>
      </c>
      <c r="AF129" s="0" t="n">
        <f aca="false">IFERROR(J129/AE129, 0)</f>
        <v>0</v>
      </c>
      <c r="AG129" s="39" t="n">
        <f aca="false">IFERROR(H129/E129, 0)</f>
        <v>0</v>
      </c>
      <c r="AH129" s="0" t="n">
        <f aca="false">L129+N129-O129</f>
        <v>112</v>
      </c>
      <c r="AI129" s="0" t="n">
        <f aca="false">IFERROR(AH129/AB129, 0)</f>
        <v>0.708860759493671</v>
      </c>
      <c r="AJ129" s="0" t="n">
        <f aca="false">SUM(S129:V129)</f>
        <v>0</v>
      </c>
      <c r="AK129" s="0" t="n">
        <f aca="false">SUM(W129:Z129)</f>
        <v>0</v>
      </c>
      <c r="AL129" s="0" t="n">
        <f aca="false">SUM(AJ129:AK129)</f>
        <v>0</v>
      </c>
      <c r="AM129" s="0" t="e">
        <f aca="false">AA129*#REF!*12</f>
        <v>#REF!</v>
      </c>
      <c r="AN129" s="0" t="e">
        <f aca="false">I129*#REF!*12</f>
        <v>#REF!</v>
      </c>
      <c r="AO129" s="0" t="e">
        <f aca="false">SUM(AM129:AN129)</f>
        <v>#REF!</v>
      </c>
      <c r="AP129" s="0" t="n">
        <f aca="false">ROUND(IFERROR(AM129/AJ129, 0), 0)</f>
        <v>0</v>
      </c>
      <c r="AQ129" s="0" t="n">
        <f aca="false">ROUND(IFERROR(AN129/AK129, 0), 0)</f>
        <v>0</v>
      </c>
      <c r="AR129" s="0" t="n">
        <f aca="false">(AP129 * IFERROR(AJ129/AL129, 0)) + (AQ129 * IFERROR(AK129/AM129, 0))</f>
        <v>0</v>
      </c>
      <c r="AS129" s="0" t="n">
        <f aca="false">IFERROR(Q129/P129, 0)</f>
        <v>0</v>
      </c>
      <c r="AT129" s="0" t="n">
        <f aca="false">IFERROR(R129/Q129, 0)</f>
        <v>0</v>
      </c>
      <c r="AU129" s="0" t="n">
        <f aca="false">IFERROR(E129/R129, 0)</f>
        <v>0</v>
      </c>
      <c r="AV129" s="0" t="n">
        <f aca="false">IFERROR(F129/E129, 0)</f>
        <v>0</v>
      </c>
      <c r="AW129" s="0" t="n">
        <f aca="false">IFERROR(F129/P129, 0)</f>
        <v>0</v>
      </c>
      <c r="AX129" s="0" t="n">
        <f aca="false">IFERROR($AJ129/P129, 0)</f>
        <v>0</v>
      </c>
      <c r="AY129" s="0" t="n">
        <f aca="false">IFERROR($AJ129/Q129, 0)</f>
        <v>0</v>
      </c>
      <c r="AZ129" s="0" t="n">
        <f aca="false">IFERROR($AJ129/R129, 0)</f>
        <v>0</v>
      </c>
      <c r="BA129" s="0" t="n">
        <f aca="false">IFERROR($AJ129/E129, 0)</f>
        <v>0</v>
      </c>
      <c r="BB129" s="0" t="n">
        <f aca="false">IFERROR($AJ129/F129, 0)</f>
        <v>0</v>
      </c>
      <c r="BC129" s="0" t="n">
        <f aca="false">IFERROR(BB129/#REF!, 0)</f>
        <v>0</v>
      </c>
    </row>
    <row r="130" customFormat="false" ht="15.75" hidden="false" customHeight="false" outlineLevel="0" collapsed="false">
      <c r="A130" s="1" t="n">
        <f aca="false">periods!$A130</f>
        <v>0</v>
      </c>
      <c r="B130" s="1" t="n">
        <f aca="false">periods!A131</f>
        <v>0</v>
      </c>
      <c r="C130" s="38" t="s">
        <v>66</v>
      </c>
      <c r="D130" s="0" t="n">
        <f aca="false">IF(ISBLANK(periods!$C130), output_periods!$AC129, periods!$C130)</f>
        <v>113</v>
      </c>
      <c r="E130" s="0" t="n">
        <f aca="false">periods!D130</f>
        <v>0</v>
      </c>
      <c r="F130" s="0" t="n">
        <f aca="false">periods!E130</f>
        <v>0</v>
      </c>
      <c r="G130" s="0" t="n">
        <f aca="false">periods!F130</f>
        <v>0</v>
      </c>
      <c r="H130" s="0" t="n">
        <f aca="false">periods!G130</f>
        <v>0</v>
      </c>
      <c r="I130" s="0" t="n">
        <f aca="false">periods!H130</f>
        <v>0</v>
      </c>
      <c r="J130" s="0" t="n">
        <f aca="false">periods!I130</f>
        <v>0</v>
      </c>
      <c r="K130" s="0" t="n">
        <f aca="false">periods!J130</f>
        <v>0</v>
      </c>
      <c r="L130" s="0" t="n">
        <f aca="false">IF(ISBLANK(periods!$K130), output_periods!$AH129, periods!$K130)</f>
        <v>112</v>
      </c>
      <c r="M130" s="0" t="n">
        <f aca="false">IF(ISBLANK(periods!$L130), output_periods!$M129, periods!$L130)</f>
        <v>158</v>
      </c>
      <c r="N130" s="0" t="n">
        <f aca="false">periods!M130</f>
        <v>0</v>
      </c>
      <c r="O130" s="0" t="n">
        <f aca="false">periods!N130</f>
        <v>0</v>
      </c>
      <c r="P130" s="0" t="n">
        <f aca="false">periods!O130</f>
        <v>0</v>
      </c>
      <c r="Q130" s="0" t="n">
        <f aca="false">periods!P130</f>
        <v>0</v>
      </c>
      <c r="R130" s="0" t="n">
        <f aca="false">periods!Q130</f>
        <v>0</v>
      </c>
      <c r="S130" s="0" t="n">
        <f aca="false">periods!R130</f>
        <v>0</v>
      </c>
      <c r="T130" s="0" t="n">
        <f aca="false">periods!S130</f>
        <v>0</v>
      </c>
      <c r="U130" s="0" t="n">
        <f aca="false">periods!T130</f>
        <v>0</v>
      </c>
      <c r="V130" s="0" t="n">
        <f aca="false">periods!U130</f>
        <v>0</v>
      </c>
      <c r="W130" s="0" t="n">
        <f aca="false">periods!V130</f>
        <v>0</v>
      </c>
      <c r="X130" s="0" t="n">
        <f aca="false">periods!W130</f>
        <v>0</v>
      </c>
      <c r="Y130" s="0" t="n">
        <f aca="false">periods!X130</f>
        <v>0</v>
      </c>
      <c r="Z130" s="0" t="n">
        <f aca="false">periods!Y130</f>
        <v>0</v>
      </c>
      <c r="AA130" s="7" t="n">
        <f aca="false">F130-G130</f>
        <v>0</v>
      </c>
      <c r="AB130" s="0" t="n">
        <f aca="false">M130</f>
        <v>158</v>
      </c>
      <c r="AC130" s="0" t="n">
        <f aca="false">D130+AA130</f>
        <v>113</v>
      </c>
      <c r="AD130" s="0" t="n">
        <f aca="false">IFERROR(AC130/AB130,0)</f>
        <v>0.715189873417722</v>
      </c>
      <c r="AE130" s="0" t="n">
        <f aca="false">J130+K130</f>
        <v>0</v>
      </c>
      <c r="AF130" s="0" t="n">
        <f aca="false">IFERROR(J130/AE130, 0)</f>
        <v>0</v>
      </c>
      <c r="AG130" s="39" t="n">
        <f aca="false">IFERROR(H130/E130, 0)</f>
        <v>0</v>
      </c>
      <c r="AH130" s="0" t="n">
        <f aca="false">L130+N130-O130</f>
        <v>112</v>
      </c>
      <c r="AI130" s="0" t="n">
        <f aca="false">IFERROR(AH130/AB130, 0)</f>
        <v>0.708860759493671</v>
      </c>
      <c r="AJ130" s="0" t="n">
        <f aca="false">SUM(S130:V130)</f>
        <v>0</v>
      </c>
      <c r="AK130" s="0" t="n">
        <f aca="false">SUM(W130:Z130)</f>
        <v>0</v>
      </c>
      <c r="AL130" s="0" t="n">
        <f aca="false">SUM(AJ130:AK130)</f>
        <v>0</v>
      </c>
      <c r="AM130" s="0" t="e">
        <f aca="false">AA130*#REF!*12</f>
        <v>#REF!</v>
      </c>
      <c r="AN130" s="0" t="e">
        <f aca="false">I130*#REF!*12</f>
        <v>#REF!</v>
      </c>
      <c r="AO130" s="0" t="e">
        <f aca="false">SUM(AM130:AN130)</f>
        <v>#REF!</v>
      </c>
      <c r="AP130" s="0" t="n">
        <f aca="false">ROUND(IFERROR(AM130/AJ130, 0), 0)</f>
        <v>0</v>
      </c>
      <c r="AQ130" s="0" t="n">
        <f aca="false">ROUND(IFERROR(AN130/AK130, 0), 0)</f>
        <v>0</v>
      </c>
      <c r="AR130" s="0" t="n">
        <f aca="false">(AP130 * IFERROR(AJ130/AL130, 0)) + (AQ130 * IFERROR(AK130/AM130, 0))</f>
        <v>0</v>
      </c>
      <c r="AS130" s="0" t="n">
        <f aca="false">IFERROR(Q130/P130, 0)</f>
        <v>0</v>
      </c>
      <c r="AT130" s="0" t="n">
        <f aca="false">IFERROR(R130/Q130, 0)</f>
        <v>0</v>
      </c>
      <c r="AU130" s="0" t="n">
        <f aca="false">IFERROR(E130/R130, 0)</f>
        <v>0</v>
      </c>
      <c r="AV130" s="0" t="n">
        <f aca="false">IFERROR(F130/E130, 0)</f>
        <v>0</v>
      </c>
      <c r="AW130" s="0" t="n">
        <f aca="false">IFERROR(F130/P130, 0)</f>
        <v>0</v>
      </c>
      <c r="AX130" s="0" t="n">
        <f aca="false">IFERROR($AJ130/P130, 0)</f>
        <v>0</v>
      </c>
      <c r="AY130" s="0" t="n">
        <f aca="false">IFERROR($AJ130/Q130, 0)</f>
        <v>0</v>
      </c>
      <c r="AZ130" s="0" t="n">
        <f aca="false">IFERROR($AJ130/R130, 0)</f>
        <v>0</v>
      </c>
      <c r="BA130" s="0" t="n">
        <f aca="false">IFERROR($AJ130/E130, 0)</f>
        <v>0</v>
      </c>
      <c r="BB130" s="0" t="n">
        <f aca="false">IFERROR($AJ130/F130, 0)</f>
        <v>0</v>
      </c>
      <c r="BC130" s="0" t="n">
        <f aca="false">IFERROR(BB130/#REF!, 0)</f>
        <v>0</v>
      </c>
    </row>
    <row r="131" customFormat="false" ht="15.75" hidden="false" customHeight="false" outlineLevel="0" collapsed="false">
      <c r="A131" s="1" t="n">
        <f aca="false">periods!$A131</f>
        <v>0</v>
      </c>
      <c r="B131" s="1" t="n">
        <f aca="false">periods!A132</f>
        <v>0</v>
      </c>
      <c r="C131" s="38" t="s">
        <v>66</v>
      </c>
      <c r="D131" s="0" t="n">
        <f aca="false">IF(ISBLANK(periods!$C131), output_periods!$AC130, periods!$C131)</f>
        <v>113</v>
      </c>
      <c r="E131" s="0" t="n">
        <f aca="false">periods!D131</f>
        <v>0</v>
      </c>
      <c r="F131" s="0" t="n">
        <f aca="false">periods!E131</f>
        <v>0</v>
      </c>
      <c r="G131" s="0" t="n">
        <f aca="false">periods!F131</f>
        <v>0</v>
      </c>
      <c r="H131" s="0" t="n">
        <f aca="false">periods!G131</f>
        <v>0</v>
      </c>
      <c r="I131" s="0" t="n">
        <f aca="false">periods!H131</f>
        <v>0</v>
      </c>
      <c r="J131" s="0" t="n">
        <f aca="false">periods!I131</f>
        <v>0</v>
      </c>
      <c r="K131" s="0" t="n">
        <f aca="false">periods!J131</f>
        <v>0</v>
      </c>
      <c r="L131" s="0" t="n">
        <f aca="false">IF(ISBLANK(periods!$K131), output_periods!$AH130, periods!$K131)</f>
        <v>112</v>
      </c>
      <c r="M131" s="0" t="n">
        <f aca="false">IF(ISBLANK(periods!$L131), output_periods!$M130, periods!$L131)</f>
        <v>158</v>
      </c>
      <c r="N131" s="0" t="n">
        <f aca="false">periods!M131</f>
        <v>0</v>
      </c>
      <c r="O131" s="0" t="n">
        <f aca="false">periods!N131</f>
        <v>0</v>
      </c>
      <c r="P131" s="0" t="n">
        <f aca="false">periods!O131</f>
        <v>0</v>
      </c>
      <c r="Q131" s="0" t="n">
        <f aca="false">periods!P131</f>
        <v>0</v>
      </c>
      <c r="R131" s="0" t="n">
        <f aca="false">periods!Q131</f>
        <v>0</v>
      </c>
      <c r="S131" s="0" t="n">
        <f aca="false">periods!R131</f>
        <v>0</v>
      </c>
      <c r="T131" s="0" t="n">
        <f aca="false">periods!S131</f>
        <v>0</v>
      </c>
      <c r="U131" s="0" t="n">
        <f aca="false">periods!T131</f>
        <v>0</v>
      </c>
      <c r="V131" s="0" t="n">
        <f aca="false">periods!U131</f>
        <v>0</v>
      </c>
      <c r="W131" s="0" t="n">
        <f aca="false">periods!V131</f>
        <v>0</v>
      </c>
      <c r="X131" s="0" t="n">
        <f aca="false">periods!W131</f>
        <v>0</v>
      </c>
      <c r="Y131" s="0" t="n">
        <f aca="false">periods!X131</f>
        <v>0</v>
      </c>
      <c r="Z131" s="0" t="n">
        <f aca="false">periods!Y131</f>
        <v>0</v>
      </c>
      <c r="AA131" s="7" t="n">
        <f aca="false">F131-G131</f>
        <v>0</v>
      </c>
      <c r="AB131" s="0" t="n">
        <f aca="false">M131</f>
        <v>158</v>
      </c>
      <c r="AC131" s="0" t="n">
        <f aca="false">D131+AA131</f>
        <v>113</v>
      </c>
      <c r="AD131" s="0" t="n">
        <f aca="false">IFERROR(AC131/AB131,0)</f>
        <v>0.715189873417722</v>
      </c>
      <c r="AE131" s="0" t="n">
        <f aca="false">J131+K131</f>
        <v>0</v>
      </c>
      <c r="AF131" s="0" t="n">
        <f aca="false">IFERROR(J131/AE131, 0)</f>
        <v>0</v>
      </c>
      <c r="AG131" s="39" t="n">
        <f aca="false">IFERROR(H131/E131, 0)</f>
        <v>0</v>
      </c>
      <c r="AH131" s="0" t="n">
        <f aca="false">L131+N131-O131</f>
        <v>112</v>
      </c>
      <c r="AI131" s="0" t="n">
        <f aca="false">IFERROR(AH131/AB131, 0)</f>
        <v>0.708860759493671</v>
      </c>
      <c r="AJ131" s="0" t="n">
        <f aca="false">SUM(S131:V131)</f>
        <v>0</v>
      </c>
      <c r="AK131" s="0" t="n">
        <f aca="false">SUM(W131:Z131)</f>
        <v>0</v>
      </c>
      <c r="AL131" s="0" t="n">
        <f aca="false">SUM(AJ131:AK131)</f>
        <v>0</v>
      </c>
      <c r="AM131" s="0" t="e">
        <f aca="false">AA131*#REF!*12</f>
        <v>#REF!</v>
      </c>
      <c r="AN131" s="0" t="e">
        <f aca="false">I131*#REF!*12</f>
        <v>#REF!</v>
      </c>
      <c r="AO131" s="0" t="e">
        <f aca="false">SUM(AM131:AN131)</f>
        <v>#REF!</v>
      </c>
      <c r="AP131" s="0" t="n">
        <f aca="false">ROUND(IFERROR(AM131/AJ131, 0), 0)</f>
        <v>0</v>
      </c>
      <c r="AQ131" s="0" t="n">
        <f aca="false">ROUND(IFERROR(AN131/AK131, 0), 0)</f>
        <v>0</v>
      </c>
      <c r="AR131" s="0" t="n">
        <f aca="false">(AP131 * IFERROR(AJ131/AL131, 0)) + (AQ131 * IFERROR(AK131/AM131, 0))</f>
        <v>0</v>
      </c>
      <c r="AS131" s="0" t="n">
        <f aca="false">IFERROR(Q131/P131, 0)</f>
        <v>0</v>
      </c>
      <c r="AT131" s="0" t="n">
        <f aca="false">IFERROR(R131/Q131, 0)</f>
        <v>0</v>
      </c>
      <c r="AU131" s="0" t="n">
        <f aca="false">IFERROR(E131/R131, 0)</f>
        <v>0</v>
      </c>
      <c r="AV131" s="0" t="n">
        <f aca="false">IFERROR(F131/E131, 0)</f>
        <v>0</v>
      </c>
      <c r="AW131" s="0" t="n">
        <f aca="false">IFERROR(F131/P131, 0)</f>
        <v>0</v>
      </c>
      <c r="AX131" s="0" t="n">
        <f aca="false">IFERROR($AJ131/P131, 0)</f>
        <v>0</v>
      </c>
      <c r="AY131" s="0" t="n">
        <f aca="false">IFERROR($AJ131/Q131, 0)</f>
        <v>0</v>
      </c>
      <c r="AZ131" s="0" t="n">
        <f aca="false">IFERROR($AJ131/R131, 0)</f>
        <v>0</v>
      </c>
      <c r="BA131" s="0" t="n">
        <f aca="false">IFERROR($AJ131/E131, 0)</f>
        <v>0</v>
      </c>
      <c r="BB131" s="0" t="n">
        <f aca="false">IFERROR($AJ131/F131, 0)</f>
        <v>0</v>
      </c>
      <c r="BC131" s="0" t="n">
        <f aca="false">IFERROR(BB131/#REF!, 0)</f>
        <v>0</v>
      </c>
    </row>
    <row r="132" customFormat="false" ht="15.75" hidden="false" customHeight="false" outlineLevel="0" collapsed="false">
      <c r="A132" s="1" t="n">
        <f aca="false">periods!$A132</f>
        <v>0</v>
      </c>
      <c r="B132" s="1" t="n">
        <f aca="false">periods!A133</f>
        <v>0</v>
      </c>
      <c r="C132" s="38" t="s">
        <v>66</v>
      </c>
      <c r="D132" s="0" t="n">
        <f aca="false">IF(ISBLANK(periods!$C132), output_periods!$AC131, periods!$C132)</f>
        <v>113</v>
      </c>
      <c r="E132" s="0" t="n">
        <f aca="false">periods!D132</f>
        <v>0</v>
      </c>
      <c r="F132" s="0" t="n">
        <f aca="false">periods!E132</f>
        <v>0</v>
      </c>
      <c r="G132" s="0" t="n">
        <f aca="false">periods!F132</f>
        <v>0</v>
      </c>
      <c r="H132" s="0" t="n">
        <f aca="false">periods!G132</f>
        <v>0</v>
      </c>
      <c r="I132" s="0" t="n">
        <f aca="false">periods!H132</f>
        <v>0</v>
      </c>
      <c r="J132" s="0" t="n">
        <f aca="false">periods!I132</f>
        <v>0</v>
      </c>
      <c r="K132" s="0" t="n">
        <f aca="false">periods!J132</f>
        <v>0</v>
      </c>
      <c r="L132" s="0" t="n">
        <f aca="false">IF(ISBLANK(periods!$K132), output_periods!$AH131, periods!$K132)</f>
        <v>112</v>
      </c>
      <c r="M132" s="0" t="n">
        <f aca="false">IF(ISBLANK(periods!$L132), output_periods!$M131, periods!$L132)</f>
        <v>158</v>
      </c>
      <c r="N132" s="0" t="n">
        <f aca="false">periods!M132</f>
        <v>0</v>
      </c>
      <c r="O132" s="0" t="n">
        <f aca="false">periods!N132</f>
        <v>0</v>
      </c>
      <c r="P132" s="0" t="n">
        <f aca="false">periods!O132</f>
        <v>0</v>
      </c>
      <c r="Q132" s="0" t="n">
        <f aca="false">periods!P132</f>
        <v>0</v>
      </c>
      <c r="R132" s="0" t="n">
        <f aca="false">periods!Q132</f>
        <v>0</v>
      </c>
      <c r="S132" s="0" t="n">
        <f aca="false">periods!R132</f>
        <v>0</v>
      </c>
      <c r="T132" s="0" t="n">
        <f aca="false">periods!S132</f>
        <v>0</v>
      </c>
      <c r="U132" s="0" t="n">
        <f aca="false">periods!T132</f>
        <v>0</v>
      </c>
      <c r="V132" s="0" t="n">
        <f aca="false">periods!U132</f>
        <v>0</v>
      </c>
      <c r="W132" s="0" t="n">
        <f aca="false">periods!V132</f>
        <v>0</v>
      </c>
      <c r="X132" s="0" t="n">
        <f aca="false">periods!W132</f>
        <v>0</v>
      </c>
      <c r="Y132" s="0" t="n">
        <f aca="false">periods!X132</f>
        <v>0</v>
      </c>
      <c r="Z132" s="0" t="n">
        <f aca="false">periods!Y132</f>
        <v>0</v>
      </c>
      <c r="AA132" s="7" t="n">
        <f aca="false">F132-G132</f>
        <v>0</v>
      </c>
      <c r="AB132" s="0" t="n">
        <f aca="false">M132</f>
        <v>158</v>
      </c>
      <c r="AC132" s="0" t="n">
        <f aca="false">D132+AA132</f>
        <v>113</v>
      </c>
      <c r="AD132" s="0" t="n">
        <f aca="false">IFERROR(AC132/AB132,0)</f>
        <v>0.715189873417722</v>
      </c>
      <c r="AE132" s="0" t="n">
        <f aca="false">J132+K132</f>
        <v>0</v>
      </c>
      <c r="AF132" s="0" t="n">
        <f aca="false">IFERROR(J132/AE132, 0)</f>
        <v>0</v>
      </c>
      <c r="AG132" s="39" t="n">
        <f aca="false">IFERROR(H132/E132, 0)</f>
        <v>0</v>
      </c>
      <c r="AH132" s="0" t="n">
        <f aca="false">L132+N132-O132</f>
        <v>112</v>
      </c>
      <c r="AI132" s="0" t="n">
        <f aca="false">IFERROR(AH132/AB132, 0)</f>
        <v>0.708860759493671</v>
      </c>
      <c r="AJ132" s="0" t="n">
        <f aca="false">SUM(S132:V132)</f>
        <v>0</v>
      </c>
      <c r="AK132" s="0" t="n">
        <f aca="false">SUM(W132:Z132)</f>
        <v>0</v>
      </c>
      <c r="AL132" s="0" t="n">
        <f aca="false">SUM(AJ132:AK132)</f>
        <v>0</v>
      </c>
      <c r="AM132" s="0" t="e">
        <f aca="false">AA132*#REF!*12</f>
        <v>#REF!</v>
      </c>
      <c r="AN132" s="0" t="e">
        <f aca="false">I132*#REF!*12</f>
        <v>#REF!</v>
      </c>
      <c r="AO132" s="0" t="e">
        <f aca="false">SUM(AM132:AN132)</f>
        <v>#REF!</v>
      </c>
      <c r="AP132" s="0" t="n">
        <f aca="false">ROUND(IFERROR(AM132/AJ132, 0), 0)</f>
        <v>0</v>
      </c>
      <c r="AQ132" s="0" t="n">
        <f aca="false">ROUND(IFERROR(AN132/AK132, 0), 0)</f>
        <v>0</v>
      </c>
      <c r="AR132" s="0" t="n">
        <f aca="false">(AP132 * IFERROR(AJ132/AL132, 0)) + (AQ132 * IFERROR(AK132/AM132, 0))</f>
        <v>0</v>
      </c>
      <c r="AS132" s="0" t="n">
        <f aca="false">IFERROR(Q132/P132, 0)</f>
        <v>0</v>
      </c>
      <c r="AT132" s="0" t="n">
        <f aca="false">IFERROR(R132/Q132, 0)</f>
        <v>0</v>
      </c>
      <c r="AU132" s="0" t="n">
        <f aca="false">IFERROR(E132/R132, 0)</f>
        <v>0</v>
      </c>
      <c r="AV132" s="0" t="n">
        <f aca="false">IFERROR(F132/E132, 0)</f>
        <v>0</v>
      </c>
      <c r="AW132" s="0" t="n">
        <f aca="false">IFERROR(F132/P132, 0)</f>
        <v>0</v>
      </c>
      <c r="AX132" s="0" t="n">
        <f aca="false">IFERROR($AJ132/P132, 0)</f>
        <v>0</v>
      </c>
      <c r="AY132" s="0" t="n">
        <f aca="false">IFERROR($AJ132/Q132, 0)</f>
        <v>0</v>
      </c>
      <c r="AZ132" s="0" t="n">
        <f aca="false">IFERROR($AJ132/R132, 0)</f>
        <v>0</v>
      </c>
      <c r="BA132" s="0" t="n">
        <f aca="false">IFERROR($AJ132/E132, 0)</f>
        <v>0</v>
      </c>
      <c r="BB132" s="0" t="n">
        <f aca="false">IFERROR($AJ132/F132, 0)</f>
        <v>0</v>
      </c>
      <c r="BC132" s="0" t="n">
        <f aca="false">IFERROR(BB132/#REF!, 0)</f>
        <v>0</v>
      </c>
    </row>
    <row r="133" customFormat="false" ht="15.75" hidden="false" customHeight="false" outlineLevel="0" collapsed="false">
      <c r="A133" s="1" t="n">
        <f aca="false">periods!$A133</f>
        <v>0</v>
      </c>
      <c r="B133" s="1" t="n">
        <f aca="false">periods!A134</f>
        <v>0</v>
      </c>
      <c r="C133" s="38" t="s">
        <v>66</v>
      </c>
      <c r="D133" s="0" t="n">
        <f aca="false">IF(ISBLANK(periods!$C133), output_periods!$AC132, periods!$C133)</f>
        <v>113</v>
      </c>
      <c r="E133" s="0" t="n">
        <f aca="false">periods!D133</f>
        <v>0</v>
      </c>
      <c r="F133" s="0" t="n">
        <f aca="false">periods!E133</f>
        <v>0</v>
      </c>
      <c r="G133" s="0" t="n">
        <f aca="false">periods!F133</f>
        <v>0</v>
      </c>
      <c r="H133" s="0" t="n">
        <f aca="false">periods!G133</f>
        <v>0</v>
      </c>
      <c r="I133" s="0" t="n">
        <f aca="false">periods!H133</f>
        <v>0</v>
      </c>
      <c r="J133" s="0" t="n">
        <f aca="false">periods!I133</f>
        <v>0</v>
      </c>
      <c r="K133" s="0" t="n">
        <f aca="false">periods!J133</f>
        <v>0</v>
      </c>
      <c r="L133" s="0" t="n">
        <f aca="false">IF(ISBLANK(periods!$K133), output_periods!$AH132, periods!$K133)</f>
        <v>112</v>
      </c>
      <c r="M133" s="0" t="n">
        <f aca="false">IF(ISBLANK(periods!$L133), output_periods!$M132, periods!$L133)</f>
        <v>158</v>
      </c>
      <c r="N133" s="0" t="n">
        <f aca="false">periods!M133</f>
        <v>0</v>
      </c>
      <c r="O133" s="0" t="n">
        <f aca="false">periods!N133</f>
        <v>0</v>
      </c>
      <c r="P133" s="0" t="n">
        <f aca="false">periods!O133</f>
        <v>0</v>
      </c>
      <c r="Q133" s="0" t="n">
        <f aca="false">periods!P133</f>
        <v>0</v>
      </c>
      <c r="R133" s="0" t="n">
        <f aca="false">periods!Q133</f>
        <v>0</v>
      </c>
      <c r="S133" s="0" t="n">
        <f aca="false">periods!R133</f>
        <v>0</v>
      </c>
      <c r="T133" s="0" t="n">
        <f aca="false">periods!S133</f>
        <v>0</v>
      </c>
      <c r="U133" s="0" t="n">
        <f aca="false">periods!T133</f>
        <v>0</v>
      </c>
      <c r="V133" s="0" t="n">
        <f aca="false">periods!U133</f>
        <v>0</v>
      </c>
      <c r="W133" s="0" t="n">
        <f aca="false">periods!V133</f>
        <v>0</v>
      </c>
      <c r="X133" s="0" t="n">
        <f aca="false">periods!W133</f>
        <v>0</v>
      </c>
      <c r="Y133" s="0" t="n">
        <f aca="false">periods!X133</f>
        <v>0</v>
      </c>
      <c r="Z133" s="0" t="n">
        <f aca="false">periods!Y133</f>
        <v>0</v>
      </c>
      <c r="AA133" s="7" t="n">
        <f aca="false">F133-G133</f>
        <v>0</v>
      </c>
      <c r="AB133" s="0" t="n">
        <f aca="false">M133</f>
        <v>158</v>
      </c>
      <c r="AC133" s="0" t="n">
        <f aca="false">D133+AA133</f>
        <v>113</v>
      </c>
      <c r="AD133" s="0" t="n">
        <f aca="false">IFERROR(AC133/AB133,0)</f>
        <v>0.715189873417722</v>
      </c>
      <c r="AE133" s="0" t="n">
        <f aca="false">J133+K133</f>
        <v>0</v>
      </c>
      <c r="AF133" s="0" t="n">
        <f aca="false">IFERROR(J133/AE133, 0)</f>
        <v>0</v>
      </c>
      <c r="AG133" s="39" t="n">
        <f aca="false">IFERROR(H133/E133, 0)</f>
        <v>0</v>
      </c>
      <c r="AH133" s="0" t="n">
        <f aca="false">L133+N133-O133</f>
        <v>112</v>
      </c>
      <c r="AI133" s="0" t="n">
        <f aca="false">IFERROR(AH133/AB133, 0)</f>
        <v>0.708860759493671</v>
      </c>
      <c r="AJ133" s="0" t="n">
        <f aca="false">SUM(S133:V133)</f>
        <v>0</v>
      </c>
      <c r="AK133" s="0" t="n">
        <f aca="false">SUM(W133:Z133)</f>
        <v>0</v>
      </c>
      <c r="AL133" s="0" t="n">
        <f aca="false">SUM(AJ133:AK133)</f>
        <v>0</v>
      </c>
      <c r="AM133" s="0" t="e">
        <f aca="false">AA133*#REF!*12</f>
        <v>#REF!</v>
      </c>
      <c r="AN133" s="0" t="e">
        <f aca="false">I133*#REF!*12</f>
        <v>#REF!</v>
      </c>
      <c r="AO133" s="0" t="e">
        <f aca="false">SUM(AM133:AN133)</f>
        <v>#REF!</v>
      </c>
      <c r="AP133" s="0" t="n">
        <f aca="false">ROUND(IFERROR(AM133/AJ133, 0), 0)</f>
        <v>0</v>
      </c>
      <c r="AQ133" s="0" t="n">
        <f aca="false">ROUND(IFERROR(AN133/AK133, 0), 0)</f>
        <v>0</v>
      </c>
      <c r="AR133" s="0" t="n">
        <f aca="false">(AP133 * IFERROR(AJ133/AL133, 0)) + (AQ133 * IFERROR(AK133/AM133, 0))</f>
        <v>0</v>
      </c>
      <c r="AS133" s="0" t="n">
        <f aca="false">IFERROR(Q133/P133, 0)</f>
        <v>0</v>
      </c>
      <c r="AT133" s="0" t="n">
        <f aca="false">IFERROR(R133/Q133, 0)</f>
        <v>0</v>
      </c>
      <c r="AU133" s="0" t="n">
        <f aca="false">IFERROR(E133/R133, 0)</f>
        <v>0</v>
      </c>
      <c r="AV133" s="0" t="n">
        <f aca="false">IFERROR(F133/E133, 0)</f>
        <v>0</v>
      </c>
      <c r="AW133" s="0" t="n">
        <f aca="false">IFERROR(F133/P133, 0)</f>
        <v>0</v>
      </c>
      <c r="AX133" s="0" t="n">
        <f aca="false">IFERROR($AJ133/P133, 0)</f>
        <v>0</v>
      </c>
      <c r="AY133" s="0" t="n">
        <f aca="false">IFERROR($AJ133/Q133, 0)</f>
        <v>0</v>
      </c>
      <c r="AZ133" s="0" t="n">
        <f aca="false">IFERROR($AJ133/R133, 0)</f>
        <v>0</v>
      </c>
      <c r="BA133" s="0" t="n">
        <f aca="false">IFERROR($AJ133/E133, 0)</f>
        <v>0</v>
      </c>
      <c r="BB133" s="0" t="n">
        <f aca="false">IFERROR($AJ133/F133, 0)</f>
        <v>0</v>
      </c>
      <c r="BC133" s="0" t="n">
        <f aca="false">IFERROR(BB133/#REF!, 0)</f>
        <v>0</v>
      </c>
    </row>
    <row r="134" customFormat="false" ht="15.75" hidden="false" customHeight="false" outlineLevel="0" collapsed="false">
      <c r="A134" s="1" t="n">
        <f aca="false">periods!$A134</f>
        <v>0</v>
      </c>
      <c r="B134" s="1" t="n">
        <f aca="false">periods!A135</f>
        <v>0</v>
      </c>
      <c r="C134" s="38" t="s">
        <v>66</v>
      </c>
      <c r="D134" s="0" t="n">
        <f aca="false">IF(ISBLANK(periods!$C134), output_periods!$AC133, periods!$C134)</f>
        <v>113</v>
      </c>
      <c r="E134" s="0" t="n">
        <f aca="false">periods!D134</f>
        <v>0</v>
      </c>
      <c r="F134" s="0" t="n">
        <f aca="false">periods!E134</f>
        <v>0</v>
      </c>
      <c r="G134" s="0" t="n">
        <f aca="false">periods!F134</f>
        <v>0</v>
      </c>
      <c r="H134" s="0" t="n">
        <f aca="false">periods!G134</f>
        <v>0</v>
      </c>
      <c r="I134" s="0" t="n">
        <f aca="false">periods!H134</f>
        <v>0</v>
      </c>
      <c r="J134" s="0" t="n">
        <f aca="false">periods!I134</f>
        <v>0</v>
      </c>
      <c r="K134" s="0" t="n">
        <f aca="false">periods!J134</f>
        <v>0</v>
      </c>
      <c r="L134" s="0" t="n">
        <f aca="false">IF(ISBLANK(periods!$K134), output_periods!$AH133, periods!$K134)</f>
        <v>112</v>
      </c>
      <c r="M134" s="0" t="n">
        <f aca="false">IF(ISBLANK(periods!$L134), output_periods!$M133, periods!$L134)</f>
        <v>158</v>
      </c>
      <c r="N134" s="0" t="n">
        <f aca="false">periods!M134</f>
        <v>0</v>
      </c>
      <c r="O134" s="0" t="n">
        <f aca="false">periods!N134</f>
        <v>0</v>
      </c>
      <c r="P134" s="0" t="n">
        <f aca="false">periods!O134</f>
        <v>0</v>
      </c>
      <c r="Q134" s="0" t="n">
        <f aca="false">periods!P134</f>
        <v>0</v>
      </c>
      <c r="R134" s="0" t="n">
        <f aca="false">periods!Q134</f>
        <v>0</v>
      </c>
      <c r="S134" s="0" t="n">
        <f aca="false">periods!R134</f>
        <v>0</v>
      </c>
      <c r="T134" s="0" t="n">
        <f aca="false">periods!S134</f>
        <v>0</v>
      </c>
      <c r="U134" s="0" t="n">
        <f aca="false">periods!T134</f>
        <v>0</v>
      </c>
      <c r="V134" s="0" t="n">
        <f aca="false">periods!U134</f>
        <v>0</v>
      </c>
      <c r="W134" s="0" t="n">
        <f aca="false">periods!V134</f>
        <v>0</v>
      </c>
      <c r="X134" s="0" t="n">
        <f aca="false">periods!W134</f>
        <v>0</v>
      </c>
      <c r="Y134" s="0" t="n">
        <f aca="false">periods!X134</f>
        <v>0</v>
      </c>
      <c r="Z134" s="0" t="n">
        <f aca="false">periods!Y134</f>
        <v>0</v>
      </c>
      <c r="AA134" s="7" t="n">
        <f aca="false">F134-G134</f>
        <v>0</v>
      </c>
      <c r="AB134" s="0" t="n">
        <f aca="false">M134</f>
        <v>158</v>
      </c>
      <c r="AC134" s="0" t="n">
        <f aca="false">D134+AA134</f>
        <v>113</v>
      </c>
      <c r="AD134" s="0" t="n">
        <f aca="false">IFERROR(AC134/AB134,0)</f>
        <v>0.715189873417722</v>
      </c>
      <c r="AE134" s="0" t="n">
        <f aca="false">J134+K134</f>
        <v>0</v>
      </c>
      <c r="AF134" s="0" t="n">
        <f aca="false">IFERROR(J134/AE134, 0)</f>
        <v>0</v>
      </c>
      <c r="AG134" s="39" t="n">
        <f aca="false">IFERROR(H134/E134, 0)</f>
        <v>0</v>
      </c>
      <c r="AH134" s="0" t="n">
        <f aca="false">L134+N134-O134</f>
        <v>112</v>
      </c>
      <c r="AI134" s="0" t="n">
        <f aca="false">IFERROR(AH134/AB134, 0)</f>
        <v>0.708860759493671</v>
      </c>
      <c r="AJ134" s="0" t="n">
        <f aca="false">SUM(S134:V134)</f>
        <v>0</v>
      </c>
      <c r="AK134" s="0" t="n">
        <f aca="false">SUM(W134:Z134)</f>
        <v>0</v>
      </c>
      <c r="AL134" s="0" t="n">
        <f aca="false">SUM(AJ134:AK134)</f>
        <v>0</v>
      </c>
      <c r="AM134" s="0" t="e">
        <f aca="false">AA134*#REF!*12</f>
        <v>#REF!</v>
      </c>
      <c r="AN134" s="0" t="e">
        <f aca="false">I134*#REF!*12</f>
        <v>#REF!</v>
      </c>
      <c r="AO134" s="0" t="e">
        <f aca="false">SUM(AM134:AN134)</f>
        <v>#REF!</v>
      </c>
      <c r="AP134" s="0" t="n">
        <f aca="false">ROUND(IFERROR(AM134/AJ134, 0), 0)</f>
        <v>0</v>
      </c>
      <c r="AQ134" s="0" t="n">
        <f aca="false">ROUND(IFERROR(AN134/AK134, 0), 0)</f>
        <v>0</v>
      </c>
      <c r="AR134" s="0" t="n">
        <f aca="false">(AP134 * IFERROR(AJ134/AL134, 0)) + (AQ134 * IFERROR(AK134/AM134, 0))</f>
        <v>0</v>
      </c>
      <c r="AS134" s="0" t="n">
        <f aca="false">IFERROR(Q134/P134, 0)</f>
        <v>0</v>
      </c>
      <c r="AT134" s="0" t="n">
        <f aca="false">IFERROR(R134/Q134, 0)</f>
        <v>0</v>
      </c>
      <c r="AU134" s="0" t="n">
        <f aca="false">IFERROR(E134/R134, 0)</f>
        <v>0</v>
      </c>
      <c r="AV134" s="0" t="n">
        <f aca="false">IFERROR(F134/E134, 0)</f>
        <v>0</v>
      </c>
      <c r="AW134" s="0" t="n">
        <f aca="false">IFERROR(F134/P134, 0)</f>
        <v>0</v>
      </c>
      <c r="AX134" s="0" t="n">
        <f aca="false">IFERROR($AJ134/P134, 0)</f>
        <v>0</v>
      </c>
      <c r="AY134" s="0" t="n">
        <f aca="false">IFERROR($AJ134/Q134, 0)</f>
        <v>0</v>
      </c>
      <c r="AZ134" s="0" t="n">
        <f aca="false">IFERROR($AJ134/R134, 0)</f>
        <v>0</v>
      </c>
      <c r="BA134" s="0" t="n">
        <f aca="false">IFERROR($AJ134/E134, 0)</f>
        <v>0</v>
      </c>
      <c r="BB134" s="0" t="n">
        <f aca="false">IFERROR($AJ134/F134, 0)</f>
        <v>0</v>
      </c>
      <c r="BC134" s="0" t="n">
        <f aca="false">IFERROR(BB134/#REF!, 0)</f>
        <v>0</v>
      </c>
    </row>
    <row r="135" customFormat="false" ht="15.75" hidden="false" customHeight="false" outlineLevel="0" collapsed="false">
      <c r="A135" s="1" t="n">
        <f aca="false">periods!$A135</f>
        <v>0</v>
      </c>
      <c r="B135" s="1" t="n">
        <f aca="false">periods!A136</f>
        <v>0</v>
      </c>
      <c r="C135" s="38" t="s">
        <v>66</v>
      </c>
      <c r="D135" s="0" t="n">
        <f aca="false">IF(ISBLANK(periods!$C135), output_periods!$AC134, periods!$C135)</f>
        <v>113</v>
      </c>
      <c r="E135" s="0" t="n">
        <f aca="false">periods!D135</f>
        <v>0</v>
      </c>
      <c r="F135" s="0" t="n">
        <f aca="false">periods!E135</f>
        <v>0</v>
      </c>
      <c r="G135" s="0" t="n">
        <f aca="false">periods!F135</f>
        <v>0</v>
      </c>
      <c r="H135" s="0" t="n">
        <f aca="false">periods!G135</f>
        <v>0</v>
      </c>
      <c r="I135" s="0" t="n">
        <f aca="false">periods!H135</f>
        <v>0</v>
      </c>
      <c r="J135" s="0" t="n">
        <f aca="false">periods!I135</f>
        <v>0</v>
      </c>
      <c r="K135" s="0" t="n">
        <f aca="false">periods!J135</f>
        <v>0</v>
      </c>
      <c r="L135" s="0" t="n">
        <f aca="false">IF(ISBLANK(periods!$K135), output_periods!$AH134, periods!$K135)</f>
        <v>112</v>
      </c>
      <c r="M135" s="0" t="n">
        <f aca="false">IF(ISBLANK(periods!$L135), output_periods!$M134, periods!$L135)</f>
        <v>158</v>
      </c>
      <c r="N135" s="0" t="n">
        <f aca="false">periods!M135</f>
        <v>0</v>
      </c>
      <c r="O135" s="0" t="n">
        <f aca="false">periods!N135</f>
        <v>0</v>
      </c>
      <c r="P135" s="0" t="n">
        <f aca="false">periods!O135</f>
        <v>0</v>
      </c>
      <c r="Q135" s="0" t="n">
        <f aca="false">periods!P135</f>
        <v>0</v>
      </c>
      <c r="R135" s="0" t="n">
        <f aca="false">periods!Q135</f>
        <v>0</v>
      </c>
      <c r="S135" s="0" t="n">
        <f aca="false">periods!R135</f>
        <v>0</v>
      </c>
      <c r="T135" s="0" t="n">
        <f aca="false">periods!S135</f>
        <v>0</v>
      </c>
      <c r="U135" s="0" t="n">
        <f aca="false">periods!T135</f>
        <v>0</v>
      </c>
      <c r="V135" s="0" t="n">
        <f aca="false">periods!U135</f>
        <v>0</v>
      </c>
      <c r="W135" s="0" t="n">
        <f aca="false">periods!V135</f>
        <v>0</v>
      </c>
      <c r="X135" s="0" t="n">
        <f aca="false">periods!W135</f>
        <v>0</v>
      </c>
      <c r="Y135" s="0" t="n">
        <f aca="false">periods!X135</f>
        <v>0</v>
      </c>
      <c r="Z135" s="0" t="n">
        <f aca="false">periods!Y135</f>
        <v>0</v>
      </c>
      <c r="AA135" s="7" t="n">
        <f aca="false">F135-G135</f>
        <v>0</v>
      </c>
      <c r="AB135" s="0" t="n">
        <f aca="false">M135</f>
        <v>158</v>
      </c>
      <c r="AC135" s="0" t="n">
        <f aca="false">D135+AA135</f>
        <v>113</v>
      </c>
      <c r="AD135" s="0" t="n">
        <f aca="false">IFERROR(AC135/AB135,0)</f>
        <v>0.715189873417722</v>
      </c>
      <c r="AE135" s="0" t="n">
        <f aca="false">J135+K135</f>
        <v>0</v>
      </c>
      <c r="AF135" s="0" t="n">
        <f aca="false">IFERROR(J135/AE135, 0)</f>
        <v>0</v>
      </c>
      <c r="AG135" s="39" t="n">
        <f aca="false">IFERROR(H135/E135, 0)</f>
        <v>0</v>
      </c>
      <c r="AH135" s="0" t="n">
        <f aca="false">L135+N135-O135</f>
        <v>112</v>
      </c>
      <c r="AI135" s="0" t="n">
        <f aca="false">IFERROR(AH135/AB135, 0)</f>
        <v>0.708860759493671</v>
      </c>
      <c r="AJ135" s="0" t="n">
        <f aca="false">SUM(S135:V135)</f>
        <v>0</v>
      </c>
      <c r="AK135" s="0" t="n">
        <f aca="false">SUM(W135:Z135)</f>
        <v>0</v>
      </c>
      <c r="AL135" s="0" t="n">
        <f aca="false">SUM(AJ135:AK135)</f>
        <v>0</v>
      </c>
      <c r="AM135" s="0" t="e">
        <f aca="false">AA135*#REF!*12</f>
        <v>#REF!</v>
      </c>
      <c r="AN135" s="0" t="e">
        <f aca="false">I135*#REF!*12</f>
        <v>#REF!</v>
      </c>
      <c r="AO135" s="0" t="e">
        <f aca="false">SUM(AM135:AN135)</f>
        <v>#REF!</v>
      </c>
      <c r="AP135" s="0" t="n">
        <f aca="false">ROUND(IFERROR(AM135/AJ135, 0), 0)</f>
        <v>0</v>
      </c>
      <c r="AQ135" s="0" t="n">
        <f aca="false">ROUND(IFERROR(AN135/AK135, 0), 0)</f>
        <v>0</v>
      </c>
      <c r="AR135" s="0" t="n">
        <f aca="false">(AP135 * IFERROR(AJ135/AL135, 0)) + (AQ135 * IFERROR(AK135/AM135, 0))</f>
        <v>0</v>
      </c>
      <c r="AS135" s="0" t="n">
        <f aca="false">IFERROR(Q135/P135, 0)</f>
        <v>0</v>
      </c>
      <c r="AT135" s="0" t="n">
        <f aca="false">IFERROR(R135/Q135, 0)</f>
        <v>0</v>
      </c>
      <c r="AU135" s="0" t="n">
        <f aca="false">IFERROR(E135/R135, 0)</f>
        <v>0</v>
      </c>
      <c r="AV135" s="0" t="n">
        <f aca="false">IFERROR(F135/E135, 0)</f>
        <v>0</v>
      </c>
      <c r="AW135" s="0" t="n">
        <f aca="false">IFERROR(F135/P135, 0)</f>
        <v>0</v>
      </c>
      <c r="AX135" s="0" t="n">
        <f aca="false">IFERROR($AJ135/P135, 0)</f>
        <v>0</v>
      </c>
      <c r="AY135" s="0" t="n">
        <f aca="false">IFERROR($AJ135/Q135, 0)</f>
        <v>0</v>
      </c>
      <c r="AZ135" s="0" t="n">
        <f aca="false">IFERROR($AJ135/R135, 0)</f>
        <v>0</v>
      </c>
      <c r="BA135" s="0" t="n">
        <f aca="false">IFERROR($AJ135/E135, 0)</f>
        <v>0</v>
      </c>
      <c r="BB135" s="0" t="n">
        <f aca="false">IFERROR($AJ135/F135, 0)</f>
        <v>0</v>
      </c>
      <c r="BC135" s="0" t="n">
        <f aca="false">IFERROR(BB135/#REF!, 0)</f>
        <v>0</v>
      </c>
    </row>
    <row r="136" customFormat="false" ht="15.75" hidden="false" customHeight="false" outlineLevel="0" collapsed="false">
      <c r="A136" s="1" t="n">
        <f aca="false">periods!$A136</f>
        <v>0</v>
      </c>
      <c r="B136" s="1" t="n">
        <f aca="false">periods!A137</f>
        <v>0</v>
      </c>
      <c r="C136" s="38" t="s">
        <v>66</v>
      </c>
      <c r="D136" s="0" t="n">
        <f aca="false">IF(ISBLANK(periods!$C136), output_periods!$AC135, periods!$C136)</f>
        <v>113</v>
      </c>
      <c r="E136" s="0" t="n">
        <f aca="false">periods!D136</f>
        <v>0</v>
      </c>
      <c r="F136" s="0" t="n">
        <f aca="false">periods!E136</f>
        <v>0</v>
      </c>
      <c r="G136" s="0" t="n">
        <f aca="false">periods!F136</f>
        <v>0</v>
      </c>
      <c r="H136" s="0" t="n">
        <f aca="false">periods!G136</f>
        <v>0</v>
      </c>
      <c r="I136" s="0" t="n">
        <f aca="false">periods!H136</f>
        <v>0</v>
      </c>
      <c r="J136" s="0" t="n">
        <f aca="false">periods!I136</f>
        <v>0</v>
      </c>
      <c r="K136" s="0" t="n">
        <f aca="false">periods!J136</f>
        <v>0</v>
      </c>
      <c r="L136" s="0" t="n">
        <f aca="false">IF(ISBLANK(periods!$K136), output_periods!$AH135, periods!$K136)</f>
        <v>112</v>
      </c>
      <c r="M136" s="0" t="n">
        <f aca="false">IF(ISBLANK(periods!$L136), output_periods!$M135, periods!$L136)</f>
        <v>158</v>
      </c>
      <c r="N136" s="0" t="n">
        <f aca="false">periods!M136</f>
        <v>0</v>
      </c>
      <c r="O136" s="0" t="n">
        <f aca="false">periods!N136</f>
        <v>0</v>
      </c>
      <c r="P136" s="0" t="n">
        <f aca="false">periods!O136</f>
        <v>0</v>
      </c>
      <c r="Q136" s="0" t="n">
        <f aca="false">periods!P136</f>
        <v>0</v>
      </c>
      <c r="R136" s="0" t="n">
        <f aca="false">periods!Q136</f>
        <v>0</v>
      </c>
      <c r="S136" s="0" t="n">
        <f aca="false">periods!R136</f>
        <v>0</v>
      </c>
      <c r="T136" s="0" t="n">
        <f aca="false">periods!S136</f>
        <v>0</v>
      </c>
      <c r="U136" s="0" t="n">
        <f aca="false">periods!T136</f>
        <v>0</v>
      </c>
      <c r="V136" s="0" t="n">
        <f aca="false">periods!U136</f>
        <v>0</v>
      </c>
      <c r="W136" s="0" t="n">
        <f aca="false">periods!V136</f>
        <v>0</v>
      </c>
      <c r="X136" s="0" t="n">
        <f aca="false">periods!W136</f>
        <v>0</v>
      </c>
      <c r="Y136" s="0" t="n">
        <f aca="false">periods!X136</f>
        <v>0</v>
      </c>
      <c r="Z136" s="0" t="n">
        <f aca="false">periods!Y136</f>
        <v>0</v>
      </c>
      <c r="AA136" s="7" t="n">
        <f aca="false">F136-G136</f>
        <v>0</v>
      </c>
      <c r="AB136" s="0" t="n">
        <f aca="false">M136</f>
        <v>158</v>
      </c>
      <c r="AC136" s="0" t="n">
        <f aca="false">D136+AA136</f>
        <v>113</v>
      </c>
      <c r="AD136" s="0" t="n">
        <f aca="false">IFERROR(AC136/AB136,0)</f>
        <v>0.715189873417722</v>
      </c>
      <c r="AE136" s="0" t="n">
        <f aca="false">J136+K136</f>
        <v>0</v>
      </c>
      <c r="AF136" s="0" t="n">
        <f aca="false">IFERROR(J136/AE136, 0)</f>
        <v>0</v>
      </c>
      <c r="AG136" s="39" t="n">
        <f aca="false">IFERROR(H136/E136, 0)</f>
        <v>0</v>
      </c>
      <c r="AH136" s="0" t="n">
        <f aca="false">L136+N136-O136</f>
        <v>112</v>
      </c>
      <c r="AI136" s="0" t="n">
        <f aca="false">IFERROR(AH136/AB136, 0)</f>
        <v>0.708860759493671</v>
      </c>
      <c r="AJ136" s="0" t="n">
        <f aca="false">SUM(S136:V136)</f>
        <v>0</v>
      </c>
      <c r="AK136" s="0" t="n">
        <f aca="false">SUM(W136:Z136)</f>
        <v>0</v>
      </c>
      <c r="AL136" s="0" t="n">
        <f aca="false">SUM(AJ136:AK136)</f>
        <v>0</v>
      </c>
      <c r="AM136" s="0" t="e">
        <f aca="false">AA136*#REF!*12</f>
        <v>#REF!</v>
      </c>
      <c r="AN136" s="0" t="e">
        <f aca="false">I136*#REF!*12</f>
        <v>#REF!</v>
      </c>
      <c r="AO136" s="0" t="e">
        <f aca="false">SUM(AM136:AN136)</f>
        <v>#REF!</v>
      </c>
      <c r="AP136" s="0" t="n">
        <f aca="false">ROUND(IFERROR(AM136/AJ136, 0), 0)</f>
        <v>0</v>
      </c>
      <c r="AQ136" s="0" t="n">
        <f aca="false">ROUND(IFERROR(AN136/AK136, 0), 0)</f>
        <v>0</v>
      </c>
      <c r="AR136" s="0" t="n">
        <f aca="false">(AP136 * IFERROR(AJ136/AL136, 0)) + (AQ136 * IFERROR(AK136/AM136, 0))</f>
        <v>0</v>
      </c>
      <c r="AS136" s="0" t="n">
        <f aca="false">IFERROR(Q136/P136, 0)</f>
        <v>0</v>
      </c>
      <c r="AT136" s="0" t="n">
        <f aca="false">IFERROR(R136/Q136, 0)</f>
        <v>0</v>
      </c>
      <c r="AU136" s="0" t="n">
        <f aca="false">IFERROR(E136/R136, 0)</f>
        <v>0</v>
      </c>
      <c r="AV136" s="0" t="n">
        <f aca="false">IFERROR(F136/E136, 0)</f>
        <v>0</v>
      </c>
      <c r="AW136" s="0" t="n">
        <f aca="false">IFERROR(F136/P136, 0)</f>
        <v>0</v>
      </c>
      <c r="AX136" s="0" t="n">
        <f aca="false">IFERROR($AJ136/P136, 0)</f>
        <v>0</v>
      </c>
      <c r="AY136" s="0" t="n">
        <f aca="false">IFERROR($AJ136/Q136, 0)</f>
        <v>0</v>
      </c>
      <c r="AZ136" s="0" t="n">
        <f aca="false">IFERROR($AJ136/R136, 0)</f>
        <v>0</v>
      </c>
      <c r="BA136" s="0" t="n">
        <f aca="false">IFERROR($AJ136/E136, 0)</f>
        <v>0</v>
      </c>
      <c r="BB136" s="0" t="n">
        <f aca="false">IFERROR($AJ136/F136, 0)</f>
        <v>0</v>
      </c>
      <c r="BC136" s="0" t="n">
        <f aca="false">IFERROR(BB136/#REF!, 0)</f>
        <v>0</v>
      </c>
    </row>
    <row r="137" customFormat="false" ht="15.75" hidden="false" customHeight="false" outlineLevel="0" collapsed="false">
      <c r="A137" s="1" t="n">
        <f aca="false">periods!$A137</f>
        <v>0</v>
      </c>
      <c r="B137" s="1" t="n">
        <f aca="false">periods!A138</f>
        <v>0</v>
      </c>
      <c r="C137" s="38" t="s">
        <v>66</v>
      </c>
      <c r="D137" s="0" t="n">
        <f aca="false">IF(ISBLANK(periods!$C137), output_periods!$AC136, periods!$C137)</f>
        <v>113</v>
      </c>
      <c r="E137" s="0" t="n">
        <f aca="false">periods!D137</f>
        <v>0</v>
      </c>
      <c r="F137" s="0" t="n">
        <f aca="false">periods!E137</f>
        <v>0</v>
      </c>
      <c r="G137" s="0" t="n">
        <f aca="false">periods!F137</f>
        <v>0</v>
      </c>
      <c r="H137" s="0" t="n">
        <f aca="false">periods!G137</f>
        <v>0</v>
      </c>
      <c r="I137" s="0" t="n">
        <f aca="false">periods!H137</f>
        <v>0</v>
      </c>
      <c r="J137" s="0" t="n">
        <f aca="false">periods!I137</f>
        <v>0</v>
      </c>
      <c r="K137" s="0" t="n">
        <f aca="false">periods!J137</f>
        <v>0</v>
      </c>
      <c r="L137" s="0" t="n">
        <f aca="false">IF(ISBLANK(periods!$K137), output_periods!$AH136, periods!$K137)</f>
        <v>112</v>
      </c>
      <c r="M137" s="0" t="n">
        <f aca="false">IF(ISBLANK(periods!$L137), output_periods!$M136, periods!$L137)</f>
        <v>158</v>
      </c>
      <c r="N137" s="0" t="n">
        <f aca="false">periods!M137</f>
        <v>0</v>
      </c>
      <c r="O137" s="0" t="n">
        <f aca="false">periods!N137</f>
        <v>0</v>
      </c>
      <c r="P137" s="0" t="n">
        <f aca="false">periods!O137</f>
        <v>0</v>
      </c>
      <c r="Q137" s="0" t="n">
        <f aca="false">periods!P137</f>
        <v>0</v>
      </c>
      <c r="R137" s="0" t="n">
        <f aca="false">periods!Q137</f>
        <v>0</v>
      </c>
      <c r="S137" s="0" t="n">
        <f aca="false">periods!R137</f>
        <v>0</v>
      </c>
      <c r="T137" s="0" t="n">
        <f aca="false">periods!S137</f>
        <v>0</v>
      </c>
      <c r="U137" s="0" t="n">
        <f aca="false">periods!T137</f>
        <v>0</v>
      </c>
      <c r="V137" s="0" t="n">
        <f aca="false">periods!U137</f>
        <v>0</v>
      </c>
      <c r="W137" s="0" t="n">
        <f aca="false">periods!V137</f>
        <v>0</v>
      </c>
      <c r="X137" s="0" t="n">
        <f aca="false">periods!W137</f>
        <v>0</v>
      </c>
      <c r="Y137" s="0" t="n">
        <f aca="false">periods!X137</f>
        <v>0</v>
      </c>
      <c r="Z137" s="0" t="n">
        <f aca="false">periods!Y137</f>
        <v>0</v>
      </c>
      <c r="AA137" s="7" t="n">
        <f aca="false">F137-G137</f>
        <v>0</v>
      </c>
      <c r="AB137" s="0" t="n">
        <f aca="false">M137</f>
        <v>158</v>
      </c>
      <c r="AC137" s="0" t="n">
        <f aca="false">D137+AA137</f>
        <v>113</v>
      </c>
      <c r="AD137" s="0" t="n">
        <f aca="false">IFERROR(AC137/AB137,0)</f>
        <v>0.715189873417722</v>
      </c>
      <c r="AE137" s="0" t="n">
        <f aca="false">J137+K137</f>
        <v>0</v>
      </c>
      <c r="AF137" s="0" t="n">
        <f aca="false">IFERROR(J137/AE137, 0)</f>
        <v>0</v>
      </c>
      <c r="AG137" s="39" t="n">
        <f aca="false">IFERROR(H137/E137, 0)</f>
        <v>0</v>
      </c>
      <c r="AH137" s="0" t="n">
        <f aca="false">L137+N137-O137</f>
        <v>112</v>
      </c>
      <c r="AI137" s="0" t="n">
        <f aca="false">IFERROR(AH137/AB137, 0)</f>
        <v>0.708860759493671</v>
      </c>
      <c r="AJ137" s="0" t="n">
        <f aca="false">SUM(S137:V137)</f>
        <v>0</v>
      </c>
      <c r="AK137" s="0" t="n">
        <f aca="false">SUM(W137:Z137)</f>
        <v>0</v>
      </c>
      <c r="AL137" s="0" t="n">
        <f aca="false">SUM(AJ137:AK137)</f>
        <v>0</v>
      </c>
      <c r="AM137" s="0" t="e">
        <f aca="false">AA137*#REF!*12</f>
        <v>#REF!</v>
      </c>
      <c r="AN137" s="0" t="e">
        <f aca="false">I137*#REF!*12</f>
        <v>#REF!</v>
      </c>
      <c r="AO137" s="0" t="e">
        <f aca="false">SUM(AM137:AN137)</f>
        <v>#REF!</v>
      </c>
      <c r="AP137" s="0" t="n">
        <f aca="false">ROUND(IFERROR(AM137/AJ137, 0), 0)</f>
        <v>0</v>
      </c>
      <c r="AQ137" s="0" t="n">
        <f aca="false">ROUND(IFERROR(AN137/AK137, 0), 0)</f>
        <v>0</v>
      </c>
      <c r="AR137" s="0" t="n">
        <f aca="false">(AP137 * IFERROR(AJ137/AL137, 0)) + (AQ137 * IFERROR(AK137/AM137, 0))</f>
        <v>0</v>
      </c>
      <c r="AS137" s="0" t="n">
        <f aca="false">IFERROR(Q137/P137, 0)</f>
        <v>0</v>
      </c>
      <c r="AT137" s="0" t="n">
        <f aca="false">IFERROR(R137/Q137, 0)</f>
        <v>0</v>
      </c>
      <c r="AU137" s="0" t="n">
        <f aca="false">IFERROR(E137/R137, 0)</f>
        <v>0</v>
      </c>
      <c r="AV137" s="0" t="n">
        <f aca="false">IFERROR(F137/E137, 0)</f>
        <v>0</v>
      </c>
      <c r="AW137" s="0" t="n">
        <f aca="false">IFERROR(F137/P137, 0)</f>
        <v>0</v>
      </c>
      <c r="AX137" s="0" t="n">
        <f aca="false">IFERROR($AJ137/P137, 0)</f>
        <v>0</v>
      </c>
      <c r="AY137" s="0" t="n">
        <f aca="false">IFERROR($AJ137/Q137, 0)</f>
        <v>0</v>
      </c>
      <c r="AZ137" s="0" t="n">
        <f aca="false">IFERROR($AJ137/R137, 0)</f>
        <v>0</v>
      </c>
      <c r="BA137" s="0" t="n">
        <f aca="false">IFERROR($AJ137/E137, 0)</f>
        <v>0</v>
      </c>
      <c r="BB137" s="0" t="n">
        <f aca="false">IFERROR($AJ137/F137, 0)</f>
        <v>0</v>
      </c>
      <c r="BC137" s="0" t="n">
        <f aca="false">IFERROR(BB137/#REF!, 0)</f>
        <v>0</v>
      </c>
    </row>
    <row r="138" customFormat="false" ht="15.75" hidden="false" customHeight="false" outlineLevel="0" collapsed="false">
      <c r="A138" s="1" t="n">
        <f aca="false">periods!$A138</f>
        <v>0</v>
      </c>
      <c r="B138" s="1" t="n">
        <f aca="false">periods!A139</f>
        <v>0</v>
      </c>
      <c r="C138" s="38" t="s">
        <v>66</v>
      </c>
      <c r="D138" s="0" t="n">
        <f aca="false">IF(ISBLANK(periods!$C138), output_periods!$AC137, periods!$C138)</f>
        <v>113</v>
      </c>
      <c r="E138" s="0" t="n">
        <f aca="false">periods!D138</f>
        <v>0</v>
      </c>
      <c r="F138" s="0" t="n">
        <f aca="false">periods!E138</f>
        <v>0</v>
      </c>
      <c r="G138" s="0" t="n">
        <f aca="false">periods!F138</f>
        <v>0</v>
      </c>
      <c r="H138" s="0" t="n">
        <f aca="false">periods!G138</f>
        <v>0</v>
      </c>
      <c r="I138" s="0" t="n">
        <f aca="false">periods!H138</f>
        <v>0</v>
      </c>
      <c r="J138" s="0" t="n">
        <f aca="false">periods!I138</f>
        <v>0</v>
      </c>
      <c r="K138" s="0" t="n">
        <f aca="false">periods!J138</f>
        <v>0</v>
      </c>
      <c r="L138" s="0" t="n">
        <f aca="false">IF(ISBLANK(periods!$K138), output_periods!$AH137, periods!$K138)</f>
        <v>112</v>
      </c>
      <c r="M138" s="0" t="n">
        <f aca="false">IF(ISBLANK(periods!$L138), output_periods!$M137, periods!$L138)</f>
        <v>158</v>
      </c>
      <c r="N138" s="0" t="n">
        <f aca="false">periods!M138</f>
        <v>0</v>
      </c>
      <c r="O138" s="0" t="n">
        <f aca="false">periods!N138</f>
        <v>0</v>
      </c>
      <c r="P138" s="0" t="n">
        <f aca="false">periods!O138</f>
        <v>0</v>
      </c>
      <c r="Q138" s="0" t="n">
        <f aca="false">periods!P138</f>
        <v>0</v>
      </c>
      <c r="R138" s="0" t="n">
        <f aca="false">periods!Q138</f>
        <v>0</v>
      </c>
      <c r="S138" s="0" t="n">
        <f aca="false">periods!R138</f>
        <v>0</v>
      </c>
      <c r="T138" s="0" t="n">
        <f aca="false">periods!S138</f>
        <v>0</v>
      </c>
      <c r="U138" s="0" t="n">
        <f aca="false">periods!T138</f>
        <v>0</v>
      </c>
      <c r="V138" s="0" t="n">
        <f aca="false">periods!U138</f>
        <v>0</v>
      </c>
      <c r="W138" s="0" t="n">
        <f aca="false">periods!V138</f>
        <v>0</v>
      </c>
      <c r="X138" s="0" t="n">
        <f aca="false">periods!W138</f>
        <v>0</v>
      </c>
      <c r="Y138" s="0" t="n">
        <f aca="false">periods!X138</f>
        <v>0</v>
      </c>
      <c r="Z138" s="0" t="n">
        <f aca="false">periods!Y138</f>
        <v>0</v>
      </c>
      <c r="AA138" s="7" t="n">
        <f aca="false">F138-G138</f>
        <v>0</v>
      </c>
      <c r="AB138" s="0" t="n">
        <f aca="false">M138</f>
        <v>158</v>
      </c>
      <c r="AC138" s="0" t="n">
        <f aca="false">D138+AA138</f>
        <v>113</v>
      </c>
      <c r="AD138" s="0" t="n">
        <f aca="false">IFERROR(AC138/AB138,0)</f>
        <v>0.715189873417722</v>
      </c>
      <c r="AE138" s="0" t="n">
        <f aca="false">J138+K138</f>
        <v>0</v>
      </c>
      <c r="AF138" s="0" t="n">
        <f aca="false">IFERROR(J138/AE138, 0)</f>
        <v>0</v>
      </c>
      <c r="AG138" s="39" t="n">
        <f aca="false">IFERROR(H138/E138, 0)</f>
        <v>0</v>
      </c>
      <c r="AH138" s="0" t="n">
        <f aca="false">L138+N138-O138</f>
        <v>112</v>
      </c>
      <c r="AI138" s="0" t="n">
        <f aca="false">IFERROR(AH138/AB138, 0)</f>
        <v>0.708860759493671</v>
      </c>
      <c r="AJ138" s="0" t="n">
        <f aca="false">SUM(S138:V138)</f>
        <v>0</v>
      </c>
      <c r="AK138" s="0" t="n">
        <f aca="false">SUM(W138:Z138)</f>
        <v>0</v>
      </c>
      <c r="AL138" s="0" t="n">
        <f aca="false">SUM(AJ138:AK138)</f>
        <v>0</v>
      </c>
      <c r="AM138" s="0" t="e">
        <f aca="false">AA138*#REF!*12</f>
        <v>#REF!</v>
      </c>
      <c r="AN138" s="0" t="e">
        <f aca="false">I138*#REF!*12</f>
        <v>#REF!</v>
      </c>
      <c r="AO138" s="0" t="e">
        <f aca="false">SUM(AM138:AN138)</f>
        <v>#REF!</v>
      </c>
      <c r="AP138" s="0" t="n">
        <f aca="false">ROUND(IFERROR(AM138/AJ138, 0), 0)</f>
        <v>0</v>
      </c>
      <c r="AQ138" s="0" t="n">
        <f aca="false">ROUND(IFERROR(AN138/AK138, 0), 0)</f>
        <v>0</v>
      </c>
      <c r="AR138" s="0" t="n">
        <f aca="false">(AP138 * IFERROR(AJ138/AL138, 0)) + (AQ138 * IFERROR(AK138/AM138, 0))</f>
        <v>0</v>
      </c>
      <c r="AS138" s="0" t="n">
        <f aca="false">IFERROR(Q138/P138, 0)</f>
        <v>0</v>
      </c>
      <c r="AT138" s="0" t="n">
        <f aca="false">IFERROR(R138/Q138, 0)</f>
        <v>0</v>
      </c>
      <c r="AU138" s="0" t="n">
        <f aca="false">IFERROR(E138/R138, 0)</f>
        <v>0</v>
      </c>
      <c r="AV138" s="0" t="n">
        <f aca="false">IFERROR(F138/E138, 0)</f>
        <v>0</v>
      </c>
      <c r="AW138" s="0" t="n">
        <f aca="false">IFERROR(F138/P138, 0)</f>
        <v>0</v>
      </c>
      <c r="AX138" s="0" t="n">
        <f aca="false">IFERROR($AJ138/P138, 0)</f>
        <v>0</v>
      </c>
      <c r="AY138" s="0" t="n">
        <f aca="false">IFERROR($AJ138/Q138, 0)</f>
        <v>0</v>
      </c>
      <c r="AZ138" s="0" t="n">
        <f aca="false">IFERROR($AJ138/R138, 0)</f>
        <v>0</v>
      </c>
      <c r="BA138" s="0" t="n">
        <f aca="false">IFERROR($AJ138/E138, 0)</f>
        <v>0</v>
      </c>
      <c r="BB138" s="0" t="n">
        <f aca="false">IFERROR($AJ138/F138, 0)</f>
        <v>0</v>
      </c>
      <c r="BC138" s="0" t="n">
        <f aca="false">IFERROR(BB138/#REF!, 0)</f>
        <v>0</v>
      </c>
    </row>
    <row r="139" customFormat="false" ht="15.75" hidden="false" customHeight="false" outlineLevel="0" collapsed="false">
      <c r="A139" s="1" t="n">
        <f aca="false">periods!$A139</f>
        <v>0</v>
      </c>
      <c r="B139" s="1" t="n">
        <f aca="false">periods!A140</f>
        <v>0</v>
      </c>
      <c r="C139" s="38" t="s">
        <v>66</v>
      </c>
      <c r="D139" s="0" t="n">
        <f aca="false">IF(ISBLANK(periods!$C139), output_periods!$AC138, periods!$C139)</f>
        <v>113</v>
      </c>
      <c r="E139" s="0" t="n">
        <f aca="false">periods!D139</f>
        <v>0</v>
      </c>
      <c r="F139" s="0" t="n">
        <f aca="false">periods!E139</f>
        <v>0</v>
      </c>
      <c r="G139" s="0" t="n">
        <f aca="false">periods!F139</f>
        <v>0</v>
      </c>
      <c r="H139" s="0" t="n">
        <f aca="false">periods!G139</f>
        <v>0</v>
      </c>
      <c r="I139" s="0" t="n">
        <f aca="false">periods!H139</f>
        <v>0</v>
      </c>
      <c r="J139" s="0" t="n">
        <f aca="false">periods!I139</f>
        <v>0</v>
      </c>
      <c r="K139" s="0" t="n">
        <f aca="false">periods!J139</f>
        <v>0</v>
      </c>
      <c r="L139" s="0" t="n">
        <f aca="false">IF(ISBLANK(periods!$K139), output_periods!$AH138, periods!$K139)</f>
        <v>112</v>
      </c>
      <c r="M139" s="0" t="n">
        <f aca="false">IF(ISBLANK(periods!$L139), output_periods!$M138, periods!$L139)</f>
        <v>158</v>
      </c>
      <c r="N139" s="0" t="n">
        <f aca="false">periods!M139</f>
        <v>0</v>
      </c>
      <c r="O139" s="0" t="n">
        <f aca="false">periods!N139</f>
        <v>0</v>
      </c>
      <c r="P139" s="0" t="n">
        <f aca="false">periods!O139</f>
        <v>0</v>
      </c>
      <c r="Q139" s="0" t="n">
        <f aca="false">periods!P139</f>
        <v>0</v>
      </c>
      <c r="R139" s="0" t="n">
        <f aca="false">periods!Q139</f>
        <v>0</v>
      </c>
      <c r="S139" s="0" t="n">
        <f aca="false">periods!R139</f>
        <v>0</v>
      </c>
      <c r="T139" s="0" t="n">
        <f aca="false">periods!S139</f>
        <v>0</v>
      </c>
      <c r="U139" s="0" t="n">
        <f aca="false">periods!T139</f>
        <v>0</v>
      </c>
      <c r="V139" s="0" t="n">
        <f aca="false">periods!U139</f>
        <v>0</v>
      </c>
      <c r="W139" s="0" t="n">
        <f aca="false">periods!V139</f>
        <v>0</v>
      </c>
      <c r="X139" s="0" t="n">
        <f aca="false">periods!W139</f>
        <v>0</v>
      </c>
      <c r="Y139" s="0" t="n">
        <f aca="false">periods!X139</f>
        <v>0</v>
      </c>
      <c r="Z139" s="0" t="n">
        <f aca="false">periods!Y139</f>
        <v>0</v>
      </c>
      <c r="AA139" s="7" t="n">
        <f aca="false">F139-G139</f>
        <v>0</v>
      </c>
      <c r="AB139" s="0" t="n">
        <f aca="false">M139</f>
        <v>158</v>
      </c>
      <c r="AC139" s="0" t="n">
        <f aca="false">D139+AA139</f>
        <v>113</v>
      </c>
      <c r="AD139" s="0" t="n">
        <f aca="false">IFERROR(AC139/AB139,0)</f>
        <v>0.715189873417722</v>
      </c>
      <c r="AE139" s="0" t="n">
        <f aca="false">J139+K139</f>
        <v>0</v>
      </c>
      <c r="AF139" s="0" t="n">
        <f aca="false">IFERROR(J139/AE139, 0)</f>
        <v>0</v>
      </c>
      <c r="AG139" s="39" t="n">
        <f aca="false">IFERROR(H139/E139, 0)</f>
        <v>0</v>
      </c>
      <c r="AH139" s="0" t="n">
        <f aca="false">L139+N139-O139</f>
        <v>112</v>
      </c>
      <c r="AI139" s="0" t="n">
        <f aca="false">IFERROR(AH139/AB139, 0)</f>
        <v>0.708860759493671</v>
      </c>
      <c r="AJ139" s="0" t="n">
        <f aca="false">SUM(S139:V139)</f>
        <v>0</v>
      </c>
      <c r="AK139" s="0" t="n">
        <f aca="false">SUM(W139:Z139)</f>
        <v>0</v>
      </c>
      <c r="AL139" s="0" t="n">
        <f aca="false">SUM(AJ139:AK139)</f>
        <v>0</v>
      </c>
      <c r="AM139" s="0" t="e">
        <f aca="false">AA139*#REF!*12</f>
        <v>#REF!</v>
      </c>
      <c r="AN139" s="0" t="e">
        <f aca="false">I139*#REF!*12</f>
        <v>#REF!</v>
      </c>
      <c r="AO139" s="0" t="e">
        <f aca="false">SUM(AM139:AN139)</f>
        <v>#REF!</v>
      </c>
      <c r="AP139" s="0" t="n">
        <f aca="false">ROUND(IFERROR(AM139/AJ139, 0), 0)</f>
        <v>0</v>
      </c>
      <c r="AQ139" s="0" t="n">
        <f aca="false">ROUND(IFERROR(AN139/AK139, 0), 0)</f>
        <v>0</v>
      </c>
      <c r="AR139" s="0" t="n">
        <f aca="false">(AP139 * IFERROR(AJ139/AL139, 0)) + (AQ139 * IFERROR(AK139/AM139, 0))</f>
        <v>0</v>
      </c>
      <c r="AS139" s="0" t="n">
        <f aca="false">IFERROR(Q139/P139, 0)</f>
        <v>0</v>
      </c>
      <c r="AT139" s="0" t="n">
        <f aca="false">IFERROR(R139/Q139, 0)</f>
        <v>0</v>
      </c>
      <c r="AU139" s="0" t="n">
        <f aca="false">IFERROR(E139/R139, 0)</f>
        <v>0</v>
      </c>
      <c r="AV139" s="0" t="n">
        <f aca="false">IFERROR(F139/E139, 0)</f>
        <v>0</v>
      </c>
      <c r="AW139" s="0" t="n">
        <f aca="false">IFERROR(F139/P139, 0)</f>
        <v>0</v>
      </c>
      <c r="AX139" s="0" t="n">
        <f aca="false">IFERROR($AJ139/P139, 0)</f>
        <v>0</v>
      </c>
      <c r="AY139" s="0" t="n">
        <f aca="false">IFERROR($AJ139/Q139, 0)</f>
        <v>0</v>
      </c>
      <c r="AZ139" s="0" t="n">
        <f aca="false">IFERROR($AJ139/R139, 0)</f>
        <v>0</v>
      </c>
      <c r="BA139" s="0" t="n">
        <f aca="false">IFERROR($AJ139/E139, 0)</f>
        <v>0</v>
      </c>
      <c r="BB139" s="0" t="n">
        <f aca="false">IFERROR($AJ139/F139, 0)</f>
        <v>0</v>
      </c>
      <c r="BC139" s="0" t="n">
        <f aca="false">IFERROR(BB139/#REF!, 0)</f>
        <v>0</v>
      </c>
    </row>
    <row r="140" customFormat="false" ht="15.75" hidden="false" customHeight="false" outlineLevel="0" collapsed="false">
      <c r="A140" s="1" t="n">
        <f aca="false">periods!$A140</f>
        <v>0</v>
      </c>
      <c r="B140" s="1" t="n">
        <f aca="false">periods!A141</f>
        <v>0</v>
      </c>
      <c r="C140" s="38" t="s">
        <v>66</v>
      </c>
      <c r="D140" s="0" t="n">
        <f aca="false">IF(ISBLANK(periods!$C140), output_periods!$AC139, periods!$C140)</f>
        <v>113</v>
      </c>
      <c r="E140" s="0" t="n">
        <f aca="false">periods!D140</f>
        <v>0</v>
      </c>
      <c r="F140" s="0" t="n">
        <f aca="false">periods!E140</f>
        <v>0</v>
      </c>
      <c r="G140" s="0" t="n">
        <f aca="false">periods!F140</f>
        <v>0</v>
      </c>
      <c r="H140" s="0" t="n">
        <f aca="false">periods!G140</f>
        <v>0</v>
      </c>
      <c r="I140" s="0" t="n">
        <f aca="false">periods!H140</f>
        <v>0</v>
      </c>
      <c r="J140" s="0" t="n">
        <f aca="false">periods!I140</f>
        <v>0</v>
      </c>
      <c r="K140" s="0" t="n">
        <f aca="false">periods!J140</f>
        <v>0</v>
      </c>
      <c r="L140" s="0" t="n">
        <f aca="false">IF(ISBLANK(periods!$K140), output_periods!$AH139, periods!$K140)</f>
        <v>112</v>
      </c>
      <c r="M140" s="0" t="n">
        <f aca="false">IF(ISBLANK(periods!$L140), output_periods!$M139, periods!$L140)</f>
        <v>158</v>
      </c>
      <c r="N140" s="0" t="n">
        <f aca="false">periods!M140</f>
        <v>0</v>
      </c>
      <c r="O140" s="0" t="n">
        <f aca="false">periods!N140</f>
        <v>0</v>
      </c>
      <c r="P140" s="0" t="n">
        <f aca="false">periods!O140</f>
        <v>0</v>
      </c>
      <c r="Q140" s="0" t="n">
        <f aca="false">periods!P140</f>
        <v>0</v>
      </c>
      <c r="R140" s="0" t="n">
        <f aca="false">periods!Q140</f>
        <v>0</v>
      </c>
      <c r="S140" s="0" t="n">
        <f aca="false">periods!R140</f>
        <v>0</v>
      </c>
      <c r="T140" s="0" t="n">
        <f aca="false">periods!S140</f>
        <v>0</v>
      </c>
      <c r="U140" s="0" t="n">
        <f aca="false">periods!T140</f>
        <v>0</v>
      </c>
      <c r="V140" s="0" t="n">
        <f aca="false">periods!U140</f>
        <v>0</v>
      </c>
      <c r="W140" s="0" t="n">
        <f aca="false">periods!V140</f>
        <v>0</v>
      </c>
      <c r="X140" s="0" t="n">
        <f aca="false">periods!W140</f>
        <v>0</v>
      </c>
      <c r="Y140" s="0" t="n">
        <f aca="false">periods!X140</f>
        <v>0</v>
      </c>
      <c r="Z140" s="0" t="n">
        <f aca="false">periods!Y140</f>
        <v>0</v>
      </c>
      <c r="AA140" s="7" t="n">
        <f aca="false">F140-G140</f>
        <v>0</v>
      </c>
      <c r="AB140" s="0" t="n">
        <f aca="false">M140</f>
        <v>158</v>
      </c>
      <c r="AC140" s="0" t="n">
        <f aca="false">D140+AA140</f>
        <v>113</v>
      </c>
      <c r="AD140" s="0" t="n">
        <f aca="false">IFERROR(AC140/AB140,0)</f>
        <v>0.715189873417722</v>
      </c>
      <c r="AE140" s="0" t="n">
        <f aca="false">J140+K140</f>
        <v>0</v>
      </c>
      <c r="AF140" s="0" t="n">
        <f aca="false">IFERROR(J140/AE140, 0)</f>
        <v>0</v>
      </c>
      <c r="AG140" s="39" t="n">
        <f aca="false">IFERROR(H140/E140, 0)</f>
        <v>0</v>
      </c>
      <c r="AH140" s="0" t="n">
        <f aca="false">L140+N140-O140</f>
        <v>112</v>
      </c>
      <c r="AI140" s="0" t="n">
        <f aca="false">IFERROR(AH140/AB140, 0)</f>
        <v>0.708860759493671</v>
      </c>
      <c r="AJ140" s="0" t="n">
        <f aca="false">SUM(S140:V140)</f>
        <v>0</v>
      </c>
      <c r="AK140" s="0" t="n">
        <f aca="false">SUM(W140:Z140)</f>
        <v>0</v>
      </c>
      <c r="AL140" s="0" t="n">
        <f aca="false">SUM(AJ140:AK140)</f>
        <v>0</v>
      </c>
      <c r="AM140" s="0" t="e">
        <f aca="false">AA140*#REF!*12</f>
        <v>#REF!</v>
      </c>
      <c r="AN140" s="0" t="e">
        <f aca="false">I140*#REF!*12</f>
        <v>#REF!</v>
      </c>
      <c r="AO140" s="0" t="e">
        <f aca="false">SUM(AM140:AN140)</f>
        <v>#REF!</v>
      </c>
      <c r="AP140" s="0" t="n">
        <f aca="false">ROUND(IFERROR(AM140/AJ140, 0), 0)</f>
        <v>0</v>
      </c>
      <c r="AQ140" s="0" t="n">
        <f aca="false">ROUND(IFERROR(AN140/AK140, 0), 0)</f>
        <v>0</v>
      </c>
      <c r="AR140" s="0" t="n">
        <f aca="false">(AP140 * IFERROR(AJ140/AL140, 0)) + (AQ140 * IFERROR(AK140/AM140, 0))</f>
        <v>0</v>
      </c>
      <c r="AS140" s="0" t="n">
        <f aca="false">IFERROR(Q140/P140, 0)</f>
        <v>0</v>
      </c>
      <c r="AT140" s="0" t="n">
        <f aca="false">IFERROR(R140/Q140, 0)</f>
        <v>0</v>
      </c>
      <c r="AU140" s="0" t="n">
        <f aca="false">IFERROR(E140/R140, 0)</f>
        <v>0</v>
      </c>
      <c r="AV140" s="0" t="n">
        <f aca="false">IFERROR(F140/E140, 0)</f>
        <v>0</v>
      </c>
      <c r="AW140" s="0" t="n">
        <f aca="false">IFERROR(F140/P140, 0)</f>
        <v>0</v>
      </c>
      <c r="AX140" s="0" t="n">
        <f aca="false">IFERROR($AJ140/P140, 0)</f>
        <v>0</v>
      </c>
      <c r="AY140" s="0" t="n">
        <f aca="false">IFERROR($AJ140/Q140, 0)</f>
        <v>0</v>
      </c>
      <c r="AZ140" s="0" t="n">
        <f aca="false">IFERROR($AJ140/R140, 0)</f>
        <v>0</v>
      </c>
      <c r="BA140" s="0" t="n">
        <f aca="false">IFERROR($AJ140/E140, 0)</f>
        <v>0</v>
      </c>
      <c r="BB140" s="0" t="n">
        <f aca="false">IFERROR($AJ140/F140, 0)</f>
        <v>0</v>
      </c>
      <c r="BC140" s="0" t="n">
        <f aca="false">IFERROR(BB140/#REF!, 0)</f>
        <v>0</v>
      </c>
    </row>
    <row r="141" customFormat="false" ht="15.75" hidden="false" customHeight="false" outlineLevel="0" collapsed="false">
      <c r="A141" s="1" t="n">
        <f aca="false">periods!$A141</f>
        <v>0</v>
      </c>
      <c r="B141" s="1" t="n">
        <f aca="false">periods!A142</f>
        <v>0</v>
      </c>
      <c r="C141" s="38" t="s">
        <v>66</v>
      </c>
      <c r="D141" s="0" t="n">
        <f aca="false">IF(ISBLANK(periods!$C141), output_periods!$AC140, periods!$C141)</f>
        <v>113</v>
      </c>
      <c r="E141" s="0" t="n">
        <f aca="false">periods!D141</f>
        <v>0</v>
      </c>
      <c r="F141" s="0" t="n">
        <f aca="false">periods!E141</f>
        <v>0</v>
      </c>
      <c r="G141" s="0" t="n">
        <f aca="false">periods!F141</f>
        <v>0</v>
      </c>
      <c r="H141" s="0" t="n">
        <f aca="false">periods!G141</f>
        <v>0</v>
      </c>
      <c r="I141" s="0" t="n">
        <f aca="false">periods!H141</f>
        <v>0</v>
      </c>
      <c r="J141" s="0" t="n">
        <f aca="false">periods!I141</f>
        <v>0</v>
      </c>
      <c r="K141" s="0" t="n">
        <f aca="false">periods!J141</f>
        <v>0</v>
      </c>
      <c r="L141" s="0" t="n">
        <f aca="false">IF(ISBLANK(periods!$K141), output_periods!$AH140, periods!$K141)</f>
        <v>112</v>
      </c>
      <c r="M141" s="0" t="n">
        <f aca="false">IF(ISBLANK(periods!$L141), output_periods!$M140, periods!$L141)</f>
        <v>158</v>
      </c>
      <c r="N141" s="0" t="n">
        <f aca="false">periods!M141</f>
        <v>0</v>
      </c>
      <c r="O141" s="0" t="n">
        <f aca="false">periods!N141</f>
        <v>0</v>
      </c>
      <c r="P141" s="0" t="n">
        <f aca="false">periods!O141</f>
        <v>0</v>
      </c>
      <c r="Q141" s="0" t="n">
        <f aca="false">periods!P141</f>
        <v>0</v>
      </c>
      <c r="R141" s="0" t="n">
        <f aca="false">periods!Q141</f>
        <v>0</v>
      </c>
      <c r="S141" s="0" t="n">
        <f aca="false">periods!R141</f>
        <v>0</v>
      </c>
      <c r="T141" s="0" t="n">
        <f aca="false">periods!S141</f>
        <v>0</v>
      </c>
      <c r="U141" s="0" t="n">
        <f aca="false">periods!T141</f>
        <v>0</v>
      </c>
      <c r="V141" s="0" t="n">
        <f aca="false">periods!U141</f>
        <v>0</v>
      </c>
      <c r="W141" s="0" t="n">
        <f aca="false">periods!V141</f>
        <v>0</v>
      </c>
      <c r="X141" s="0" t="n">
        <f aca="false">periods!W141</f>
        <v>0</v>
      </c>
      <c r="Y141" s="0" t="n">
        <f aca="false">periods!X141</f>
        <v>0</v>
      </c>
      <c r="Z141" s="0" t="n">
        <f aca="false">periods!Y141</f>
        <v>0</v>
      </c>
      <c r="AA141" s="7" t="n">
        <f aca="false">F141-G141</f>
        <v>0</v>
      </c>
      <c r="AB141" s="0" t="n">
        <f aca="false">M141</f>
        <v>158</v>
      </c>
      <c r="AC141" s="0" t="n">
        <f aca="false">D141+AA141</f>
        <v>113</v>
      </c>
      <c r="AD141" s="0" t="n">
        <f aca="false">IFERROR(AC141/AB141,0)</f>
        <v>0.715189873417722</v>
      </c>
      <c r="AE141" s="0" t="n">
        <f aca="false">J141+K141</f>
        <v>0</v>
      </c>
      <c r="AF141" s="0" t="n">
        <f aca="false">IFERROR(J141/AE141, 0)</f>
        <v>0</v>
      </c>
      <c r="AG141" s="39" t="n">
        <f aca="false">IFERROR(H141/E141, 0)</f>
        <v>0</v>
      </c>
      <c r="AH141" s="0" t="n">
        <f aca="false">L141+N141-O141</f>
        <v>112</v>
      </c>
      <c r="AI141" s="0" t="n">
        <f aca="false">IFERROR(AH141/AB141, 0)</f>
        <v>0.708860759493671</v>
      </c>
      <c r="AJ141" s="0" t="n">
        <f aca="false">SUM(S141:V141)</f>
        <v>0</v>
      </c>
      <c r="AK141" s="0" t="n">
        <f aca="false">SUM(W141:Z141)</f>
        <v>0</v>
      </c>
      <c r="AL141" s="0" t="n">
        <f aca="false">SUM(AJ141:AK141)</f>
        <v>0</v>
      </c>
      <c r="AM141" s="0" t="e">
        <f aca="false">AA141*#REF!*12</f>
        <v>#REF!</v>
      </c>
      <c r="AN141" s="0" t="e">
        <f aca="false">I141*#REF!*12</f>
        <v>#REF!</v>
      </c>
      <c r="AO141" s="0" t="e">
        <f aca="false">SUM(AM141:AN141)</f>
        <v>#REF!</v>
      </c>
      <c r="AP141" s="0" t="n">
        <f aca="false">ROUND(IFERROR(AM141/AJ141, 0), 0)</f>
        <v>0</v>
      </c>
      <c r="AQ141" s="0" t="n">
        <f aca="false">ROUND(IFERROR(AN141/AK141, 0), 0)</f>
        <v>0</v>
      </c>
      <c r="AR141" s="0" t="n">
        <f aca="false">(AP141 * IFERROR(AJ141/AL141, 0)) + (AQ141 * IFERROR(AK141/AM141, 0))</f>
        <v>0</v>
      </c>
      <c r="AS141" s="0" t="n">
        <f aca="false">IFERROR(Q141/P141, 0)</f>
        <v>0</v>
      </c>
      <c r="AT141" s="0" t="n">
        <f aca="false">IFERROR(R141/Q141, 0)</f>
        <v>0</v>
      </c>
      <c r="AU141" s="0" t="n">
        <f aca="false">IFERROR(E141/R141, 0)</f>
        <v>0</v>
      </c>
      <c r="AV141" s="0" t="n">
        <f aca="false">IFERROR(F141/E141, 0)</f>
        <v>0</v>
      </c>
      <c r="AW141" s="0" t="n">
        <f aca="false">IFERROR(F141/P141, 0)</f>
        <v>0</v>
      </c>
      <c r="AX141" s="0" t="n">
        <f aca="false">IFERROR($AJ141/P141, 0)</f>
        <v>0</v>
      </c>
      <c r="AY141" s="0" t="n">
        <f aca="false">IFERROR($AJ141/Q141, 0)</f>
        <v>0</v>
      </c>
      <c r="AZ141" s="0" t="n">
        <f aca="false">IFERROR($AJ141/R141, 0)</f>
        <v>0</v>
      </c>
      <c r="BA141" s="0" t="n">
        <f aca="false">IFERROR($AJ141/E141, 0)</f>
        <v>0</v>
      </c>
      <c r="BB141" s="0" t="n">
        <f aca="false">IFERROR($AJ141/F141, 0)</f>
        <v>0</v>
      </c>
      <c r="BC141" s="0" t="n">
        <f aca="false">IFERROR(BB141/#REF!, 0)</f>
        <v>0</v>
      </c>
    </row>
    <row r="142" customFormat="false" ht="15.75" hidden="false" customHeight="false" outlineLevel="0" collapsed="false">
      <c r="A142" s="1" t="n">
        <f aca="false">periods!$A142</f>
        <v>0</v>
      </c>
      <c r="B142" s="1" t="n">
        <f aca="false">periods!A143</f>
        <v>0</v>
      </c>
      <c r="C142" s="38" t="s">
        <v>66</v>
      </c>
      <c r="D142" s="0" t="n">
        <f aca="false">IF(ISBLANK(periods!$C142), output_periods!$AC141, periods!$C142)</f>
        <v>113</v>
      </c>
      <c r="E142" s="0" t="n">
        <f aca="false">periods!D142</f>
        <v>0</v>
      </c>
      <c r="F142" s="0" t="n">
        <f aca="false">periods!E142</f>
        <v>0</v>
      </c>
      <c r="G142" s="0" t="n">
        <f aca="false">periods!F142</f>
        <v>0</v>
      </c>
      <c r="H142" s="0" t="n">
        <f aca="false">periods!G142</f>
        <v>0</v>
      </c>
      <c r="I142" s="0" t="n">
        <f aca="false">periods!H142</f>
        <v>0</v>
      </c>
      <c r="J142" s="0" t="n">
        <f aca="false">periods!I142</f>
        <v>0</v>
      </c>
      <c r="K142" s="0" t="n">
        <f aca="false">periods!J142</f>
        <v>0</v>
      </c>
      <c r="L142" s="0" t="n">
        <f aca="false">IF(ISBLANK(periods!$K142), output_periods!$AH141, periods!$K142)</f>
        <v>112</v>
      </c>
      <c r="M142" s="0" t="n">
        <f aca="false">IF(ISBLANK(periods!$L142), output_periods!$M141, periods!$L142)</f>
        <v>158</v>
      </c>
      <c r="N142" s="0" t="n">
        <f aca="false">periods!M142</f>
        <v>0</v>
      </c>
      <c r="O142" s="0" t="n">
        <f aca="false">periods!N142</f>
        <v>0</v>
      </c>
      <c r="P142" s="0" t="n">
        <f aca="false">periods!O142</f>
        <v>0</v>
      </c>
      <c r="Q142" s="0" t="n">
        <f aca="false">periods!P142</f>
        <v>0</v>
      </c>
      <c r="R142" s="0" t="n">
        <f aca="false">periods!Q142</f>
        <v>0</v>
      </c>
      <c r="S142" s="0" t="n">
        <f aca="false">periods!R142</f>
        <v>0</v>
      </c>
      <c r="T142" s="0" t="n">
        <f aca="false">periods!S142</f>
        <v>0</v>
      </c>
      <c r="U142" s="0" t="n">
        <f aca="false">periods!T142</f>
        <v>0</v>
      </c>
      <c r="V142" s="0" t="n">
        <f aca="false">periods!U142</f>
        <v>0</v>
      </c>
      <c r="W142" s="0" t="n">
        <f aca="false">periods!V142</f>
        <v>0</v>
      </c>
      <c r="X142" s="0" t="n">
        <f aca="false">periods!W142</f>
        <v>0</v>
      </c>
      <c r="Y142" s="0" t="n">
        <f aca="false">periods!X142</f>
        <v>0</v>
      </c>
      <c r="Z142" s="0" t="n">
        <f aca="false">periods!Y142</f>
        <v>0</v>
      </c>
      <c r="AA142" s="7" t="n">
        <f aca="false">F142-G142</f>
        <v>0</v>
      </c>
      <c r="AB142" s="0" t="n">
        <f aca="false">M142</f>
        <v>158</v>
      </c>
      <c r="AC142" s="0" t="n">
        <f aca="false">D142+AA142</f>
        <v>113</v>
      </c>
      <c r="AD142" s="0" t="n">
        <f aca="false">IFERROR(AC142/AB142,0)</f>
        <v>0.715189873417722</v>
      </c>
      <c r="AE142" s="0" t="n">
        <f aca="false">J142+K142</f>
        <v>0</v>
      </c>
      <c r="AF142" s="0" t="n">
        <f aca="false">IFERROR(J142/AE142, 0)</f>
        <v>0</v>
      </c>
      <c r="AG142" s="39" t="n">
        <f aca="false">IFERROR(H142/E142, 0)</f>
        <v>0</v>
      </c>
      <c r="AH142" s="0" t="n">
        <f aca="false">L142+N142-O142</f>
        <v>112</v>
      </c>
      <c r="AI142" s="0" t="n">
        <f aca="false">IFERROR(AH142/AB142, 0)</f>
        <v>0.708860759493671</v>
      </c>
      <c r="AJ142" s="0" t="n">
        <f aca="false">SUM(S142:V142)</f>
        <v>0</v>
      </c>
      <c r="AK142" s="0" t="n">
        <f aca="false">SUM(W142:Z142)</f>
        <v>0</v>
      </c>
      <c r="AL142" s="0" t="n">
        <f aca="false">SUM(AJ142:AK142)</f>
        <v>0</v>
      </c>
      <c r="AM142" s="0" t="e">
        <f aca="false">AA142*#REF!*12</f>
        <v>#REF!</v>
      </c>
      <c r="AN142" s="0" t="e">
        <f aca="false">I142*#REF!*12</f>
        <v>#REF!</v>
      </c>
      <c r="AO142" s="0" t="e">
        <f aca="false">SUM(AM142:AN142)</f>
        <v>#REF!</v>
      </c>
      <c r="AP142" s="0" t="n">
        <f aca="false">ROUND(IFERROR(AM142/AJ142, 0), 0)</f>
        <v>0</v>
      </c>
      <c r="AQ142" s="0" t="n">
        <f aca="false">ROUND(IFERROR(AN142/AK142, 0), 0)</f>
        <v>0</v>
      </c>
      <c r="AR142" s="0" t="n">
        <f aca="false">(AP142 * IFERROR(AJ142/AL142, 0)) + (AQ142 * IFERROR(AK142/AM142, 0))</f>
        <v>0</v>
      </c>
      <c r="AS142" s="0" t="n">
        <f aca="false">IFERROR(Q142/P142, 0)</f>
        <v>0</v>
      </c>
      <c r="AT142" s="0" t="n">
        <f aca="false">IFERROR(R142/Q142, 0)</f>
        <v>0</v>
      </c>
      <c r="AU142" s="0" t="n">
        <f aca="false">IFERROR(E142/R142, 0)</f>
        <v>0</v>
      </c>
      <c r="AV142" s="0" t="n">
        <f aca="false">IFERROR(F142/E142, 0)</f>
        <v>0</v>
      </c>
      <c r="AW142" s="0" t="n">
        <f aca="false">IFERROR(F142/P142, 0)</f>
        <v>0</v>
      </c>
      <c r="AX142" s="0" t="n">
        <f aca="false">IFERROR($AJ142/P142, 0)</f>
        <v>0</v>
      </c>
      <c r="AY142" s="0" t="n">
        <f aca="false">IFERROR($AJ142/Q142, 0)</f>
        <v>0</v>
      </c>
      <c r="AZ142" s="0" t="n">
        <f aca="false">IFERROR($AJ142/R142, 0)</f>
        <v>0</v>
      </c>
      <c r="BA142" s="0" t="n">
        <f aca="false">IFERROR($AJ142/E142, 0)</f>
        <v>0</v>
      </c>
      <c r="BB142" s="0" t="n">
        <f aca="false">IFERROR($AJ142/F142, 0)</f>
        <v>0</v>
      </c>
      <c r="BC142" s="0" t="n">
        <f aca="false">IFERROR(BB142/#REF!, 0)</f>
        <v>0</v>
      </c>
    </row>
    <row r="143" customFormat="false" ht="15.75" hidden="false" customHeight="false" outlineLevel="0" collapsed="false">
      <c r="A143" s="1" t="n">
        <f aca="false">periods!$A143</f>
        <v>0</v>
      </c>
      <c r="B143" s="1" t="n">
        <f aca="false">periods!A144</f>
        <v>0</v>
      </c>
      <c r="C143" s="38" t="s">
        <v>66</v>
      </c>
      <c r="D143" s="0" t="n">
        <f aca="false">IF(ISBLANK(periods!$C143), output_periods!$AC142, periods!$C143)</f>
        <v>113</v>
      </c>
      <c r="E143" s="0" t="n">
        <f aca="false">periods!D143</f>
        <v>0</v>
      </c>
      <c r="F143" s="0" t="n">
        <f aca="false">periods!E143</f>
        <v>0</v>
      </c>
      <c r="G143" s="0" t="n">
        <f aca="false">periods!F143</f>
        <v>0</v>
      </c>
      <c r="H143" s="0" t="n">
        <f aca="false">periods!G143</f>
        <v>0</v>
      </c>
      <c r="I143" s="0" t="n">
        <f aca="false">periods!H143</f>
        <v>0</v>
      </c>
      <c r="J143" s="0" t="n">
        <f aca="false">periods!I143</f>
        <v>0</v>
      </c>
      <c r="K143" s="0" t="n">
        <f aca="false">periods!J143</f>
        <v>0</v>
      </c>
      <c r="L143" s="0" t="n">
        <f aca="false">IF(ISBLANK(periods!$K143), output_periods!$AH142, periods!$K143)</f>
        <v>112</v>
      </c>
      <c r="M143" s="0" t="n">
        <f aca="false">IF(ISBLANK(periods!$L143), output_periods!$M142, periods!$L143)</f>
        <v>158</v>
      </c>
      <c r="N143" s="0" t="n">
        <f aca="false">periods!M143</f>
        <v>0</v>
      </c>
      <c r="O143" s="0" t="n">
        <f aca="false">periods!N143</f>
        <v>0</v>
      </c>
      <c r="P143" s="0" t="n">
        <f aca="false">periods!O143</f>
        <v>0</v>
      </c>
      <c r="Q143" s="0" t="n">
        <f aca="false">periods!P143</f>
        <v>0</v>
      </c>
      <c r="R143" s="0" t="n">
        <f aca="false">periods!Q143</f>
        <v>0</v>
      </c>
      <c r="S143" s="0" t="n">
        <f aca="false">periods!R143</f>
        <v>0</v>
      </c>
      <c r="T143" s="0" t="n">
        <f aca="false">periods!S143</f>
        <v>0</v>
      </c>
      <c r="U143" s="0" t="n">
        <f aca="false">periods!T143</f>
        <v>0</v>
      </c>
      <c r="V143" s="0" t="n">
        <f aca="false">periods!U143</f>
        <v>0</v>
      </c>
      <c r="W143" s="0" t="n">
        <f aca="false">periods!V143</f>
        <v>0</v>
      </c>
      <c r="X143" s="0" t="n">
        <f aca="false">periods!W143</f>
        <v>0</v>
      </c>
      <c r="Y143" s="0" t="n">
        <f aca="false">periods!X143</f>
        <v>0</v>
      </c>
      <c r="Z143" s="0" t="n">
        <f aca="false">periods!Y143</f>
        <v>0</v>
      </c>
      <c r="AA143" s="7" t="n">
        <f aca="false">F143-G143</f>
        <v>0</v>
      </c>
      <c r="AB143" s="0" t="n">
        <f aca="false">M143</f>
        <v>158</v>
      </c>
      <c r="AC143" s="0" t="n">
        <f aca="false">D143+AA143</f>
        <v>113</v>
      </c>
      <c r="AD143" s="0" t="n">
        <f aca="false">IFERROR(AC143/AB143,0)</f>
        <v>0.715189873417722</v>
      </c>
      <c r="AE143" s="0" t="n">
        <f aca="false">J143+K143</f>
        <v>0</v>
      </c>
      <c r="AF143" s="0" t="n">
        <f aca="false">IFERROR(J143/AE143, 0)</f>
        <v>0</v>
      </c>
      <c r="AG143" s="39" t="n">
        <f aca="false">IFERROR(H143/E143, 0)</f>
        <v>0</v>
      </c>
      <c r="AH143" s="0" t="n">
        <f aca="false">L143+N143-O143</f>
        <v>112</v>
      </c>
      <c r="AI143" s="0" t="n">
        <f aca="false">IFERROR(AH143/AB143, 0)</f>
        <v>0.708860759493671</v>
      </c>
      <c r="AJ143" s="0" t="n">
        <f aca="false">SUM(S143:V143)</f>
        <v>0</v>
      </c>
      <c r="AK143" s="0" t="n">
        <f aca="false">SUM(W143:Z143)</f>
        <v>0</v>
      </c>
      <c r="AL143" s="0" t="n">
        <f aca="false">SUM(AJ143:AK143)</f>
        <v>0</v>
      </c>
      <c r="AM143" s="0" t="e">
        <f aca="false">AA143*#REF!*12</f>
        <v>#REF!</v>
      </c>
      <c r="AN143" s="0" t="e">
        <f aca="false">I143*#REF!*12</f>
        <v>#REF!</v>
      </c>
      <c r="AO143" s="0" t="e">
        <f aca="false">SUM(AM143:AN143)</f>
        <v>#REF!</v>
      </c>
      <c r="AP143" s="0" t="n">
        <f aca="false">ROUND(IFERROR(AM143/AJ143, 0), 0)</f>
        <v>0</v>
      </c>
      <c r="AQ143" s="0" t="n">
        <f aca="false">ROUND(IFERROR(AN143/AK143, 0), 0)</f>
        <v>0</v>
      </c>
      <c r="AR143" s="0" t="n">
        <f aca="false">(AP143 * IFERROR(AJ143/AL143, 0)) + (AQ143 * IFERROR(AK143/AM143, 0))</f>
        <v>0</v>
      </c>
      <c r="AS143" s="0" t="n">
        <f aca="false">IFERROR(Q143/P143, 0)</f>
        <v>0</v>
      </c>
      <c r="AT143" s="0" t="n">
        <f aca="false">IFERROR(R143/Q143, 0)</f>
        <v>0</v>
      </c>
      <c r="AU143" s="0" t="n">
        <f aca="false">IFERROR(E143/R143, 0)</f>
        <v>0</v>
      </c>
      <c r="AV143" s="0" t="n">
        <f aca="false">IFERROR(F143/E143, 0)</f>
        <v>0</v>
      </c>
      <c r="AW143" s="0" t="n">
        <f aca="false">IFERROR(F143/P143, 0)</f>
        <v>0</v>
      </c>
      <c r="AX143" s="0" t="n">
        <f aca="false">IFERROR($AJ143/P143, 0)</f>
        <v>0</v>
      </c>
      <c r="AY143" s="0" t="n">
        <f aca="false">IFERROR($AJ143/Q143, 0)</f>
        <v>0</v>
      </c>
      <c r="AZ143" s="0" t="n">
        <f aca="false">IFERROR($AJ143/R143, 0)</f>
        <v>0</v>
      </c>
      <c r="BA143" s="0" t="n">
        <f aca="false">IFERROR($AJ143/E143, 0)</f>
        <v>0</v>
      </c>
      <c r="BB143" s="0" t="n">
        <f aca="false">IFERROR($AJ143/F143, 0)</f>
        <v>0</v>
      </c>
      <c r="BC143" s="0" t="n">
        <f aca="false">IFERROR(BB143/#REF!, 0)</f>
        <v>0</v>
      </c>
    </row>
    <row r="144" customFormat="false" ht="15.75" hidden="false" customHeight="false" outlineLevel="0" collapsed="false">
      <c r="A144" s="1" t="n">
        <f aca="false">periods!$A144</f>
        <v>0</v>
      </c>
      <c r="B144" s="1" t="n">
        <f aca="false">periods!A145</f>
        <v>0</v>
      </c>
      <c r="C144" s="38" t="s">
        <v>66</v>
      </c>
      <c r="D144" s="0" t="n">
        <f aca="false">IF(ISBLANK(periods!$C144), output_periods!$AC143, periods!$C144)</f>
        <v>113</v>
      </c>
      <c r="E144" s="0" t="n">
        <f aca="false">periods!D144</f>
        <v>0</v>
      </c>
      <c r="F144" s="0" t="n">
        <f aca="false">periods!E144</f>
        <v>0</v>
      </c>
      <c r="G144" s="0" t="n">
        <f aca="false">periods!F144</f>
        <v>0</v>
      </c>
      <c r="H144" s="0" t="n">
        <f aca="false">periods!G144</f>
        <v>0</v>
      </c>
      <c r="I144" s="0" t="n">
        <f aca="false">periods!H144</f>
        <v>0</v>
      </c>
      <c r="J144" s="0" t="n">
        <f aca="false">periods!I144</f>
        <v>0</v>
      </c>
      <c r="K144" s="0" t="n">
        <f aca="false">periods!J144</f>
        <v>0</v>
      </c>
      <c r="L144" s="0" t="n">
        <f aca="false">IF(ISBLANK(periods!$K144), output_periods!$AH143, periods!$K144)</f>
        <v>112</v>
      </c>
      <c r="M144" s="0" t="n">
        <f aca="false">IF(ISBLANK(periods!$L144), output_periods!$M143, periods!$L144)</f>
        <v>158</v>
      </c>
      <c r="N144" s="0" t="n">
        <f aca="false">periods!M144</f>
        <v>0</v>
      </c>
      <c r="O144" s="0" t="n">
        <f aca="false">periods!N144</f>
        <v>0</v>
      </c>
      <c r="P144" s="0" t="n">
        <f aca="false">periods!O144</f>
        <v>0</v>
      </c>
      <c r="Q144" s="0" t="n">
        <f aca="false">periods!P144</f>
        <v>0</v>
      </c>
      <c r="R144" s="0" t="n">
        <f aca="false">periods!Q144</f>
        <v>0</v>
      </c>
      <c r="S144" s="0" t="n">
        <f aca="false">periods!R144</f>
        <v>0</v>
      </c>
      <c r="T144" s="0" t="n">
        <f aca="false">periods!S144</f>
        <v>0</v>
      </c>
      <c r="U144" s="0" t="n">
        <f aca="false">periods!T144</f>
        <v>0</v>
      </c>
      <c r="V144" s="0" t="n">
        <f aca="false">periods!U144</f>
        <v>0</v>
      </c>
      <c r="W144" s="0" t="n">
        <f aca="false">periods!V144</f>
        <v>0</v>
      </c>
      <c r="X144" s="0" t="n">
        <f aca="false">periods!W144</f>
        <v>0</v>
      </c>
      <c r="Y144" s="0" t="n">
        <f aca="false">periods!X144</f>
        <v>0</v>
      </c>
      <c r="Z144" s="0" t="n">
        <f aca="false">periods!Y144</f>
        <v>0</v>
      </c>
      <c r="AA144" s="7" t="n">
        <f aca="false">F144-G144</f>
        <v>0</v>
      </c>
      <c r="AB144" s="0" t="n">
        <f aca="false">M144</f>
        <v>158</v>
      </c>
      <c r="AC144" s="0" t="n">
        <f aca="false">D144+AA144</f>
        <v>113</v>
      </c>
      <c r="AD144" s="0" t="n">
        <f aca="false">IFERROR(AC144/AB144,0)</f>
        <v>0.715189873417722</v>
      </c>
      <c r="AE144" s="0" t="n">
        <f aca="false">J144+K144</f>
        <v>0</v>
      </c>
      <c r="AF144" s="0" t="n">
        <f aca="false">IFERROR(J144/AE144, 0)</f>
        <v>0</v>
      </c>
      <c r="AG144" s="39" t="n">
        <f aca="false">IFERROR(H144/E144, 0)</f>
        <v>0</v>
      </c>
      <c r="AH144" s="0" t="n">
        <f aca="false">L144+N144-O144</f>
        <v>112</v>
      </c>
      <c r="AI144" s="0" t="n">
        <f aca="false">IFERROR(AH144/AB144, 0)</f>
        <v>0.708860759493671</v>
      </c>
      <c r="AJ144" s="0" t="n">
        <f aca="false">SUM(S144:V144)</f>
        <v>0</v>
      </c>
      <c r="AK144" s="0" t="n">
        <f aca="false">SUM(W144:Z144)</f>
        <v>0</v>
      </c>
      <c r="AL144" s="0" t="n">
        <f aca="false">SUM(AJ144:AK144)</f>
        <v>0</v>
      </c>
      <c r="AM144" s="0" t="e">
        <f aca="false">AA144*#REF!*12</f>
        <v>#REF!</v>
      </c>
      <c r="AN144" s="0" t="e">
        <f aca="false">I144*#REF!*12</f>
        <v>#REF!</v>
      </c>
      <c r="AO144" s="0" t="e">
        <f aca="false">SUM(AM144:AN144)</f>
        <v>#REF!</v>
      </c>
      <c r="AP144" s="0" t="n">
        <f aca="false">ROUND(IFERROR(AM144/AJ144, 0), 0)</f>
        <v>0</v>
      </c>
      <c r="AQ144" s="0" t="n">
        <f aca="false">ROUND(IFERROR(AN144/AK144, 0), 0)</f>
        <v>0</v>
      </c>
      <c r="AR144" s="0" t="n">
        <f aca="false">(AP144 * IFERROR(AJ144/AL144, 0)) + (AQ144 * IFERROR(AK144/AM144, 0))</f>
        <v>0</v>
      </c>
      <c r="AS144" s="0" t="n">
        <f aca="false">IFERROR(Q144/P144, 0)</f>
        <v>0</v>
      </c>
      <c r="AT144" s="0" t="n">
        <f aca="false">IFERROR(R144/Q144, 0)</f>
        <v>0</v>
      </c>
      <c r="AU144" s="0" t="n">
        <f aca="false">IFERROR(E144/R144, 0)</f>
        <v>0</v>
      </c>
      <c r="AV144" s="0" t="n">
        <f aca="false">IFERROR(F144/E144, 0)</f>
        <v>0</v>
      </c>
      <c r="AW144" s="0" t="n">
        <f aca="false">IFERROR(F144/P144, 0)</f>
        <v>0</v>
      </c>
      <c r="AX144" s="0" t="n">
        <f aca="false">IFERROR($AJ144/P144, 0)</f>
        <v>0</v>
      </c>
      <c r="AY144" s="0" t="n">
        <f aca="false">IFERROR($AJ144/Q144, 0)</f>
        <v>0</v>
      </c>
      <c r="AZ144" s="0" t="n">
        <f aca="false">IFERROR($AJ144/R144, 0)</f>
        <v>0</v>
      </c>
      <c r="BA144" s="0" t="n">
        <f aca="false">IFERROR($AJ144/E144, 0)</f>
        <v>0</v>
      </c>
      <c r="BB144" s="0" t="n">
        <f aca="false">IFERROR($AJ144/F144, 0)</f>
        <v>0</v>
      </c>
      <c r="BC144" s="0" t="n">
        <f aca="false">IFERROR(BB144/#REF!, 0)</f>
        <v>0</v>
      </c>
    </row>
    <row r="145" customFormat="false" ht="15.75" hidden="false" customHeight="false" outlineLevel="0" collapsed="false">
      <c r="A145" s="1" t="n">
        <f aca="false">periods!$A145</f>
        <v>0</v>
      </c>
      <c r="B145" s="1" t="n">
        <f aca="false">periods!A146</f>
        <v>0</v>
      </c>
      <c r="C145" s="38" t="s">
        <v>66</v>
      </c>
      <c r="D145" s="0" t="n">
        <f aca="false">IF(ISBLANK(periods!$C145), output_periods!$AC144, periods!$C145)</f>
        <v>113</v>
      </c>
      <c r="E145" s="0" t="n">
        <f aca="false">periods!D145</f>
        <v>0</v>
      </c>
      <c r="F145" s="0" t="n">
        <f aca="false">periods!E145</f>
        <v>0</v>
      </c>
      <c r="G145" s="0" t="n">
        <f aca="false">periods!F145</f>
        <v>0</v>
      </c>
      <c r="H145" s="0" t="n">
        <f aca="false">periods!G145</f>
        <v>0</v>
      </c>
      <c r="I145" s="0" t="n">
        <f aca="false">periods!H145</f>
        <v>0</v>
      </c>
      <c r="J145" s="0" t="n">
        <f aca="false">periods!I145</f>
        <v>0</v>
      </c>
      <c r="K145" s="0" t="n">
        <f aca="false">periods!J145</f>
        <v>0</v>
      </c>
      <c r="L145" s="0" t="n">
        <f aca="false">IF(ISBLANK(periods!$K145), output_periods!$AH144, periods!$K145)</f>
        <v>112</v>
      </c>
      <c r="M145" s="0" t="n">
        <f aca="false">IF(ISBLANK(periods!$L145), output_periods!$M144, periods!$L145)</f>
        <v>158</v>
      </c>
      <c r="N145" s="0" t="n">
        <f aca="false">periods!M145</f>
        <v>0</v>
      </c>
      <c r="O145" s="0" t="n">
        <f aca="false">periods!N145</f>
        <v>0</v>
      </c>
      <c r="P145" s="0" t="n">
        <f aca="false">periods!O145</f>
        <v>0</v>
      </c>
      <c r="Q145" s="0" t="n">
        <f aca="false">periods!P145</f>
        <v>0</v>
      </c>
      <c r="R145" s="0" t="n">
        <f aca="false">periods!Q145</f>
        <v>0</v>
      </c>
      <c r="S145" s="0" t="n">
        <f aca="false">periods!R145</f>
        <v>0</v>
      </c>
      <c r="T145" s="0" t="n">
        <f aca="false">periods!S145</f>
        <v>0</v>
      </c>
      <c r="U145" s="0" t="n">
        <f aca="false">periods!T145</f>
        <v>0</v>
      </c>
      <c r="V145" s="0" t="n">
        <f aca="false">periods!U145</f>
        <v>0</v>
      </c>
      <c r="W145" s="0" t="n">
        <f aca="false">periods!V145</f>
        <v>0</v>
      </c>
      <c r="X145" s="0" t="n">
        <f aca="false">periods!W145</f>
        <v>0</v>
      </c>
      <c r="Y145" s="0" t="n">
        <f aca="false">periods!X145</f>
        <v>0</v>
      </c>
      <c r="Z145" s="0" t="n">
        <f aca="false">periods!Y145</f>
        <v>0</v>
      </c>
      <c r="AA145" s="7" t="n">
        <f aca="false">F145-G145</f>
        <v>0</v>
      </c>
      <c r="AB145" s="0" t="n">
        <f aca="false">M145</f>
        <v>158</v>
      </c>
      <c r="AC145" s="0" t="n">
        <f aca="false">D145+AA145</f>
        <v>113</v>
      </c>
      <c r="AD145" s="0" t="n">
        <f aca="false">IFERROR(AC145/AB145,0)</f>
        <v>0.715189873417722</v>
      </c>
      <c r="AE145" s="0" t="n">
        <f aca="false">J145+K145</f>
        <v>0</v>
      </c>
      <c r="AF145" s="0" t="n">
        <f aca="false">IFERROR(J145/AE145, 0)</f>
        <v>0</v>
      </c>
      <c r="AG145" s="39" t="n">
        <f aca="false">IFERROR(H145/E145, 0)</f>
        <v>0</v>
      </c>
      <c r="AH145" s="0" t="n">
        <f aca="false">L145+N145-O145</f>
        <v>112</v>
      </c>
      <c r="AI145" s="0" t="n">
        <f aca="false">IFERROR(AH145/AB145, 0)</f>
        <v>0.708860759493671</v>
      </c>
      <c r="AJ145" s="0" t="n">
        <f aca="false">SUM(S145:V145)</f>
        <v>0</v>
      </c>
      <c r="AK145" s="0" t="n">
        <f aca="false">SUM(W145:Z145)</f>
        <v>0</v>
      </c>
      <c r="AL145" s="0" t="n">
        <f aca="false">SUM(AJ145:AK145)</f>
        <v>0</v>
      </c>
      <c r="AM145" s="0" t="e">
        <f aca="false">AA145*#REF!*12</f>
        <v>#REF!</v>
      </c>
      <c r="AN145" s="0" t="e">
        <f aca="false">I145*#REF!*12</f>
        <v>#REF!</v>
      </c>
      <c r="AO145" s="0" t="e">
        <f aca="false">SUM(AM145:AN145)</f>
        <v>#REF!</v>
      </c>
      <c r="AP145" s="0" t="n">
        <f aca="false">ROUND(IFERROR(AM145/AJ145, 0), 0)</f>
        <v>0</v>
      </c>
      <c r="AQ145" s="0" t="n">
        <f aca="false">ROUND(IFERROR(AN145/AK145, 0), 0)</f>
        <v>0</v>
      </c>
      <c r="AR145" s="0" t="n">
        <f aca="false">(AP145 * IFERROR(AJ145/AL145, 0)) + (AQ145 * IFERROR(AK145/AM145, 0))</f>
        <v>0</v>
      </c>
      <c r="AS145" s="0" t="n">
        <f aca="false">IFERROR(Q145/P145, 0)</f>
        <v>0</v>
      </c>
      <c r="AT145" s="0" t="n">
        <f aca="false">IFERROR(R145/Q145, 0)</f>
        <v>0</v>
      </c>
      <c r="AU145" s="0" t="n">
        <f aca="false">IFERROR(E145/R145, 0)</f>
        <v>0</v>
      </c>
      <c r="AV145" s="0" t="n">
        <f aca="false">IFERROR(F145/E145, 0)</f>
        <v>0</v>
      </c>
      <c r="AW145" s="0" t="n">
        <f aca="false">IFERROR(F145/P145, 0)</f>
        <v>0</v>
      </c>
      <c r="AX145" s="0" t="n">
        <f aca="false">IFERROR($AJ145/P145, 0)</f>
        <v>0</v>
      </c>
      <c r="AY145" s="0" t="n">
        <f aca="false">IFERROR($AJ145/Q145, 0)</f>
        <v>0</v>
      </c>
      <c r="AZ145" s="0" t="n">
        <f aca="false">IFERROR($AJ145/R145, 0)</f>
        <v>0</v>
      </c>
      <c r="BA145" s="0" t="n">
        <f aca="false">IFERROR($AJ145/E145, 0)</f>
        <v>0</v>
      </c>
      <c r="BB145" s="0" t="n">
        <f aca="false">IFERROR($AJ145/F145, 0)</f>
        <v>0</v>
      </c>
      <c r="BC145" s="0" t="n">
        <f aca="false">IFERROR(BB145/#REF!, 0)</f>
        <v>0</v>
      </c>
    </row>
    <row r="146" customFormat="false" ht="15.75" hidden="false" customHeight="false" outlineLevel="0" collapsed="false">
      <c r="A146" s="1" t="n">
        <f aca="false">periods!$A146</f>
        <v>0</v>
      </c>
      <c r="B146" s="1" t="n">
        <f aca="false">periods!A147</f>
        <v>0</v>
      </c>
      <c r="C146" s="38" t="s">
        <v>66</v>
      </c>
      <c r="D146" s="0" t="n">
        <f aca="false">IF(ISBLANK(periods!$C146), output_periods!$AC145, periods!$C146)</f>
        <v>113</v>
      </c>
      <c r="E146" s="0" t="n">
        <f aca="false">periods!D146</f>
        <v>0</v>
      </c>
      <c r="F146" s="0" t="n">
        <f aca="false">periods!E146</f>
        <v>0</v>
      </c>
      <c r="G146" s="0" t="n">
        <f aca="false">periods!F146</f>
        <v>0</v>
      </c>
      <c r="H146" s="0" t="n">
        <f aca="false">periods!G146</f>
        <v>0</v>
      </c>
      <c r="I146" s="0" t="n">
        <f aca="false">periods!H146</f>
        <v>0</v>
      </c>
      <c r="J146" s="0" t="n">
        <f aca="false">periods!I146</f>
        <v>0</v>
      </c>
      <c r="K146" s="0" t="n">
        <f aca="false">periods!J146</f>
        <v>0</v>
      </c>
      <c r="L146" s="0" t="n">
        <f aca="false">IF(ISBLANK(periods!$K146), output_periods!$AH145, periods!$K146)</f>
        <v>112</v>
      </c>
      <c r="M146" s="0" t="n">
        <f aca="false">IF(ISBLANK(periods!$L146), output_periods!$M145, periods!$L146)</f>
        <v>158</v>
      </c>
      <c r="N146" s="0" t="n">
        <f aca="false">periods!M146</f>
        <v>0</v>
      </c>
      <c r="O146" s="0" t="n">
        <f aca="false">periods!N146</f>
        <v>0</v>
      </c>
      <c r="P146" s="0" t="n">
        <f aca="false">periods!O146</f>
        <v>0</v>
      </c>
      <c r="Q146" s="0" t="n">
        <f aca="false">periods!P146</f>
        <v>0</v>
      </c>
      <c r="R146" s="0" t="n">
        <f aca="false">periods!Q146</f>
        <v>0</v>
      </c>
      <c r="S146" s="0" t="n">
        <f aca="false">periods!R146</f>
        <v>0</v>
      </c>
      <c r="T146" s="0" t="n">
        <f aca="false">periods!S146</f>
        <v>0</v>
      </c>
      <c r="U146" s="0" t="n">
        <f aca="false">periods!T146</f>
        <v>0</v>
      </c>
      <c r="V146" s="0" t="n">
        <f aca="false">periods!U146</f>
        <v>0</v>
      </c>
      <c r="W146" s="0" t="n">
        <f aca="false">periods!V146</f>
        <v>0</v>
      </c>
      <c r="X146" s="0" t="n">
        <f aca="false">periods!W146</f>
        <v>0</v>
      </c>
      <c r="Y146" s="0" t="n">
        <f aca="false">periods!X146</f>
        <v>0</v>
      </c>
      <c r="Z146" s="0" t="n">
        <f aca="false">periods!Y146</f>
        <v>0</v>
      </c>
      <c r="AA146" s="7" t="n">
        <f aca="false">F146-G146</f>
        <v>0</v>
      </c>
      <c r="AB146" s="0" t="n">
        <f aca="false">M146</f>
        <v>158</v>
      </c>
      <c r="AC146" s="0" t="n">
        <f aca="false">D146+AA146</f>
        <v>113</v>
      </c>
      <c r="AD146" s="0" t="n">
        <f aca="false">IFERROR(AC146/AB146,0)</f>
        <v>0.715189873417722</v>
      </c>
      <c r="AE146" s="0" t="n">
        <f aca="false">J146+K146</f>
        <v>0</v>
      </c>
      <c r="AF146" s="0" t="n">
        <f aca="false">IFERROR(J146/AE146, 0)</f>
        <v>0</v>
      </c>
      <c r="AG146" s="39" t="n">
        <f aca="false">IFERROR(H146/E146, 0)</f>
        <v>0</v>
      </c>
      <c r="AH146" s="0" t="n">
        <f aca="false">L146+N146-O146</f>
        <v>112</v>
      </c>
      <c r="AI146" s="0" t="n">
        <f aca="false">IFERROR(AH146/AB146, 0)</f>
        <v>0.708860759493671</v>
      </c>
      <c r="AJ146" s="0" t="n">
        <f aca="false">SUM(S146:V146)</f>
        <v>0</v>
      </c>
      <c r="AK146" s="0" t="n">
        <f aca="false">SUM(W146:Z146)</f>
        <v>0</v>
      </c>
      <c r="AL146" s="0" t="n">
        <f aca="false">SUM(AJ146:AK146)</f>
        <v>0</v>
      </c>
      <c r="AM146" s="0" t="e">
        <f aca="false">AA146*#REF!*12</f>
        <v>#REF!</v>
      </c>
      <c r="AN146" s="0" t="e">
        <f aca="false">I146*#REF!*12</f>
        <v>#REF!</v>
      </c>
      <c r="AO146" s="0" t="e">
        <f aca="false">SUM(AM146:AN146)</f>
        <v>#REF!</v>
      </c>
      <c r="AP146" s="0" t="n">
        <f aca="false">ROUND(IFERROR(AM146/AJ146, 0), 0)</f>
        <v>0</v>
      </c>
      <c r="AQ146" s="0" t="n">
        <f aca="false">ROUND(IFERROR(AN146/AK146, 0), 0)</f>
        <v>0</v>
      </c>
      <c r="AR146" s="0" t="n">
        <f aca="false">(AP146 * IFERROR(AJ146/AL146, 0)) + (AQ146 * IFERROR(AK146/AM146, 0))</f>
        <v>0</v>
      </c>
      <c r="AS146" s="0" t="n">
        <f aca="false">IFERROR(Q146/P146, 0)</f>
        <v>0</v>
      </c>
      <c r="AT146" s="0" t="n">
        <f aca="false">IFERROR(R146/Q146, 0)</f>
        <v>0</v>
      </c>
      <c r="AU146" s="0" t="n">
        <f aca="false">IFERROR(E146/R146, 0)</f>
        <v>0</v>
      </c>
      <c r="AV146" s="0" t="n">
        <f aca="false">IFERROR(F146/E146, 0)</f>
        <v>0</v>
      </c>
      <c r="AW146" s="0" t="n">
        <f aca="false">IFERROR(F146/P146, 0)</f>
        <v>0</v>
      </c>
      <c r="AX146" s="0" t="n">
        <f aca="false">IFERROR($AJ146/P146, 0)</f>
        <v>0</v>
      </c>
      <c r="AY146" s="0" t="n">
        <f aca="false">IFERROR($AJ146/Q146, 0)</f>
        <v>0</v>
      </c>
      <c r="AZ146" s="0" t="n">
        <f aca="false">IFERROR($AJ146/R146, 0)</f>
        <v>0</v>
      </c>
      <c r="BA146" s="0" t="n">
        <f aca="false">IFERROR($AJ146/E146, 0)</f>
        <v>0</v>
      </c>
      <c r="BB146" s="0" t="n">
        <f aca="false">IFERROR($AJ146/F146, 0)</f>
        <v>0</v>
      </c>
      <c r="BC146" s="0" t="n">
        <f aca="false">IFERROR(BB146/#REF!, 0)</f>
        <v>0</v>
      </c>
    </row>
    <row r="147" customFormat="false" ht="15.75" hidden="false" customHeight="false" outlineLevel="0" collapsed="false">
      <c r="A147" s="1" t="n">
        <f aca="false">periods!$A147</f>
        <v>0</v>
      </c>
      <c r="B147" s="1" t="n">
        <f aca="false">periods!A148</f>
        <v>0</v>
      </c>
      <c r="C147" s="38" t="s">
        <v>66</v>
      </c>
      <c r="D147" s="0" t="n">
        <f aca="false">IF(ISBLANK(periods!$C147), output_periods!$AC146, periods!$C147)</f>
        <v>113</v>
      </c>
      <c r="E147" s="0" t="n">
        <f aca="false">periods!D147</f>
        <v>0</v>
      </c>
      <c r="F147" s="0" t="n">
        <f aca="false">periods!E147</f>
        <v>0</v>
      </c>
      <c r="G147" s="0" t="n">
        <f aca="false">periods!F147</f>
        <v>0</v>
      </c>
      <c r="H147" s="0" t="n">
        <f aca="false">periods!G147</f>
        <v>0</v>
      </c>
      <c r="I147" s="0" t="n">
        <f aca="false">periods!H147</f>
        <v>0</v>
      </c>
      <c r="J147" s="0" t="n">
        <f aca="false">periods!I147</f>
        <v>0</v>
      </c>
      <c r="K147" s="0" t="n">
        <f aca="false">periods!J147</f>
        <v>0</v>
      </c>
      <c r="L147" s="0" t="n">
        <f aca="false">IF(ISBLANK(periods!$K147), output_periods!$AH146, periods!$K147)</f>
        <v>112</v>
      </c>
      <c r="M147" s="0" t="n">
        <f aca="false">IF(ISBLANK(periods!$L147), output_periods!$M146, periods!$L147)</f>
        <v>158</v>
      </c>
      <c r="N147" s="0" t="n">
        <f aca="false">periods!M147</f>
        <v>0</v>
      </c>
      <c r="O147" s="0" t="n">
        <f aca="false">periods!N147</f>
        <v>0</v>
      </c>
      <c r="P147" s="0" t="n">
        <f aca="false">periods!O147</f>
        <v>0</v>
      </c>
      <c r="Q147" s="0" t="n">
        <f aca="false">periods!P147</f>
        <v>0</v>
      </c>
      <c r="R147" s="0" t="n">
        <f aca="false">periods!Q147</f>
        <v>0</v>
      </c>
      <c r="S147" s="0" t="n">
        <f aca="false">periods!R147</f>
        <v>0</v>
      </c>
      <c r="T147" s="0" t="n">
        <f aca="false">periods!S147</f>
        <v>0</v>
      </c>
      <c r="U147" s="0" t="n">
        <f aca="false">periods!T147</f>
        <v>0</v>
      </c>
      <c r="V147" s="0" t="n">
        <f aca="false">periods!U147</f>
        <v>0</v>
      </c>
      <c r="W147" s="0" t="n">
        <f aca="false">periods!V147</f>
        <v>0</v>
      </c>
      <c r="X147" s="0" t="n">
        <f aca="false">periods!W147</f>
        <v>0</v>
      </c>
      <c r="Y147" s="0" t="n">
        <f aca="false">periods!X147</f>
        <v>0</v>
      </c>
      <c r="Z147" s="0" t="n">
        <f aca="false">periods!Y147</f>
        <v>0</v>
      </c>
      <c r="AA147" s="7" t="n">
        <f aca="false">F147-G147</f>
        <v>0</v>
      </c>
      <c r="AB147" s="0" t="n">
        <f aca="false">M147</f>
        <v>158</v>
      </c>
      <c r="AC147" s="0" t="n">
        <f aca="false">D147+AA147</f>
        <v>113</v>
      </c>
      <c r="AD147" s="0" t="n">
        <f aca="false">IFERROR(AC147/AB147,0)</f>
        <v>0.715189873417722</v>
      </c>
      <c r="AE147" s="0" t="n">
        <f aca="false">J147+K147</f>
        <v>0</v>
      </c>
      <c r="AF147" s="0" t="n">
        <f aca="false">IFERROR(J147/AE147, 0)</f>
        <v>0</v>
      </c>
      <c r="AG147" s="39" t="n">
        <f aca="false">IFERROR(H147/E147, 0)</f>
        <v>0</v>
      </c>
      <c r="AH147" s="0" t="n">
        <f aca="false">L147+N147-O147</f>
        <v>112</v>
      </c>
      <c r="AI147" s="0" t="n">
        <f aca="false">IFERROR(AH147/AB147, 0)</f>
        <v>0.708860759493671</v>
      </c>
      <c r="AJ147" s="0" t="n">
        <f aca="false">SUM(S147:V147)</f>
        <v>0</v>
      </c>
      <c r="AK147" s="0" t="n">
        <f aca="false">SUM(W147:Z147)</f>
        <v>0</v>
      </c>
      <c r="AL147" s="0" t="n">
        <f aca="false">SUM(AJ147:AK147)</f>
        <v>0</v>
      </c>
      <c r="AM147" s="0" t="e">
        <f aca="false">AA147*#REF!*12</f>
        <v>#REF!</v>
      </c>
      <c r="AN147" s="0" t="e">
        <f aca="false">I147*#REF!*12</f>
        <v>#REF!</v>
      </c>
      <c r="AO147" s="0" t="e">
        <f aca="false">SUM(AM147:AN147)</f>
        <v>#REF!</v>
      </c>
      <c r="AP147" s="0" t="n">
        <f aca="false">ROUND(IFERROR(AM147/AJ147, 0), 0)</f>
        <v>0</v>
      </c>
      <c r="AQ147" s="0" t="n">
        <f aca="false">ROUND(IFERROR(AN147/AK147, 0), 0)</f>
        <v>0</v>
      </c>
      <c r="AR147" s="0" t="n">
        <f aca="false">(AP147 * IFERROR(AJ147/AL147, 0)) + (AQ147 * IFERROR(AK147/AM147, 0))</f>
        <v>0</v>
      </c>
      <c r="AS147" s="0" t="n">
        <f aca="false">IFERROR(Q147/P147, 0)</f>
        <v>0</v>
      </c>
      <c r="AT147" s="0" t="n">
        <f aca="false">IFERROR(R147/Q147, 0)</f>
        <v>0</v>
      </c>
      <c r="AU147" s="0" t="n">
        <f aca="false">IFERROR(E147/R147, 0)</f>
        <v>0</v>
      </c>
      <c r="AV147" s="0" t="n">
        <f aca="false">IFERROR(F147/E147, 0)</f>
        <v>0</v>
      </c>
      <c r="AW147" s="0" t="n">
        <f aca="false">IFERROR(F147/P147, 0)</f>
        <v>0</v>
      </c>
      <c r="AX147" s="0" t="n">
        <f aca="false">IFERROR($AJ147/P147, 0)</f>
        <v>0</v>
      </c>
      <c r="AY147" s="0" t="n">
        <f aca="false">IFERROR($AJ147/Q147, 0)</f>
        <v>0</v>
      </c>
      <c r="AZ147" s="0" t="n">
        <f aca="false">IFERROR($AJ147/R147, 0)</f>
        <v>0</v>
      </c>
      <c r="BA147" s="0" t="n">
        <f aca="false">IFERROR($AJ147/E147, 0)</f>
        <v>0</v>
      </c>
      <c r="BB147" s="0" t="n">
        <f aca="false">IFERROR($AJ147/F147, 0)</f>
        <v>0</v>
      </c>
      <c r="BC147" s="0" t="n">
        <f aca="false">IFERROR(BB147/#REF!, 0)</f>
        <v>0</v>
      </c>
    </row>
    <row r="148" customFormat="false" ht="15.75" hidden="false" customHeight="false" outlineLevel="0" collapsed="false">
      <c r="A148" s="1" t="n">
        <f aca="false">periods!$A148</f>
        <v>0</v>
      </c>
      <c r="B148" s="1" t="n">
        <f aca="false">periods!A149</f>
        <v>0</v>
      </c>
      <c r="C148" s="38" t="s">
        <v>66</v>
      </c>
      <c r="D148" s="0" t="n">
        <f aca="false">IF(ISBLANK(periods!$C148), output_periods!$AC147, periods!$C148)</f>
        <v>113</v>
      </c>
      <c r="E148" s="0" t="n">
        <f aca="false">periods!D148</f>
        <v>0</v>
      </c>
      <c r="F148" s="0" t="n">
        <f aca="false">periods!E148</f>
        <v>0</v>
      </c>
      <c r="G148" s="0" t="n">
        <f aca="false">periods!F148</f>
        <v>0</v>
      </c>
      <c r="H148" s="0" t="n">
        <f aca="false">periods!G148</f>
        <v>0</v>
      </c>
      <c r="I148" s="0" t="n">
        <f aca="false">periods!H148</f>
        <v>0</v>
      </c>
      <c r="J148" s="0" t="n">
        <f aca="false">periods!I148</f>
        <v>0</v>
      </c>
      <c r="K148" s="0" t="n">
        <f aca="false">periods!J148</f>
        <v>0</v>
      </c>
      <c r="L148" s="0" t="n">
        <f aca="false">IF(ISBLANK(periods!$K148), output_periods!$AH147, periods!$K148)</f>
        <v>112</v>
      </c>
      <c r="M148" s="0" t="n">
        <f aca="false">IF(ISBLANK(periods!$L148), output_periods!$M147, periods!$L148)</f>
        <v>158</v>
      </c>
      <c r="N148" s="0" t="n">
        <f aca="false">periods!M148</f>
        <v>0</v>
      </c>
      <c r="O148" s="0" t="n">
        <f aca="false">periods!N148</f>
        <v>0</v>
      </c>
      <c r="P148" s="0" t="n">
        <f aca="false">periods!O148</f>
        <v>0</v>
      </c>
      <c r="Q148" s="0" t="n">
        <f aca="false">periods!P148</f>
        <v>0</v>
      </c>
      <c r="R148" s="0" t="n">
        <f aca="false">periods!Q148</f>
        <v>0</v>
      </c>
      <c r="S148" s="0" t="n">
        <f aca="false">periods!R148</f>
        <v>0</v>
      </c>
      <c r="T148" s="0" t="n">
        <f aca="false">periods!S148</f>
        <v>0</v>
      </c>
      <c r="U148" s="0" t="n">
        <f aca="false">periods!T148</f>
        <v>0</v>
      </c>
      <c r="V148" s="0" t="n">
        <f aca="false">periods!U148</f>
        <v>0</v>
      </c>
      <c r="W148" s="0" t="n">
        <f aca="false">periods!V148</f>
        <v>0</v>
      </c>
      <c r="X148" s="0" t="n">
        <f aca="false">periods!W148</f>
        <v>0</v>
      </c>
      <c r="Y148" s="0" t="n">
        <f aca="false">periods!X148</f>
        <v>0</v>
      </c>
      <c r="Z148" s="0" t="n">
        <f aca="false">periods!Y148</f>
        <v>0</v>
      </c>
      <c r="AA148" s="7" t="n">
        <f aca="false">F148-G148</f>
        <v>0</v>
      </c>
      <c r="AB148" s="0" t="n">
        <f aca="false">M148</f>
        <v>158</v>
      </c>
      <c r="AC148" s="0" t="n">
        <f aca="false">D148+AA148</f>
        <v>113</v>
      </c>
      <c r="AD148" s="0" t="n">
        <f aca="false">IFERROR(AC148/AB148,0)</f>
        <v>0.715189873417722</v>
      </c>
      <c r="AE148" s="0" t="n">
        <f aca="false">J148+K148</f>
        <v>0</v>
      </c>
      <c r="AF148" s="0" t="n">
        <f aca="false">IFERROR(J148/AE148, 0)</f>
        <v>0</v>
      </c>
      <c r="AG148" s="39" t="n">
        <f aca="false">IFERROR(H148/E148, 0)</f>
        <v>0</v>
      </c>
      <c r="AH148" s="0" t="n">
        <f aca="false">L148+N148-O148</f>
        <v>112</v>
      </c>
      <c r="AI148" s="0" t="n">
        <f aca="false">IFERROR(AH148/AB148, 0)</f>
        <v>0.708860759493671</v>
      </c>
      <c r="AJ148" s="0" t="n">
        <f aca="false">SUM(S148:V148)</f>
        <v>0</v>
      </c>
      <c r="AK148" s="0" t="n">
        <f aca="false">SUM(W148:Z148)</f>
        <v>0</v>
      </c>
      <c r="AL148" s="0" t="n">
        <f aca="false">SUM(AJ148:AK148)</f>
        <v>0</v>
      </c>
      <c r="AM148" s="0" t="e">
        <f aca="false">AA148*#REF!*12</f>
        <v>#REF!</v>
      </c>
      <c r="AN148" s="0" t="e">
        <f aca="false">I148*#REF!*12</f>
        <v>#REF!</v>
      </c>
      <c r="AO148" s="0" t="e">
        <f aca="false">SUM(AM148:AN148)</f>
        <v>#REF!</v>
      </c>
      <c r="AP148" s="0" t="n">
        <f aca="false">ROUND(IFERROR(AM148/AJ148, 0), 0)</f>
        <v>0</v>
      </c>
      <c r="AQ148" s="0" t="n">
        <f aca="false">ROUND(IFERROR(AN148/AK148, 0), 0)</f>
        <v>0</v>
      </c>
      <c r="AR148" s="0" t="n">
        <f aca="false">(AP148 * IFERROR(AJ148/AL148, 0)) + (AQ148 * IFERROR(AK148/AM148, 0))</f>
        <v>0</v>
      </c>
      <c r="AS148" s="0" t="n">
        <f aca="false">IFERROR(Q148/P148, 0)</f>
        <v>0</v>
      </c>
      <c r="AT148" s="0" t="n">
        <f aca="false">IFERROR(R148/Q148, 0)</f>
        <v>0</v>
      </c>
      <c r="AU148" s="0" t="n">
        <f aca="false">IFERROR(E148/R148, 0)</f>
        <v>0</v>
      </c>
      <c r="AV148" s="0" t="n">
        <f aca="false">IFERROR(F148/E148, 0)</f>
        <v>0</v>
      </c>
      <c r="AW148" s="0" t="n">
        <f aca="false">IFERROR(F148/P148, 0)</f>
        <v>0</v>
      </c>
      <c r="AX148" s="0" t="n">
        <f aca="false">IFERROR($AJ148/P148, 0)</f>
        <v>0</v>
      </c>
      <c r="AY148" s="0" t="n">
        <f aca="false">IFERROR($AJ148/Q148, 0)</f>
        <v>0</v>
      </c>
      <c r="AZ148" s="0" t="n">
        <f aca="false">IFERROR($AJ148/R148, 0)</f>
        <v>0</v>
      </c>
      <c r="BA148" s="0" t="n">
        <f aca="false">IFERROR($AJ148/E148, 0)</f>
        <v>0</v>
      </c>
      <c r="BB148" s="0" t="n">
        <f aca="false">IFERROR($AJ148/F148, 0)</f>
        <v>0</v>
      </c>
      <c r="BC148" s="0" t="n">
        <f aca="false">IFERROR(BB148/#REF!, 0)</f>
        <v>0</v>
      </c>
    </row>
    <row r="149" customFormat="false" ht="15.75" hidden="false" customHeight="false" outlineLevel="0" collapsed="false">
      <c r="A149" s="1" t="n">
        <f aca="false">periods!$A149</f>
        <v>0</v>
      </c>
      <c r="B149" s="1" t="n">
        <f aca="false">periods!A150</f>
        <v>0</v>
      </c>
      <c r="C149" s="38" t="s">
        <v>66</v>
      </c>
      <c r="D149" s="0" t="n">
        <f aca="false">IF(ISBLANK(periods!$C149), output_periods!$AC148, periods!$C149)</f>
        <v>113</v>
      </c>
      <c r="E149" s="0" t="n">
        <f aca="false">periods!D149</f>
        <v>0</v>
      </c>
      <c r="F149" s="0" t="n">
        <f aca="false">periods!E149</f>
        <v>0</v>
      </c>
      <c r="G149" s="0" t="n">
        <f aca="false">periods!F149</f>
        <v>0</v>
      </c>
      <c r="H149" s="0" t="n">
        <f aca="false">periods!G149</f>
        <v>0</v>
      </c>
      <c r="I149" s="0" t="n">
        <f aca="false">periods!H149</f>
        <v>0</v>
      </c>
      <c r="J149" s="0" t="n">
        <f aca="false">periods!I149</f>
        <v>0</v>
      </c>
      <c r="K149" s="0" t="n">
        <f aca="false">periods!J149</f>
        <v>0</v>
      </c>
      <c r="L149" s="0" t="n">
        <f aca="false">IF(ISBLANK(periods!$K149), output_periods!$AH148, periods!$K149)</f>
        <v>112</v>
      </c>
      <c r="M149" s="0" t="n">
        <f aca="false">IF(ISBLANK(periods!$L149), output_periods!$M148, periods!$L149)</f>
        <v>158</v>
      </c>
      <c r="N149" s="0" t="n">
        <f aca="false">periods!M149</f>
        <v>0</v>
      </c>
      <c r="O149" s="0" t="n">
        <f aca="false">periods!N149</f>
        <v>0</v>
      </c>
      <c r="P149" s="0" t="n">
        <f aca="false">periods!O149</f>
        <v>0</v>
      </c>
      <c r="Q149" s="0" t="n">
        <f aca="false">periods!P149</f>
        <v>0</v>
      </c>
      <c r="R149" s="0" t="n">
        <f aca="false">periods!Q149</f>
        <v>0</v>
      </c>
      <c r="S149" s="0" t="n">
        <f aca="false">periods!R149</f>
        <v>0</v>
      </c>
      <c r="T149" s="0" t="n">
        <f aca="false">periods!S149</f>
        <v>0</v>
      </c>
      <c r="U149" s="0" t="n">
        <f aca="false">periods!T149</f>
        <v>0</v>
      </c>
      <c r="V149" s="0" t="n">
        <f aca="false">periods!U149</f>
        <v>0</v>
      </c>
      <c r="W149" s="0" t="n">
        <f aca="false">periods!V149</f>
        <v>0</v>
      </c>
      <c r="X149" s="0" t="n">
        <f aca="false">periods!W149</f>
        <v>0</v>
      </c>
      <c r="Y149" s="0" t="n">
        <f aca="false">periods!X149</f>
        <v>0</v>
      </c>
      <c r="Z149" s="0" t="n">
        <f aca="false">periods!Y149</f>
        <v>0</v>
      </c>
      <c r="AA149" s="7" t="n">
        <f aca="false">F149-G149</f>
        <v>0</v>
      </c>
      <c r="AB149" s="0" t="n">
        <f aca="false">M149</f>
        <v>158</v>
      </c>
      <c r="AC149" s="0" t="n">
        <f aca="false">D149+AA149</f>
        <v>113</v>
      </c>
      <c r="AD149" s="0" t="n">
        <f aca="false">IFERROR(AC149/AB149,0)</f>
        <v>0.715189873417722</v>
      </c>
      <c r="AE149" s="0" t="n">
        <f aca="false">J149+K149</f>
        <v>0</v>
      </c>
      <c r="AF149" s="0" t="n">
        <f aca="false">IFERROR(J149/AE149, 0)</f>
        <v>0</v>
      </c>
      <c r="AG149" s="39" t="n">
        <f aca="false">IFERROR(H149/E149, 0)</f>
        <v>0</v>
      </c>
      <c r="AH149" s="0" t="n">
        <f aca="false">L149+N149-O149</f>
        <v>112</v>
      </c>
      <c r="AI149" s="0" t="n">
        <f aca="false">IFERROR(AH149/AB149, 0)</f>
        <v>0.708860759493671</v>
      </c>
      <c r="AJ149" s="0" t="n">
        <f aca="false">SUM(S149:V149)</f>
        <v>0</v>
      </c>
      <c r="AK149" s="0" t="n">
        <f aca="false">SUM(W149:Z149)</f>
        <v>0</v>
      </c>
      <c r="AL149" s="0" t="n">
        <f aca="false">SUM(AJ149:AK149)</f>
        <v>0</v>
      </c>
      <c r="AM149" s="0" t="e">
        <f aca="false">AA149*#REF!*12</f>
        <v>#REF!</v>
      </c>
      <c r="AN149" s="0" t="e">
        <f aca="false">I149*#REF!*12</f>
        <v>#REF!</v>
      </c>
      <c r="AO149" s="0" t="e">
        <f aca="false">SUM(AM149:AN149)</f>
        <v>#REF!</v>
      </c>
      <c r="AP149" s="0" t="n">
        <f aca="false">ROUND(IFERROR(AM149/AJ149, 0), 0)</f>
        <v>0</v>
      </c>
      <c r="AQ149" s="0" t="n">
        <f aca="false">ROUND(IFERROR(AN149/AK149, 0), 0)</f>
        <v>0</v>
      </c>
      <c r="AR149" s="0" t="n">
        <f aca="false">(AP149 * IFERROR(AJ149/AL149, 0)) + (AQ149 * IFERROR(AK149/AM149, 0))</f>
        <v>0</v>
      </c>
      <c r="AS149" s="0" t="n">
        <f aca="false">IFERROR(Q149/P149, 0)</f>
        <v>0</v>
      </c>
      <c r="AT149" s="0" t="n">
        <f aca="false">IFERROR(R149/Q149, 0)</f>
        <v>0</v>
      </c>
      <c r="AU149" s="0" t="n">
        <f aca="false">IFERROR(E149/R149, 0)</f>
        <v>0</v>
      </c>
      <c r="AV149" s="0" t="n">
        <f aca="false">IFERROR(F149/E149, 0)</f>
        <v>0</v>
      </c>
      <c r="AW149" s="0" t="n">
        <f aca="false">IFERROR(F149/P149, 0)</f>
        <v>0</v>
      </c>
      <c r="AX149" s="0" t="n">
        <f aca="false">IFERROR($AJ149/P149, 0)</f>
        <v>0</v>
      </c>
      <c r="AY149" s="0" t="n">
        <f aca="false">IFERROR($AJ149/Q149, 0)</f>
        <v>0</v>
      </c>
      <c r="AZ149" s="0" t="n">
        <f aca="false">IFERROR($AJ149/R149, 0)</f>
        <v>0</v>
      </c>
      <c r="BA149" s="0" t="n">
        <f aca="false">IFERROR($AJ149/E149, 0)</f>
        <v>0</v>
      </c>
      <c r="BB149" s="0" t="n">
        <f aca="false">IFERROR($AJ149/F149, 0)</f>
        <v>0</v>
      </c>
      <c r="BC149" s="0" t="n">
        <f aca="false">IFERROR(BB149/#REF!, 0)</f>
        <v>0</v>
      </c>
    </row>
    <row r="150" customFormat="false" ht="15.75" hidden="false" customHeight="false" outlineLevel="0" collapsed="false">
      <c r="A150" s="1" t="n">
        <f aca="false">periods!$A150</f>
        <v>0</v>
      </c>
      <c r="B150" s="1" t="n">
        <f aca="false">periods!A151</f>
        <v>0</v>
      </c>
      <c r="C150" s="38" t="s">
        <v>66</v>
      </c>
      <c r="D150" s="0" t="n">
        <f aca="false">IF(ISBLANK(periods!$C150), output_periods!$AC149, periods!$C150)</f>
        <v>113</v>
      </c>
      <c r="E150" s="0" t="n">
        <f aca="false">periods!D150</f>
        <v>0</v>
      </c>
      <c r="F150" s="0" t="n">
        <f aca="false">periods!E150</f>
        <v>0</v>
      </c>
      <c r="G150" s="0" t="n">
        <f aca="false">periods!F150</f>
        <v>0</v>
      </c>
      <c r="H150" s="0" t="n">
        <f aca="false">periods!G150</f>
        <v>0</v>
      </c>
      <c r="I150" s="0" t="n">
        <f aca="false">periods!H150</f>
        <v>0</v>
      </c>
      <c r="J150" s="0" t="n">
        <f aca="false">periods!I150</f>
        <v>0</v>
      </c>
      <c r="K150" s="0" t="n">
        <f aca="false">periods!J150</f>
        <v>0</v>
      </c>
      <c r="L150" s="0" t="n">
        <f aca="false">IF(ISBLANK(periods!$K150), output_periods!$AH149, periods!$K150)</f>
        <v>112</v>
      </c>
      <c r="M150" s="0" t="n">
        <f aca="false">IF(ISBLANK(periods!$L150), output_periods!$M149, periods!$L150)</f>
        <v>158</v>
      </c>
      <c r="N150" s="0" t="n">
        <f aca="false">periods!M150</f>
        <v>0</v>
      </c>
      <c r="O150" s="0" t="n">
        <f aca="false">periods!N150</f>
        <v>0</v>
      </c>
      <c r="P150" s="0" t="n">
        <f aca="false">periods!O150</f>
        <v>0</v>
      </c>
      <c r="Q150" s="0" t="n">
        <f aca="false">periods!P150</f>
        <v>0</v>
      </c>
      <c r="R150" s="0" t="n">
        <f aca="false">periods!Q150</f>
        <v>0</v>
      </c>
      <c r="S150" s="0" t="n">
        <f aca="false">periods!R150</f>
        <v>0</v>
      </c>
      <c r="T150" s="0" t="n">
        <f aca="false">periods!S150</f>
        <v>0</v>
      </c>
      <c r="U150" s="0" t="n">
        <f aca="false">periods!T150</f>
        <v>0</v>
      </c>
      <c r="V150" s="0" t="n">
        <f aca="false">periods!U150</f>
        <v>0</v>
      </c>
      <c r="W150" s="0" t="n">
        <f aca="false">periods!V150</f>
        <v>0</v>
      </c>
      <c r="X150" s="0" t="n">
        <f aca="false">periods!W150</f>
        <v>0</v>
      </c>
      <c r="Y150" s="0" t="n">
        <f aca="false">periods!X150</f>
        <v>0</v>
      </c>
      <c r="Z150" s="0" t="n">
        <f aca="false">periods!Y150</f>
        <v>0</v>
      </c>
      <c r="AA150" s="7" t="n">
        <f aca="false">F150-G150</f>
        <v>0</v>
      </c>
      <c r="AB150" s="0" t="n">
        <f aca="false">M150</f>
        <v>158</v>
      </c>
      <c r="AC150" s="0" t="n">
        <f aca="false">D150+AA150</f>
        <v>113</v>
      </c>
      <c r="AD150" s="0" t="n">
        <f aca="false">IFERROR(AC150/AB150,0)</f>
        <v>0.715189873417722</v>
      </c>
      <c r="AE150" s="0" t="n">
        <f aca="false">J150+K150</f>
        <v>0</v>
      </c>
      <c r="AF150" s="0" t="n">
        <f aca="false">IFERROR(J150/AE150, 0)</f>
        <v>0</v>
      </c>
      <c r="AG150" s="39" t="n">
        <f aca="false">IFERROR(H150/E150, 0)</f>
        <v>0</v>
      </c>
      <c r="AH150" s="0" t="n">
        <f aca="false">L150+N150-O150</f>
        <v>112</v>
      </c>
      <c r="AI150" s="0" t="n">
        <f aca="false">IFERROR(AH150/AB150, 0)</f>
        <v>0.708860759493671</v>
      </c>
      <c r="AJ150" s="0" t="n">
        <f aca="false">SUM(S150:V150)</f>
        <v>0</v>
      </c>
      <c r="AK150" s="0" t="n">
        <f aca="false">SUM(W150:Z150)</f>
        <v>0</v>
      </c>
      <c r="AL150" s="0" t="n">
        <f aca="false">SUM(AJ150:AK150)</f>
        <v>0</v>
      </c>
      <c r="AM150" s="0" t="e">
        <f aca="false">AA150*#REF!*12</f>
        <v>#REF!</v>
      </c>
      <c r="AN150" s="0" t="e">
        <f aca="false">I150*#REF!*12</f>
        <v>#REF!</v>
      </c>
      <c r="AO150" s="0" t="e">
        <f aca="false">SUM(AM150:AN150)</f>
        <v>#REF!</v>
      </c>
      <c r="AP150" s="0" t="n">
        <f aca="false">ROUND(IFERROR(AM150/AJ150, 0), 0)</f>
        <v>0</v>
      </c>
      <c r="AQ150" s="0" t="n">
        <f aca="false">ROUND(IFERROR(AN150/AK150, 0), 0)</f>
        <v>0</v>
      </c>
      <c r="AR150" s="0" t="n">
        <f aca="false">(AP150 * IFERROR(AJ150/AL150, 0)) + (AQ150 * IFERROR(AK150/AM150, 0))</f>
        <v>0</v>
      </c>
      <c r="AS150" s="0" t="n">
        <f aca="false">IFERROR(Q150/P150, 0)</f>
        <v>0</v>
      </c>
      <c r="AT150" s="0" t="n">
        <f aca="false">IFERROR(R150/Q150, 0)</f>
        <v>0</v>
      </c>
      <c r="AU150" s="0" t="n">
        <f aca="false">IFERROR(E150/R150, 0)</f>
        <v>0</v>
      </c>
      <c r="AV150" s="0" t="n">
        <f aca="false">IFERROR(F150/E150, 0)</f>
        <v>0</v>
      </c>
      <c r="AW150" s="0" t="n">
        <f aca="false">IFERROR(F150/P150, 0)</f>
        <v>0</v>
      </c>
      <c r="AX150" s="0" t="n">
        <f aca="false">IFERROR($AJ150/P150, 0)</f>
        <v>0</v>
      </c>
      <c r="AY150" s="0" t="n">
        <f aca="false">IFERROR($AJ150/Q150, 0)</f>
        <v>0</v>
      </c>
      <c r="AZ150" s="0" t="n">
        <f aca="false">IFERROR($AJ150/R150, 0)</f>
        <v>0</v>
      </c>
      <c r="BA150" s="0" t="n">
        <f aca="false">IFERROR($AJ150/E150, 0)</f>
        <v>0</v>
      </c>
      <c r="BB150" s="0" t="n">
        <f aca="false">IFERROR($AJ150/F150, 0)</f>
        <v>0</v>
      </c>
      <c r="BC150" s="0" t="n">
        <f aca="false">IFERROR(BB150/#REF!, 0)</f>
        <v>0</v>
      </c>
    </row>
    <row r="151" customFormat="false" ht="15.75" hidden="false" customHeight="false" outlineLevel="0" collapsed="false">
      <c r="A151" s="1" t="n">
        <f aca="false">periods!$A151</f>
        <v>0</v>
      </c>
      <c r="B151" s="1" t="n">
        <f aca="false">periods!A152</f>
        <v>0</v>
      </c>
      <c r="C151" s="38" t="s">
        <v>66</v>
      </c>
      <c r="D151" s="0" t="n">
        <f aca="false">IF(ISBLANK(periods!$C151), output_periods!$AC150, periods!$C151)</f>
        <v>113</v>
      </c>
      <c r="E151" s="0" t="n">
        <f aca="false">periods!D151</f>
        <v>0</v>
      </c>
      <c r="F151" s="0" t="n">
        <f aca="false">periods!E151</f>
        <v>0</v>
      </c>
      <c r="G151" s="0" t="n">
        <f aca="false">periods!F151</f>
        <v>0</v>
      </c>
      <c r="H151" s="0" t="n">
        <f aca="false">periods!G151</f>
        <v>0</v>
      </c>
      <c r="I151" s="0" t="n">
        <f aca="false">periods!H151</f>
        <v>0</v>
      </c>
      <c r="J151" s="0" t="n">
        <f aca="false">periods!I151</f>
        <v>0</v>
      </c>
      <c r="K151" s="0" t="n">
        <f aca="false">periods!J151</f>
        <v>0</v>
      </c>
      <c r="L151" s="0" t="n">
        <f aca="false">IF(ISBLANK(periods!$K151), output_periods!$AH150, periods!$K151)</f>
        <v>112</v>
      </c>
      <c r="M151" s="0" t="n">
        <f aca="false">IF(ISBLANK(periods!$L151), output_periods!$M150, periods!$L151)</f>
        <v>158</v>
      </c>
      <c r="N151" s="0" t="n">
        <f aca="false">periods!M151</f>
        <v>0</v>
      </c>
      <c r="O151" s="0" t="n">
        <f aca="false">periods!N151</f>
        <v>0</v>
      </c>
      <c r="P151" s="0" t="n">
        <f aca="false">periods!O151</f>
        <v>0</v>
      </c>
      <c r="Q151" s="0" t="n">
        <f aca="false">periods!P151</f>
        <v>0</v>
      </c>
      <c r="R151" s="0" t="n">
        <f aca="false">periods!Q151</f>
        <v>0</v>
      </c>
      <c r="S151" s="0" t="n">
        <f aca="false">periods!R151</f>
        <v>0</v>
      </c>
      <c r="T151" s="0" t="n">
        <f aca="false">periods!S151</f>
        <v>0</v>
      </c>
      <c r="U151" s="0" t="n">
        <f aca="false">periods!T151</f>
        <v>0</v>
      </c>
      <c r="V151" s="0" t="n">
        <f aca="false">periods!U151</f>
        <v>0</v>
      </c>
      <c r="W151" s="0" t="n">
        <f aca="false">periods!V151</f>
        <v>0</v>
      </c>
      <c r="X151" s="0" t="n">
        <f aca="false">periods!W151</f>
        <v>0</v>
      </c>
      <c r="Y151" s="0" t="n">
        <f aca="false">periods!X151</f>
        <v>0</v>
      </c>
      <c r="Z151" s="0" t="n">
        <f aca="false">periods!Y151</f>
        <v>0</v>
      </c>
      <c r="AA151" s="7" t="n">
        <f aca="false">F151-G151</f>
        <v>0</v>
      </c>
      <c r="AB151" s="0" t="n">
        <f aca="false">M151</f>
        <v>158</v>
      </c>
      <c r="AC151" s="0" t="n">
        <f aca="false">D151+AA151</f>
        <v>113</v>
      </c>
      <c r="AD151" s="0" t="n">
        <f aca="false">IFERROR(AC151/AB151,0)</f>
        <v>0.715189873417722</v>
      </c>
      <c r="AE151" s="0" t="n">
        <f aca="false">J151+K151</f>
        <v>0</v>
      </c>
      <c r="AF151" s="0" t="n">
        <f aca="false">IFERROR(J151/AE151, 0)</f>
        <v>0</v>
      </c>
      <c r="AG151" s="39" t="n">
        <f aca="false">IFERROR(H151/E151, 0)</f>
        <v>0</v>
      </c>
      <c r="AH151" s="0" t="n">
        <f aca="false">L151+N151-O151</f>
        <v>112</v>
      </c>
      <c r="AI151" s="0" t="n">
        <f aca="false">IFERROR(AH151/AB151, 0)</f>
        <v>0.708860759493671</v>
      </c>
      <c r="AJ151" s="0" t="n">
        <f aca="false">SUM(S151:V151)</f>
        <v>0</v>
      </c>
      <c r="AK151" s="0" t="n">
        <f aca="false">SUM(W151:Z151)</f>
        <v>0</v>
      </c>
      <c r="AL151" s="0" t="n">
        <f aca="false">SUM(AJ151:AK151)</f>
        <v>0</v>
      </c>
      <c r="AM151" s="0" t="e">
        <f aca="false">AA151*#REF!*12</f>
        <v>#REF!</v>
      </c>
      <c r="AN151" s="0" t="e">
        <f aca="false">I151*#REF!*12</f>
        <v>#REF!</v>
      </c>
      <c r="AO151" s="0" t="e">
        <f aca="false">SUM(AM151:AN151)</f>
        <v>#REF!</v>
      </c>
      <c r="AP151" s="0" t="n">
        <f aca="false">ROUND(IFERROR(AM151/AJ151, 0), 0)</f>
        <v>0</v>
      </c>
      <c r="AQ151" s="0" t="n">
        <f aca="false">ROUND(IFERROR(AN151/AK151, 0), 0)</f>
        <v>0</v>
      </c>
      <c r="AR151" s="0" t="n">
        <f aca="false">(AP151 * IFERROR(AJ151/AL151, 0)) + (AQ151 * IFERROR(AK151/AM151, 0))</f>
        <v>0</v>
      </c>
      <c r="AS151" s="0" t="n">
        <f aca="false">IFERROR(Q151/P151, 0)</f>
        <v>0</v>
      </c>
      <c r="AT151" s="0" t="n">
        <f aca="false">IFERROR(R151/Q151, 0)</f>
        <v>0</v>
      </c>
      <c r="AU151" s="0" t="n">
        <f aca="false">IFERROR(E151/R151, 0)</f>
        <v>0</v>
      </c>
      <c r="AV151" s="0" t="n">
        <f aca="false">IFERROR(F151/E151, 0)</f>
        <v>0</v>
      </c>
      <c r="AW151" s="0" t="n">
        <f aca="false">IFERROR(F151/P151, 0)</f>
        <v>0</v>
      </c>
      <c r="AX151" s="0" t="n">
        <f aca="false">IFERROR($AJ151/P151, 0)</f>
        <v>0</v>
      </c>
      <c r="AY151" s="0" t="n">
        <f aca="false">IFERROR($AJ151/Q151, 0)</f>
        <v>0</v>
      </c>
      <c r="AZ151" s="0" t="n">
        <f aca="false">IFERROR($AJ151/R151, 0)</f>
        <v>0</v>
      </c>
      <c r="BA151" s="0" t="n">
        <f aca="false">IFERROR($AJ151/E151, 0)</f>
        <v>0</v>
      </c>
      <c r="BB151" s="0" t="n">
        <f aca="false">IFERROR($AJ151/F151, 0)</f>
        <v>0</v>
      </c>
      <c r="BC151" s="0" t="n">
        <f aca="false">IFERROR(BB151/#REF!, 0)</f>
        <v>0</v>
      </c>
    </row>
    <row r="152" customFormat="false" ht="15.75" hidden="false" customHeight="false" outlineLevel="0" collapsed="false">
      <c r="A152" s="1" t="n">
        <f aca="false">periods!$A152</f>
        <v>0</v>
      </c>
      <c r="B152" s="1" t="n">
        <f aca="false">periods!A153</f>
        <v>0</v>
      </c>
      <c r="C152" s="38" t="s">
        <v>66</v>
      </c>
      <c r="D152" s="0" t="n">
        <f aca="false">IF(ISBLANK(periods!$C152), output_periods!$AC151, periods!$C152)</f>
        <v>113</v>
      </c>
      <c r="E152" s="0" t="n">
        <f aca="false">periods!D152</f>
        <v>0</v>
      </c>
      <c r="F152" s="0" t="n">
        <f aca="false">periods!E152</f>
        <v>0</v>
      </c>
      <c r="G152" s="0" t="n">
        <f aca="false">periods!F152</f>
        <v>0</v>
      </c>
      <c r="H152" s="0" t="n">
        <f aca="false">periods!G152</f>
        <v>0</v>
      </c>
      <c r="I152" s="0" t="n">
        <f aca="false">periods!H152</f>
        <v>0</v>
      </c>
      <c r="J152" s="0" t="n">
        <f aca="false">periods!I152</f>
        <v>0</v>
      </c>
      <c r="K152" s="0" t="n">
        <f aca="false">periods!J152</f>
        <v>0</v>
      </c>
      <c r="L152" s="0" t="n">
        <f aca="false">IF(ISBLANK(periods!$K152), output_periods!$AH151, periods!$K152)</f>
        <v>112</v>
      </c>
      <c r="M152" s="0" t="n">
        <f aca="false">IF(ISBLANK(periods!$L152), output_periods!$M151, periods!$L152)</f>
        <v>158</v>
      </c>
      <c r="N152" s="0" t="n">
        <f aca="false">periods!M152</f>
        <v>0</v>
      </c>
      <c r="O152" s="0" t="n">
        <f aca="false">periods!N152</f>
        <v>0</v>
      </c>
      <c r="P152" s="0" t="n">
        <f aca="false">periods!O152</f>
        <v>0</v>
      </c>
      <c r="Q152" s="0" t="n">
        <f aca="false">periods!P152</f>
        <v>0</v>
      </c>
      <c r="R152" s="0" t="n">
        <f aca="false">periods!Q152</f>
        <v>0</v>
      </c>
      <c r="S152" s="0" t="n">
        <f aca="false">periods!R152</f>
        <v>0</v>
      </c>
      <c r="T152" s="0" t="n">
        <f aca="false">periods!S152</f>
        <v>0</v>
      </c>
      <c r="U152" s="0" t="n">
        <f aca="false">periods!T152</f>
        <v>0</v>
      </c>
      <c r="V152" s="0" t="n">
        <f aca="false">periods!U152</f>
        <v>0</v>
      </c>
      <c r="W152" s="0" t="n">
        <f aca="false">periods!V152</f>
        <v>0</v>
      </c>
      <c r="X152" s="0" t="n">
        <f aca="false">periods!W152</f>
        <v>0</v>
      </c>
      <c r="Y152" s="0" t="n">
        <f aca="false">periods!X152</f>
        <v>0</v>
      </c>
      <c r="Z152" s="0" t="n">
        <f aca="false">periods!Y152</f>
        <v>0</v>
      </c>
      <c r="AA152" s="7" t="n">
        <f aca="false">F152-G152</f>
        <v>0</v>
      </c>
      <c r="AB152" s="0" t="n">
        <f aca="false">M152</f>
        <v>158</v>
      </c>
      <c r="AC152" s="0" t="n">
        <f aca="false">D152+AA152</f>
        <v>113</v>
      </c>
      <c r="AD152" s="0" t="n">
        <f aca="false">IFERROR(AC152/AB152,0)</f>
        <v>0.715189873417722</v>
      </c>
      <c r="AE152" s="0" t="n">
        <f aca="false">J152+K152</f>
        <v>0</v>
      </c>
      <c r="AF152" s="0" t="n">
        <f aca="false">IFERROR(J152/AE152, 0)</f>
        <v>0</v>
      </c>
      <c r="AG152" s="39" t="n">
        <f aca="false">IFERROR(H152/E152, 0)</f>
        <v>0</v>
      </c>
      <c r="AH152" s="0" t="n">
        <f aca="false">L152+N152-O152</f>
        <v>112</v>
      </c>
      <c r="AI152" s="0" t="n">
        <f aca="false">IFERROR(AH152/AB152, 0)</f>
        <v>0.708860759493671</v>
      </c>
      <c r="AJ152" s="0" t="n">
        <f aca="false">SUM(S152:V152)</f>
        <v>0</v>
      </c>
      <c r="AK152" s="0" t="n">
        <f aca="false">SUM(W152:Z152)</f>
        <v>0</v>
      </c>
      <c r="AL152" s="0" t="n">
        <f aca="false">SUM(AJ152:AK152)</f>
        <v>0</v>
      </c>
      <c r="AM152" s="0" t="e">
        <f aca="false">AA152*#REF!*12</f>
        <v>#REF!</v>
      </c>
      <c r="AN152" s="0" t="e">
        <f aca="false">I152*#REF!*12</f>
        <v>#REF!</v>
      </c>
      <c r="AO152" s="0" t="e">
        <f aca="false">SUM(AM152:AN152)</f>
        <v>#REF!</v>
      </c>
      <c r="AP152" s="0" t="n">
        <f aca="false">ROUND(IFERROR(AM152/AJ152, 0), 0)</f>
        <v>0</v>
      </c>
      <c r="AQ152" s="0" t="n">
        <f aca="false">ROUND(IFERROR(AN152/AK152, 0), 0)</f>
        <v>0</v>
      </c>
      <c r="AR152" s="0" t="n">
        <f aca="false">(AP152 * IFERROR(AJ152/AL152, 0)) + (AQ152 * IFERROR(AK152/AM152, 0))</f>
        <v>0</v>
      </c>
      <c r="AS152" s="0" t="n">
        <f aca="false">IFERROR(Q152/P152, 0)</f>
        <v>0</v>
      </c>
      <c r="AT152" s="0" t="n">
        <f aca="false">IFERROR(R152/Q152, 0)</f>
        <v>0</v>
      </c>
      <c r="AU152" s="0" t="n">
        <f aca="false">IFERROR(E152/R152, 0)</f>
        <v>0</v>
      </c>
      <c r="AV152" s="0" t="n">
        <f aca="false">IFERROR(F152/E152, 0)</f>
        <v>0</v>
      </c>
      <c r="AW152" s="0" t="n">
        <f aca="false">IFERROR(F152/P152, 0)</f>
        <v>0</v>
      </c>
      <c r="AX152" s="0" t="n">
        <f aca="false">IFERROR($AJ152/P152, 0)</f>
        <v>0</v>
      </c>
      <c r="AY152" s="0" t="n">
        <f aca="false">IFERROR($AJ152/Q152, 0)</f>
        <v>0</v>
      </c>
      <c r="AZ152" s="0" t="n">
        <f aca="false">IFERROR($AJ152/R152, 0)</f>
        <v>0</v>
      </c>
      <c r="BA152" s="0" t="n">
        <f aca="false">IFERROR($AJ152/E152, 0)</f>
        <v>0</v>
      </c>
      <c r="BB152" s="0" t="n">
        <f aca="false">IFERROR($AJ152/F152, 0)</f>
        <v>0</v>
      </c>
      <c r="BC152" s="0" t="n">
        <f aca="false">IFERROR(BB152/#REF!, 0)</f>
        <v>0</v>
      </c>
    </row>
    <row r="153" customFormat="false" ht="15.75" hidden="false" customHeight="false" outlineLevel="0" collapsed="false">
      <c r="A153" s="1" t="n">
        <f aca="false">periods!$A153</f>
        <v>0</v>
      </c>
      <c r="B153" s="1" t="n">
        <f aca="false">periods!A154</f>
        <v>0</v>
      </c>
      <c r="C153" s="38" t="s">
        <v>66</v>
      </c>
      <c r="D153" s="0" t="n">
        <f aca="false">IF(ISBLANK(periods!$C153), output_periods!$AC152, periods!$C153)</f>
        <v>113</v>
      </c>
      <c r="E153" s="0" t="n">
        <f aca="false">periods!D153</f>
        <v>0</v>
      </c>
      <c r="F153" s="0" t="n">
        <f aca="false">periods!E153</f>
        <v>0</v>
      </c>
      <c r="G153" s="0" t="n">
        <f aca="false">periods!F153</f>
        <v>0</v>
      </c>
      <c r="H153" s="0" t="n">
        <f aca="false">periods!G153</f>
        <v>0</v>
      </c>
      <c r="I153" s="0" t="n">
        <f aca="false">periods!H153</f>
        <v>0</v>
      </c>
      <c r="J153" s="0" t="n">
        <f aca="false">periods!I153</f>
        <v>0</v>
      </c>
      <c r="K153" s="0" t="n">
        <f aca="false">periods!J153</f>
        <v>0</v>
      </c>
      <c r="L153" s="0" t="n">
        <f aca="false">IF(ISBLANK(periods!$K153), output_periods!$AH152, periods!$K153)</f>
        <v>112</v>
      </c>
      <c r="M153" s="0" t="n">
        <f aca="false">IF(ISBLANK(periods!$L153), output_periods!$M152, periods!$L153)</f>
        <v>158</v>
      </c>
      <c r="N153" s="0" t="n">
        <f aca="false">periods!M153</f>
        <v>0</v>
      </c>
      <c r="O153" s="0" t="n">
        <f aca="false">periods!N153</f>
        <v>0</v>
      </c>
      <c r="P153" s="0" t="n">
        <f aca="false">periods!O153</f>
        <v>0</v>
      </c>
      <c r="Q153" s="0" t="n">
        <f aca="false">periods!P153</f>
        <v>0</v>
      </c>
      <c r="R153" s="0" t="n">
        <f aca="false">periods!Q153</f>
        <v>0</v>
      </c>
      <c r="S153" s="0" t="n">
        <f aca="false">periods!R153</f>
        <v>0</v>
      </c>
      <c r="T153" s="0" t="n">
        <f aca="false">periods!S153</f>
        <v>0</v>
      </c>
      <c r="U153" s="0" t="n">
        <f aca="false">periods!T153</f>
        <v>0</v>
      </c>
      <c r="V153" s="0" t="n">
        <f aca="false">periods!U153</f>
        <v>0</v>
      </c>
      <c r="W153" s="0" t="n">
        <f aca="false">periods!V153</f>
        <v>0</v>
      </c>
      <c r="X153" s="0" t="n">
        <f aca="false">periods!W153</f>
        <v>0</v>
      </c>
      <c r="Y153" s="0" t="n">
        <f aca="false">periods!X153</f>
        <v>0</v>
      </c>
      <c r="Z153" s="0" t="n">
        <f aca="false">periods!Y153</f>
        <v>0</v>
      </c>
      <c r="AA153" s="7" t="n">
        <f aca="false">F153-G153</f>
        <v>0</v>
      </c>
      <c r="AB153" s="0" t="n">
        <f aca="false">M153</f>
        <v>158</v>
      </c>
      <c r="AC153" s="0" t="n">
        <f aca="false">D153+AA153</f>
        <v>113</v>
      </c>
      <c r="AD153" s="0" t="n">
        <f aca="false">IFERROR(AC153/AB153,0)</f>
        <v>0.715189873417722</v>
      </c>
      <c r="AE153" s="0" t="n">
        <f aca="false">J153+K153</f>
        <v>0</v>
      </c>
      <c r="AF153" s="0" t="n">
        <f aca="false">IFERROR(J153/AE153, 0)</f>
        <v>0</v>
      </c>
      <c r="AG153" s="39" t="n">
        <f aca="false">IFERROR(H153/E153, 0)</f>
        <v>0</v>
      </c>
      <c r="AH153" s="0" t="n">
        <f aca="false">L153+N153-O153</f>
        <v>112</v>
      </c>
      <c r="AI153" s="0" t="n">
        <f aca="false">IFERROR(AH153/AB153, 0)</f>
        <v>0.708860759493671</v>
      </c>
      <c r="AJ153" s="0" t="n">
        <f aca="false">SUM(S153:V153)</f>
        <v>0</v>
      </c>
      <c r="AK153" s="0" t="n">
        <f aca="false">SUM(W153:Z153)</f>
        <v>0</v>
      </c>
      <c r="AL153" s="0" t="n">
        <f aca="false">SUM(AJ153:AK153)</f>
        <v>0</v>
      </c>
      <c r="AM153" s="0" t="e">
        <f aca="false">AA153*#REF!*12</f>
        <v>#REF!</v>
      </c>
      <c r="AN153" s="0" t="e">
        <f aca="false">I153*#REF!*12</f>
        <v>#REF!</v>
      </c>
      <c r="AO153" s="0" t="e">
        <f aca="false">SUM(AM153:AN153)</f>
        <v>#REF!</v>
      </c>
      <c r="AP153" s="0" t="n">
        <f aca="false">ROUND(IFERROR(AM153/AJ153, 0), 0)</f>
        <v>0</v>
      </c>
      <c r="AQ153" s="0" t="n">
        <f aca="false">ROUND(IFERROR(AN153/AK153, 0), 0)</f>
        <v>0</v>
      </c>
      <c r="AR153" s="0" t="n">
        <f aca="false">(AP153 * IFERROR(AJ153/AL153, 0)) + (AQ153 * IFERROR(AK153/AM153, 0))</f>
        <v>0</v>
      </c>
      <c r="AS153" s="0" t="n">
        <f aca="false">IFERROR(Q153/P153, 0)</f>
        <v>0</v>
      </c>
      <c r="AT153" s="0" t="n">
        <f aca="false">IFERROR(R153/Q153, 0)</f>
        <v>0</v>
      </c>
      <c r="AU153" s="0" t="n">
        <f aca="false">IFERROR(E153/R153, 0)</f>
        <v>0</v>
      </c>
      <c r="AV153" s="0" t="n">
        <f aca="false">IFERROR(F153/E153, 0)</f>
        <v>0</v>
      </c>
      <c r="AW153" s="0" t="n">
        <f aca="false">IFERROR(F153/P153, 0)</f>
        <v>0</v>
      </c>
      <c r="AX153" s="0" t="n">
        <f aca="false">IFERROR($AJ153/P153, 0)</f>
        <v>0</v>
      </c>
      <c r="AY153" s="0" t="n">
        <f aca="false">IFERROR($AJ153/Q153, 0)</f>
        <v>0</v>
      </c>
      <c r="AZ153" s="0" t="n">
        <f aca="false">IFERROR($AJ153/R153, 0)</f>
        <v>0</v>
      </c>
      <c r="BA153" s="0" t="n">
        <f aca="false">IFERROR($AJ153/E153, 0)</f>
        <v>0</v>
      </c>
      <c r="BB153" s="0" t="n">
        <f aca="false">IFERROR($AJ153/F153, 0)</f>
        <v>0</v>
      </c>
      <c r="BC153" s="0" t="n">
        <f aca="false">IFERROR(BB153/#REF!, 0)</f>
        <v>0</v>
      </c>
    </row>
    <row r="154" customFormat="false" ht="15.75" hidden="false" customHeight="false" outlineLevel="0" collapsed="false">
      <c r="A154" s="1" t="n">
        <f aca="false">periods!$A154</f>
        <v>0</v>
      </c>
      <c r="B154" s="1" t="n">
        <f aca="false">periods!A155</f>
        <v>0</v>
      </c>
      <c r="C154" s="38" t="s">
        <v>66</v>
      </c>
      <c r="D154" s="0" t="n">
        <f aca="false">IF(ISBLANK(periods!$C154), output_periods!$AC153, periods!$C154)</f>
        <v>113</v>
      </c>
      <c r="E154" s="0" t="n">
        <f aca="false">periods!D154</f>
        <v>0</v>
      </c>
      <c r="F154" s="0" t="n">
        <f aca="false">periods!E154</f>
        <v>0</v>
      </c>
      <c r="G154" s="0" t="n">
        <f aca="false">periods!F154</f>
        <v>0</v>
      </c>
      <c r="H154" s="0" t="n">
        <f aca="false">periods!G154</f>
        <v>0</v>
      </c>
      <c r="I154" s="0" t="n">
        <f aca="false">periods!H154</f>
        <v>0</v>
      </c>
      <c r="J154" s="0" t="n">
        <f aca="false">periods!I154</f>
        <v>0</v>
      </c>
      <c r="K154" s="0" t="n">
        <f aca="false">periods!J154</f>
        <v>0</v>
      </c>
      <c r="L154" s="0" t="n">
        <f aca="false">IF(ISBLANK(periods!$K154), output_periods!$AH153, periods!$K154)</f>
        <v>112</v>
      </c>
      <c r="M154" s="0" t="n">
        <f aca="false">IF(ISBLANK(periods!$L154), output_periods!$M153, periods!$L154)</f>
        <v>158</v>
      </c>
      <c r="N154" s="0" t="n">
        <f aca="false">periods!M154</f>
        <v>0</v>
      </c>
      <c r="O154" s="0" t="n">
        <f aca="false">periods!N154</f>
        <v>0</v>
      </c>
      <c r="P154" s="0" t="n">
        <f aca="false">periods!O154</f>
        <v>0</v>
      </c>
      <c r="Q154" s="0" t="n">
        <f aca="false">periods!P154</f>
        <v>0</v>
      </c>
      <c r="R154" s="0" t="n">
        <f aca="false">periods!Q154</f>
        <v>0</v>
      </c>
      <c r="S154" s="0" t="n">
        <f aca="false">periods!R154</f>
        <v>0</v>
      </c>
      <c r="T154" s="0" t="n">
        <f aca="false">periods!S154</f>
        <v>0</v>
      </c>
      <c r="U154" s="0" t="n">
        <f aca="false">periods!T154</f>
        <v>0</v>
      </c>
      <c r="V154" s="0" t="n">
        <f aca="false">periods!U154</f>
        <v>0</v>
      </c>
      <c r="W154" s="0" t="n">
        <f aca="false">periods!V154</f>
        <v>0</v>
      </c>
      <c r="X154" s="0" t="n">
        <f aca="false">periods!W154</f>
        <v>0</v>
      </c>
      <c r="Y154" s="0" t="n">
        <f aca="false">periods!X154</f>
        <v>0</v>
      </c>
      <c r="Z154" s="0" t="n">
        <f aca="false">periods!Y154</f>
        <v>0</v>
      </c>
      <c r="AA154" s="7" t="n">
        <f aca="false">F154-G154</f>
        <v>0</v>
      </c>
      <c r="AB154" s="0" t="n">
        <f aca="false">M154</f>
        <v>158</v>
      </c>
      <c r="AC154" s="0" t="n">
        <f aca="false">D154+AA154</f>
        <v>113</v>
      </c>
      <c r="AD154" s="0" t="n">
        <f aca="false">IFERROR(AC154/AB154,0)</f>
        <v>0.715189873417722</v>
      </c>
      <c r="AE154" s="0" t="n">
        <f aca="false">J154+K154</f>
        <v>0</v>
      </c>
      <c r="AF154" s="0" t="n">
        <f aca="false">IFERROR(J154/AE154, 0)</f>
        <v>0</v>
      </c>
      <c r="AG154" s="39" t="n">
        <f aca="false">IFERROR(H154/E154, 0)</f>
        <v>0</v>
      </c>
      <c r="AH154" s="0" t="n">
        <f aca="false">L154+N154-O154</f>
        <v>112</v>
      </c>
      <c r="AI154" s="0" t="n">
        <f aca="false">IFERROR(AH154/AB154, 0)</f>
        <v>0.708860759493671</v>
      </c>
      <c r="AJ154" s="0" t="n">
        <f aca="false">SUM(S154:V154)</f>
        <v>0</v>
      </c>
      <c r="AK154" s="0" t="n">
        <f aca="false">SUM(W154:Z154)</f>
        <v>0</v>
      </c>
      <c r="AL154" s="0" t="n">
        <f aca="false">SUM(AJ154:AK154)</f>
        <v>0</v>
      </c>
      <c r="AM154" s="0" t="e">
        <f aca="false">AA154*#REF!*12</f>
        <v>#REF!</v>
      </c>
      <c r="AN154" s="0" t="e">
        <f aca="false">I154*#REF!*12</f>
        <v>#REF!</v>
      </c>
      <c r="AO154" s="0" t="e">
        <f aca="false">SUM(AM154:AN154)</f>
        <v>#REF!</v>
      </c>
      <c r="AP154" s="0" t="n">
        <f aca="false">ROUND(IFERROR(AM154/AJ154, 0), 0)</f>
        <v>0</v>
      </c>
      <c r="AQ154" s="0" t="n">
        <f aca="false">ROUND(IFERROR(AN154/AK154, 0), 0)</f>
        <v>0</v>
      </c>
      <c r="AR154" s="0" t="n">
        <f aca="false">(AP154 * IFERROR(AJ154/AL154, 0)) + (AQ154 * IFERROR(AK154/AM154, 0))</f>
        <v>0</v>
      </c>
      <c r="AS154" s="0" t="n">
        <f aca="false">IFERROR(Q154/P154, 0)</f>
        <v>0</v>
      </c>
      <c r="AT154" s="0" t="n">
        <f aca="false">IFERROR(R154/Q154, 0)</f>
        <v>0</v>
      </c>
      <c r="AU154" s="0" t="n">
        <f aca="false">IFERROR(E154/R154, 0)</f>
        <v>0</v>
      </c>
      <c r="AV154" s="0" t="n">
        <f aca="false">IFERROR(F154/E154, 0)</f>
        <v>0</v>
      </c>
      <c r="AW154" s="0" t="n">
        <f aca="false">IFERROR(F154/P154, 0)</f>
        <v>0</v>
      </c>
      <c r="AX154" s="0" t="n">
        <f aca="false">IFERROR($AJ154/P154, 0)</f>
        <v>0</v>
      </c>
      <c r="AY154" s="0" t="n">
        <f aca="false">IFERROR($AJ154/Q154, 0)</f>
        <v>0</v>
      </c>
      <c r="AZ154" s="0" t="n">
        <f aca="false">IFERROR($AJ154/R154, 0)</f>
        <v>0</v>
      </c>
      <c r="BA154" s="0" t="n">
        <f aca="false">IFERROR($AJ154/E154, 0)</f>
        <v>0</v>
      </c>
      <c r="BB154" s="0" t="n">
        <f aca="false">IFERROR($AJ154/F154, 0)</f>
        <v>0</v>
      </c>
      <c r="BC154" s="0" t="n">
        <f aca="false">IFERROR(BB154/#REF!, 0)</f>
        <v>0</v>
      </c>
    </row>
    <row r="155" customFormat="false" ht="15.75" hidden="false" customHeight="false" outlineLevel="0" collapsed="false">
      <c r="A155" s="1" t="n">
        <f aca="false">periods!$A155</f>
        <v>0</v>
      </c>
      <c r="B155" s="1" t="n">
        <f aca="false">periods!A156</f>
        <v>0</v>
      </c>
      <c r="C155" s="38" t="s">
        <v>66</v>
      </c>
      <c r="D155" s="0" t="n">
        <f aca="false">IF(ISBLANK(periods!$C155), output_periods!$AC154, periods!$C155)</f>
        <v>113</v>
      </c>
      <c r="E155" s="0" t="n">
        <f aca="false">periods!D155</f>
        <v>0</v>
      </c>
      <c r="F155" s="0" t="n">
        <f aca="false">periods!E155</f>
        <v>0</v>
      </c>
      <c r="G155" s="0" t="n">
        <f aca="false">periods!F155</f>
        <v>0</v>
      </c>
      <c r="H155" s="0" t="n">
        <f aca="false">periods!G155</f>
        <v>0</v>
      </c>
      <c r="I155" s="0" t="n">
        <f aca="false">periods!H155</f>
        <v>0</v>
      </c>
      <c r="J155" s="0" t="n">
        <f aca="false">periods!I155</f>
        <v>0</v>
      </c>
      <c r="K155" s="0" t="n">
        <f aca="false">periods!J155</f>
        <v>0</v>
      </c>
      <c r="L155" s="0" t="n">
        <f aca="false">IF(ISBLANK(periods!$K155), output_periods!$AH154, periods!$K155)</f>
        <v>112</v>
      </c>
      <c r="M155" s="0" t="n">
        <f aca="false">IF(ISBLANK(periods!$L155), output_periods!$M154, periods!$L155)</f>
        <v>158</v>
      </c>
      <c r="N155" s="0" t="n">
        <f aca="false">periods!M155</f>
        <v>0</v>
      </c>
      <c r="O155" s="0" t="n">
        <f aca="false">periods!N155</f>
        <v>0</v>
      </c>
      <c r="P155" s="0" t="n">
        <f aca="false">periods!O155</f>
        <v>0</v>
      </c>
      <c r="Q155" s="0" t="n">
        <f aca="false">periods!P155</f>
        <v>0</v>
      </c>
      <c r="R155" s="0" t="n">
        <f aca="false">periods!Q155</f>
        <v>0</v>
      </c>
      <c r="S155" s="0" t="n">
        <f aca="false">periods!R155</f>
        <v>0</v>
      </c>
      <c r="T155" s="0" t="n">
        <f aca="false">periods!S155</f>
        <v>0</v>
      </c>
      <c r="U155" s="0" t="n">
        <f aca="false">periods!T155</f>
        <v>0</v>
      </c>
      <c r="V155" s="0" t="n">
        <f aca="false">periods!U155</f>
        <v>0</v>
      </c>
      <c r="W155" s="0" t="n">
        <f aca="false">periods!V155</f>
        <v>0</v>
      </c>
      <c r="X155" s="0" t="n">
        <f aca="false">periods!W155</f>
        <v>0</v>
      </c>
      <c r="Y155" s="0" t="n">
        <f aca="false">periods!X155</f>
        <v>0</v>
      </c>
      <c r="Z155" s="0" t="n">
        <f aca="false">periods!Y155</f>
        <v>0</v>
      </c>
      <c r="AA155" s="7" t="n">
        <f aca="false">F155-G155</f>
        <v>0</v>
      </c>
      <c r="AB155" s="0" t="n">
        <f aca="false">M155</f>
        <v>158</v>
      </c>
      <c r="AC155" s="0" t="n">
        <f aca="false">D155+AA155</f>
        <v>113</v>
      </c>
      <c r="AD155" s="0" t="n">
        <f aca="false">IFERROR(AC155/AB155,0)</f>
        <v>0.715189873417722</v>
      </c>
      <c r="AE155" s="0" t="n">
        <f aca="false">J155+K155</f>
        <v>0</v>
      </c>
      <c r="AF155" s="0" t="n">
        <f aca="false">IFERROR(J155/AE155, 0)</f>
        <v>0</v>
      </c>
      <c r="AG155" s="39" t="n">
        <f aca="false">IFERROR(H155/E155, 0)</f>
        <v>0</v>
      </c>
      <c r="AH155" s="0" t="n">
        <f aca="false">L155+N155-O155</f>
        <v>112</v>
      </c>
      <c r="AI155" s="0" t="n">
        <f aca="false">IFERROR(AH155/AB155, 0)</f>
        <v>0.708860759493671</v>
      </c>
      <c r="AJ155" s="0" t="n">
        <f aca="false">SUM(S155:V155)</f>
        <v>0</v>
      </c>
      <c r="AK155" s="0" t="n">
        <f aca="false">SUM(W155:Z155)</f>
        <v>0</v>
      </c>
      <c r="AL155" s="0" t="n">
        <f aca="false">SUM(AJ155:AK155)</f>
        <v>0</v>
      </c>
      <c r="AM155" s="0" t="e">
        <f aca="false">AA155*#REF!*12</f>
        <v>#REF!</v>
      </c>
      <c r="AN155" s="0" t="e">
        <f aca="false">I155*#REF!*12</f>
        <v>#REF!</v>
      </c>
      <c r="AO155" s="0" t="e">
        <f aca="false">SUM(AM155:AN155)</f>
        <v>#REF!</v>
      </c>
      <c r="AP155" s="0" t="n">
        <f aca="false">ROUND(IFERROR(AM155/AJ155, 0), 0)</f>
        <v>0</v>
      </c>
      <c r="AQ155" s="0" t="n">
        <f aca="false">ROUND(IFERROR(AN155/AK155, 0), 0)</f>
        <v>0</v>
      </c>
      <c r="AR155" s="0" t="n">
        <f aca="false">(AP155 * IFERROR(AJ155/AL155, 0)) + (AQ155 * IFERROR(AK155/AM155, 0))</f>
        <v>0</v>
      </c>
      <c r="AS155" s="0" t="n">
        <f aca="false">IFERROR(Q155/P155, 0)</f>
        <v>0</v>
      </c>
      <c r="AT155" s="0" t="n">
        <f aca="false">IFERROR(R155/Q155, 0)</f>
        <v>0</v>
      </c>
      <c r="AU155" s="0" t="n">
        <f aca="false">IFERROR(E155/R155, 0)</f>
        <v>0</v>
      </c>
      <c r="AV155" s="0" t="n">
        <f aca="false">IFERROR(F155/E155, 0)</f>
        <v>0</v>
      </c>
      <c r="AW155" s="0" t="n">
        <f aca="false">IFERROR(F155/P155, 0)</f>
        <v>0</v>
      </c>
      <c r="AX155" s="0" t="n">
        <f aca="false">IFERROR($AJ155/P155, 0)</f>
        <v>0</v>
      </c>
      <c r="AY155" s="0" t="n">
        <f aca="false">IFERROR($AJ155/Q155, 0)</f>
        <v>0</v>
      </c>
      <c r="AZ155" s="0" t="n">
        <f aca="false">IFERROR($AJ155/R155, 0)</f>
        <v>0</v>
      </c>
      <c r="BA155" s="0" t="n">
        <f aca="false">IFERROR($AJ155/E155, 0)</f>
        <v>0</v>
      </c>
      <c r="BB155" s="0" t="n">
        <f aca="false">IFERROR($AJ155/F155, 0)</f>
        <v>0</v>
      </c>
      <c r="BC155" s="0" t="n">
        <f aca="false">IFERROR(BB155/#REF!, 0)</f>
        <v>0</v>
      </c>
    </row>
    <row r="156" customFormat="false" ht="15.75" hidden="false" customHeight="false" outlineLevel="0" collapsed="false">
      <c r="A156" s="1" t="n">
        <f aca="false">periods!$A156</f>
        <v>0</v>
      </c>
      <c r="B156" s="1" t="n">
        <f aca="false">periods!A157</f>
        <v>0</v>
      </c>
      <c r="C156" s="38" t="s">
        <v>66</v>
      </c>
      <c r="D156" s="0" t="n">
        <f aca="false">IF(ISBLANK(periods!$C156), output_periods!$AC155, periods!$C156)</f>
        <v>113</v>
      </c>
      <c r="E156" s="0" t="n">
        <f aca="false">periods!D156</f>
        <v>0</v>
      </c>
      <c r="F156" s="0" t="n">
        <f aca="false">periods!E156</f>
        <v>0</v>
      </c>
      <c r="G156" s="0" t="n">
        <f aca="false">periods!F156</f>
        <v>0</v>
      </c>
      <c r="H156" s="0" t="n">
        <f aca="false">periods!G156</f>
        <v>0</v>
      </c>
      <c r="I156" s="0" t="n">
        <f aca="false">periods!H156</f>
        <v>0</v>
      </c>
      <c r="J156" s="0" t="n">
        <f aca="false">periods!I156</f>
        <v>0</v>
      </c>
      <c r="K156" s="0" t="n">
        <f aca="false">periods!J156</f>
        <v>0</v>
      </c>
      <c r="L156" s="0" t="n">
        <f aca="false">IF(ISBLANK(periods!$K156), output_periods!$AH155, periods!$K156)</f>
        <v>112</v>
      </c>
      <c r="M156" s="0" t="n">
        <f aca="false">IF(ISBLANK(periods!$L156), output_periods!$M155, periods!$L156)</f>
        <v>158</v>
      </c>
      <c r="N156" s="0" t="n">
        <f aca="false">periods!M156</f>
        <v>0</v>
      </c>
      <c r="O156" s="0" t="n">
        <f aca="false">periods!N156</f>
        <v>0</v>
      </c>
      <c r="P156" s="0" t="n">
        <f aca="false">periods!O156</f>
        <v>0</v>
      </c>
      <c r="Q156" s="0" t="n">
        <f aca="false">periods!P156</f>
        <v>0</v>
      </c>
      <c r="R156" s="0" t="n">
        <f aca="false">periods!Q156</f>
        <v>0</v>
      </c>
      <c r="S156" s="0" t="n">
        <f aca="false">periods!R156</f>
        <v>0</v>
      </c>
      <c r="T156" s="0" t="n">
        <f aca="false">periods!S156</f>
        <v>0</v>
      </c>
      <c r="U156" s="0" t="n">
        <f aca="false">periods!T156</f>
        <v>0</v>
      </c>
      <c r="V156" s="0" t="n">
        <f aca="false">periods!U156</f>
        <v>0</v>
      </c>
      <c r="W156" s="0" t="n">
        <f aca="false">periods!V156</f>
        <v>0</v>
      </c>
      <c r="X156" s="0" t="n">
        <f aca="false">periods!W156</f>
        <v>0</v>
      </c>
      <c r="Y156" s="0" t="n">
        <f aca="false">periods!X156</f>
        <v>0</v>
      </c>
      <c r="Z156" s="0" t="n">
        <f aca="false">periods!Y156</f>
        <v>0</v>
      </c>
      <c r="AA156" s="7" t="n">
        <f aca="false">F156-G156</f>
        <v>0</v>
      </c>
      <c r="AB156" s="0" t="n">
        <f aca="false">M156</f>
        <v>158</v>
      </c>
      <c r="AC156" s="0" t="n">
        <f aca="false">D156+AA156</f>
        <v>113</v>
      </c>
      <c r="AD156" s="0" t="n">
        <f aca="false">IFERROR(AC156/AB156,0)</f>
        <v>0.715189873417722</v>
      </c>
      <c r="AE156" s="0" t="n">
        <f aca="false">J156+K156</f>
        <v>0</v>
      </c>
      <c r="AF156" s="0" t="n">
        <f aca="false">IFERROR(J156/AE156, 0)</f>
        <v>0</v>
      </c>
      <c r="AG156" s="39" t="n">
        <f aca="false">IFERROR(H156/E156, 0)</f>
        <v>0</v>
      </c>
      <c r="AH156" s="0" t="n">
        <f aca="false">L156+N156-O156</f>
        <v>112</v>
      </c>
      <c r="AI156" s="0" t="n">
        <f aca="false">IFERROR(AH156/AB156, 0)</f>
        <v>0.708860759493671</v>
      </c>
      <c r="AJ156" s="0" t="n">
        <f aca="false">SUM(S156:V156)</f>
        <v>0</v>
      </c>
      <c r="AK156" s="0" t="n">
        <f aca="false">SUM(W156:Z156)</f>
        <v>0</v>
      </c>
      <c r="AL156" s="0" t="n">
        <f aca="false">SUM(AJ156:AK156)</f>
        <v>0</v>
      </c>
      <c r="AM156" s="0" t="e">
        <f aca="false">AA156*#REF!*12</f>
        <v>#REF!</v>
      </c>
      <c r="AN156" s="0" t="e">
        <f aca="false">I156*#REF!*12</f>
        <v>#REF!</v>
      </c>
      <c r="AO156" s="0" t="e">
        <f aca="false">SUM(AM156:AN156)</f>
        <v>#REF!</v>
      </c>
      <c r="AP156" s="0" t="n">
        <f aca="false">ROUND(IFERROR(AM156/AJ156, 0), 0)</f>
        <v>0</v>
      </c>
      <c r="AQ156" s="0" t="n">
        <f aca="false">ROUND(IFERROR(AN156/AK156, 0), 0)</f>
        <v>0</v>
      </c>
      <c r="AR156" s="0" t="n">
        <f aca="false">(AP156 * IFERROR(AJ156/AL156, 0)) + (AQ156 * IFERROR(AK156/AM156, 0))</f>
        <v>0</v>
      </c>
      <c r="AS156" s="0" t="n">
        <f aca="false">IFERROR(Q156/P156, 0)</f>
        <v>0</v>
      </c>
      <c r="AT156" s="0" t="n">
        <f aca="false">IFERROR(R156/Q156, 0)</f>
        <v>0</v>
      </c>
      <c r="AU156" s="0" t="n">
        <f aca="false">IFERROR(E156/R156, 0)</f>
        <v>0</v>
      </c>
      <c r="AV156" s="0" t="n">
        <f aca="false">IFERROR(F156/E156, 0)</f>
        <v>0</v>
      </c>
      <c r="AW156" s="0" t="n">
        <f aca="false">IFERROR(F156/P156, 0)</f>
        <v>0</v>
      </c>
      <c r="AX156" s="0" t="n">
        <f aca="false">IFERROR($AJ156/P156, 0)</f>
        <v>0</v>
      </c>
      <c r="AY156" s="0" t="n">
        <f aca="false">IFERROR($AJ156/Q156, 0)</f>
        <v>0</v>
      </c>
      <c r="AZ156" s="0" t="n">
        <f aca="false">IFERROR($AJ156/R156, 0)</f>
        <v>0</v>
      </c>
      <c r="BA156" s="0" t="n">
        <f aca="false">IFERROR($AJ156/E156, 0)</f>
        <v>0</v>
      </c>
      <c r="BB156" s="0" t="n">
        <f aca="false">IFERROR($AJ156/F156, 0)</f>
        <v>0</v>
      </c>
      <c r="BC156" s="0" t="n">
        <f aca="false">IFERROR(BB156/#REF!, 0)</f>
        <v>0</v>
      </c>
    </row>
    <row r="157" customFormat="false" ht="15.75" hidden="false" customHeight="false" outlineLevel="0" collapsed="false">
      <c r="A157" s="1" t="n">
        <f aca="false">periods!$A157</f>
        <v>0</v>
      </c>
      <c r="B157" s="1" t="n">
        <f aca="false">periods!A158</f>
        <v>0</v>
      </c>
      <c r="C157" s="38" t="s">
        <v>66</v>
      </c>
      <c r="D157" s="0" t="n">
        <f aca="false">IF(ISBLANK(periods!$C157), output_periods!$AC156, periods!$C157)</f>
        <v>113</v>
      </c>
      <c r="E157" s="0" t="n">
        <f aca="false">periods!D157</f>
        <v>0</v>
      </c>
      <c r="F157" s="0" t="n">
        <f aca="false">periods!E157</f>
        <v>0</v>
      </c>
      <c r="G157" s="0" t="n">
        <f aca="false">periods!F157</f>
        <v>0</v>
      </c>
      <c r="H157" s="0" t="n">
        <f aca="false">periods!G157</f>
        <v>0</v>
      </c>
      <c r="I157" s="0" t="n">
        <f aca="false">periods!H157</f>
        <v>0</v>
      </c>
      <c r="J157" s="0" t="n">
        <f aca="false">periods!I157</f>
        <v>0</v>
      </c>
      <c r="K157" s="0" t="n">
        <f aca="false">periods!J157</f>
        <v>0</v>
      </c>
      <c r="L157" s="0" t="n">
        <f aca="false">IF(ISBLANK(periods!$K157), output_periods!$AH156, periods!$K157)</f>
        <v>112</v>
      </c>
      <c r="M157" s="0" t="n">
        <f aca="false">IF(ISBLANK(periods!$L157), output_periods!$M156, periods!$L157)</f>
        <v>158</v>
      </c>
      <c r="N157" s="0" t="n">
        <f aca="false">periods!M157</f>
        <v>0</v>
      </c>
      <c r="O157" s="0" t="n">
        <f aca="false">periods!N157</f>
        <v>0</v>
      </c>
      <c r="P157" s="0" t="n">
        <f aca="false">periods!O157</f>
        <v>0</v>
      </c>
      <c r="Q157" s="0" t="n">
        <f aca="false">periods!P157</f>
        <v>0</v>
      </c>
      <c r="R157" s="0" t="n">
        <f aca="false">periods!Q157</f>
        <v>0</v>
      </c>
      <c r="S157" s="0" t="n">
        <f aca="false">periods!R157</f>
        <v>0</v>
      </c>
      <c r="T157" s="0" t="n">
        <f aca="false">periods!S157</f>
        <v>0</v>
      </c>
      <c r="U157" s="0" t="n">
        <f aca="false">periods!T157</f>
        <v>0</v>
      </c>
      <c r="V157" s="0" t="n">
        <f aca="false">periods!U157</f>
        <v>0</v>
      </c>
      <c r="W157" s="0" t="n">
        <f aca="false">periods!V157</f>
        <v>0</v>
      </c>
      <c r="X157" s="0" t="n">
        <f aca="false">periods!W157</f>
        <v>0</v>
      </c>
      <c r="Y157" s="0" t="n">
        <f aca="false">periods!X157</f>
        <v>0</v>
      </c>
      <c r="Z157" s="0" t="n">
        <f aca="false">periods!Y157</f>
        <v>0</v>
      </c>
      <c r="AA157" s="7" t="n">
        <f aca="false">F157-G157</f>
        <v>0</v>
      </c>
      <c r="AB157" s="0" t="n">
        <f aca="false">M157</f>
        <v>158</v>
      </c>
      <c r="AC157" s="0" t="n">
        <f aca="false">D157+AA157</f>
        <v>113</v>
      </c>
      <c r="AD157" s="0" t="n">
        <f aca="false">IFERROR(AC157/AB157,0)</f>
        <v>0.715189873417722</v>
      </c>
      <c r="AE157" s="0" t="n">
        <f aca="false">J157+K157</f>
        <v>0</v>
      </c>
      <c r="AF157" s="0" t="n">
        <f aca="false">IFERROR(J157/AE157, 0)</f>
        <v>0</v>
      </c>
      <c r="AG157" s="39" t="n">
        <f aca="false">IFERROR(H157/E157, 0)</f>
        <v>0</v>
      </c>
      <c r="AH157" s="0" t="n">
        <f aca="false">L157+N157-O157</f>
        <v>112</v>
      </c>
      <c r="AI157" s="0" t="n">
        <f aca="false">IFERROR(AH157/AB157, 0)</f>
        <v>0.708860759493671</v>
      </c>
      <c r="AJ157" s="0" t="n">
        <f aca="false">SUM(S157:V157)</f>
        <v>0</v>
      </c>
      <c r="AK157" s="0" t="n">
        <f aca="false">SUM(W157:Z157)</f>
        <v>0</v>
      </c>
      <c r="AL157" s="0" t="n">
        <f aca="false">SUM(AJ157:AK157)</f>
        <v>0</v>
      </c>
      <c r="AM157" s="0" t="e">
        <f aca="false">AA157*#REF!*12</f>
        <v>#REF!</v>
      </c>
      <c r="AN157" s="0" t="e">
        <f aca="false">I157*#REF!*12</f>
        <v>#REF!</v>
      </c>
      <c r="AO157" s="0" t="e">
        <f aca="false">SUM(AM157:AN157)</f>
        <v>#REF!</v>
      </c>
      <c r="AP157" s="0" t="n">
        <f aca="false">ROUND(IFERROR(AM157/AJ157, 0), 0)</f>
        <v>0</v>
      </c>
      <c r="AQ157" s="0" t="n">
        <f aca="false">ROUND(IFERROR(AN157/AK157, 0), 0)</f>
        <v>0</v>
      </c>
      <c r="AR157" s="0" t="n">
        <f aca="false">(AP157 * IFERROR(AJ157/AL157, 0)) + (AQ157 * IFERROR(AK157/AM157, 0))</f>
        <v>0</v>
      </c>
      <c r="AS157" s="0" t="n">
        <f aca="false">IFERROR(Q157/P157, 0)</f>
        <v>0</v>
      </c>
      <c r="AT157" s="0" t="n">
        <f aca="false">IFERROR(R157/Q157, 0)</f>
        <v>0</v>
      </c>
      <c r="AU157" s="0" t="n">
        <f aca="false">IFERROR(E157/R157, 0)</f>
        <v>0</v>
      </c>
      <c r="AV157" s="0" t="n">
        <f aca="false">IFERROR(F157/E157, 0)</f>
        <v>0</v>
      </c>
      <c r="AW157" s="0" t="n">
        <f aca="false">IFERROR(F157/P157, 0)</f>
        <v>0</v>
      </c>
      <c r="AX157" s="0" t="n">
        <f aca="false">IFERROR($AJ157/P157, 0)</f>
        <v>0</v>
      </c>
      <c r="AY157" s="0" t="n">
        <f aca="false">IFERROR($AJ157/Q157, 0)</f>
        <v>0</v>
      </c>
      <c r="AZ157" s="0" t="n">
        <f aca="false">IFERROR($AJ157/R157, 0)</f>
        <v>0</v>
      </c>
      <c r="BA157" s="0" t="n">
        <f aca="false">IFERROR($AJ157/E157, 0)</f>
        <v>0</v>
      </c>
      <c r="BB157" s="0" t="n">
        <f aca="false">IFERROR($AJ157/F157, 0)</f>
        <v>0</v>
      </c>
      <c r="BC157" s="0" t="n">
        <f aca="false">IFERROR(BB157/#REF!, 0)</f>
        <v>0</v>
      </c>
    </row>
    <row r="158" customFormat="false" ht="15.75" hidden="false" customHeight="false" outlineLevel="0" collapsed="false">
      <c r="A158" s="1" t="n">
        <f aca="false">periods!$A158</f>
        <v>0</v>
      </c>
      <c r="B158" s="1" t="n">
        <f aca="false">periods!A159</f>
        <v>0</v>
      </c>
      <c r="C158" s="38" t="s">
        <v>66</v>
      </c>
      <c r="D158" s="0" t="n">
        <f aca="false">IF(ISBLANK(periods!$C158), output_periods!$AC157, periods!$C158)</f>
        <v>113</v>
      </c>
      <c r="E158" s="0" t="n">
        <f aca="false">periods!D158</f>
        <v>0</v>
      </c>
      <c r="F158" s="0" t="n">
        <f aca="false">periods!E158</f>
        <v>0</v>
      </c>
      <c r="G158" s="0" t="n">
        <f aca="false">periods!F158</f>
        <v>0</v>
      </c>
      <c r="H158" s="0" t="n">
        <f aca="false">periods!G158</f>
        <v>0</v>
      </c>
      <c r="I158" s="0" t="n">
        <f aca="false">periods!H158</f>
        <v>0</v>
      </c>
      <c r="J158" s="0" t="n">
        <f aca="false">periods!I158</f>
        <v>0</v>
      </c>
      <c r="K158" s="0" t="n">
        <f aca="false">periods!J158</f>
        <v>0</v>
      </c>
      <c r="L158" s="0" t="n">
        <f aca="false">IF(ISBLANK(periods!$K158), output_periods!$AH157, periods!$K158)</f>
        <v>112</v>
      </c>
      <c r="M158" s="0" t="n">
        <f aca="false">IF(ISBLANK(periods!$L158), output_periods!$M157, periods!$L158)</f>
        <v>158</v>
      </c>
      <c r="N158" s="0" t="n">
        <f aca="false">periods!M158</f>
        <v>0</v>
      </c>
      <c r="O158" s="0" t="n">
        <f aca="false">periods!N158</f>
        <v>0</v>
      </c>
      <c r="P158" s="0" t="n">
        <f aca="false">periods!O158</f>
        <v>0</v>
      </c>
      <c r="Q158" s="0" t="n">
        <f aca="false">periods!P158</f>
        <v>0</v>
      </c>
      <c r="R158" s="0" t="n">
        <f aca="false">periods!Q158</f>
        <v>0</v>
      </c>
      <c r="S158" s="0" t="n">
        <f aca="false">periods!R158</f>
        <v>0</v>
      </c>
      <c r="T158" s="0" t="n">
        <f aca="false">periods!S158</f>
        <v>0</v>
      </c>
      <c r="U158" s="0" t="n">
        <f aca="false">periods!T158</f>
        <v>0</v>
      </c>
      <c r="V158" s="0" t="n">
        <f aca="false">periods!U158</f>
        <v>0</v>
      </c>
      <c r="W158" s="0" t="n">
        <f aca="false">periods!V158</f>
        <v>0</v>
      </c>
      <c r="X158" s="0" t="n">
        <f aca="false">periods!W158</f>
        <v>0</v>
      </c>
      <c r="Y158" s="0" t="n">
        <f aca="false">periods!X158</f>
        <v>0</v>
      </c>
      <c r="Z158" s="0" t="n">
        <f aca="false">periods!Y158</f>
        <v>0</v>
      </c>
      <c r="AA158" s="7" t="n">
        <f aca="false">F158-G158</f>
        <v>0</v>
      </c>
      <c r="AB158" s="0" t="n">
        <f aca="false">M158</f>
        <v>158</v>
      </c>
      <c r="AC158" s="0" t="n">
        <f aca="false">D158+AA158</f>
        <v>113</v>
      </c>
      <c r="AD158" s="0" t="n">
        <f aca="false">IFERROR(AC158/AB158,0)</f>
        <v>0.715189873417722</v>
      </c>
      <c r="AE158" s="0" t="n">
        <f aca="false">J158+K158</f>
        <v>0</v>
      </c>
      <c r="AF158" s="0" t="n">
        <f aca="false">IFERROR(J158/AE158, 0)</f>
        <v>0</v>
      </c>
      <c r="AG158" s="39" t="n">
        <f aca="false">IFERROR(H158/E158, 0)</f>
        <v>0</v>
      </c>
      <c r="AH158" s="0" t="n">
        <f aca="false">L158+N158-O158</f>
        <v>112</v>
      </c>
      <c r="AI158" s="0" t="n">
        <f aca="false">IFERROR(AH158/AB158, 0)</f>
        <v>0.708860759493671</v>
      </c>
      <c r="AJ158" s="0" t="n">
        <f aca="false">SUM(S158:V158)</f>
        <v>0</v>
      </c>
      <c r="AK158" s="0" t="n">
        <f aca="false">SUM(W158:Z158)</f>
        <v>0</v>
      </c>
      <c r="AL158" s="0" t="n">
        <f aca="false">SUM(AJ158:AK158)</f>
        <v>0</v>
      </c>
      <c r="AM158" s="0" t="e">
        <f aca="false">AA158*#REF!*12</f>
        <v>#REF!</v>
      </c>
      <c r="AN158" s="0" t="e">
        <f aca="false">I158*#REF!*12</f>
        <v>#REF!</v>
      </c>
      <c r="AO158" s="0" t="e">
        <f aca="false">SUM(AM158:AN158)</f>
        <v>#REF!</v>
      </c>
      <c r="AP158" s="0" t="n">
        <f aca="false">ROUND(IFERROR(AM158/AJ158, 0), 0)</f>
        <v>0</v>
      </c>
      <c r="AQ158" s="0" t="n">
        <f aca="false">ROUND(IFERROR(AN158/AK158, 0), 0)</f>
        <v>0</v>
      </c>
      <c r="AR158" s="0" t="n">
        <f aca="false">(AP158 * IFERROR(AJ158/AL158, 0)) + (AQ158 * IFERROR(AK158/AM158, 0))</f>
        <v>0</v>
      </c>
      <c r="AS158" s="0" t="n">
        <f aca="false">IFERROR(Q158/P158, 0)</f>
        <v>0</v>
      </c>
      <c r="AT158" s="0" t="n">
        <f aca="false">IFERROR(R158/Q158, 0)</f>
        <v>0</v>
      </c>
      <c r="AU158" s="0" t="n">
        <f aca="false">IFERROR(E158/R158, 0)</f>
        <v>0</v>
      </c>
      <c r="AV158" s="0" t="n">
        <f aca="false">IFERROR(F158/E158, 0)</f>
        <v>0</v>
      </c>
      <c r="AW158" s="0" t="n">
        <f aca="false">IFERROR(F158/P158, 0)</f>
        <v>0</v>
      </c>
      <c r="AX158" s="0" t="n">
        <f aca="false">IFERROR($AJ158/P158, 0)</f>
        <v>0</v>
      </c>
      <c r="AY158" s="0" t="n">
        <f aca="false">IFERROR($AJ158/Q158, 0)</f>
        <v>0</v>
      </c>
      <c r="AZ158" s="0" t="n">
        <f aca="false">IFERROR($AJ158/R158, 0)</f>
        <v>0</v>
      </c>
      <c r="BA158" s="0" t="n">
        <f aca="false">IFERROR($AJ158/E158, 0)</f>
        <v>0</v>
      </c>
      <c r="BB158" s="0" t="n">
        <f aca="false">IFERROR($AJ158/F158, 0)</f>
        <v>0</v>
      </c>
      <c r="BC158" s="0" t="n">
        <f aca="false">IFERROR(BB158/#REF!, 0)</f>
        <v>0</v>
      </c>
    </row>
    <row r="159" customFormat="false" ht="15.75" hidden="false" customHeight="false" outlineLevel="0" collapsed="false">
      <c r="A159" s="1" t="n">
        <f aca="false">periods!$A159</f>
        <v>0</v>
      </c>
      <c r="B159" s="1" t="n">
        <f aca="false">periods!A160</f>
        <v>0</v>
      </c>
      <c r="C159" s="38" t="s">
        <v>66</v>
      </c>
      <c r="D159" s="0" t="n">
        <f aca="false">IF(ISBLANK(periods!$C159), output_periods!$AC158, periods!$C159)</f>
        <v>113</v>
      </c>
      <c r="E159" s="0" t="n">
        <f aca="false">periods!D159</f>
        <v>0</v>
      </c>
      <c r="F159" s="0" t="n">
        <f aca="false">periods!E159</f>
        <v>0</v>
      </c>
      <c r="G159" s="0" t="n">
        <f aca="false">periods!F159</f>
        <v>0</v>
      </c>
      <c r="H159" s="0" t="n">
        <f aca="false">periods!G159</f>
        <v>0</v>
      </c>
      <c r="I159" s="0" t="n">
        <f aca="false">periods!H159</f>
        <v>0</v>
      </c>
      <c r="J159" s="0" t="n">
        <f aca="false">periods!I159</f>
        <v>0</v>
      </c>
      <c r="K159" s="0" t="n">
        <f aca="false">periods!J159</f>
        <v>0</v>
      </c>
      <c r="L159" s="0" t="n">
        <f aca="false">IF(ISBLANK(periods!$K159), output_periods!$AH158, periods!$K159)</f>
        <v>112</v>
      </c>
      <c r="M159" s="0" t="n">
        <f aca="false">IF(ISBLANK(periods!$L159), output_periods!$M158, periods!$L159)</f>
        <v>158</v>
      </c>
      <c r="N159" s="0" t="n">
        <f aca="false">periods!M159</f>
        <v>0</v>
      </c>
      <c r="O159" s="0" t="n">
        <f aca="false">periods!N159</f>
        <v>0</v>
      </c>
      <c r="P159" s="0" t="n">
        <f aca="false">periods!O159</f>
        <v>0</v>
      </c>
      <c r="Q159" s="0" t="n">
        <f aca="false">periods!P159</f>
        <v>0</v>
      </c>
      <c r="R159" s="0" t="n">
        <f aca="false">periods!Q159</f>
        <v>0</v>
      </c>
      <c r="S159" s="0" t="n">
        <f aca="false">periods!R159</f>
        <v>0</v>
      </c>
      <c r="T159" s="0" t="n">
        <f aca="false">periods!S159</f>
        <v>0</v>
      </c>
      <c r="U159" s="0" t="n">
        <f aca="false">periods!T159</f>
        <v>0</v>
      </c>
      <c r="V159" s="0" t="n">
        <f aca="false">periods!U159</f>
        <v>0</v>
      </c>
      <c r="W159" s="0" t="n">
        <f aca="false">periods!V159</f>
        <v>0</v>
      </c>
      <c r="X159" s="0" t="n">
        <f aca="false">periods!W159</f>
        <v>0</v>
      </c>
      <c r="Y159" s="0" t="n">
        <f aca="false">periods!X159</f>
        <v>0</v>
      </c>
      <c r="Z159" s="0" t="n">
        <f aca="false">periods!Y159</f>
        <v>0</v>
      </c>
      <c r="AA159" s="7" t="n">
        <f aca="false">F159-G159</f>
        <v>0</v>
      </c>
      <c r="AB159" s="0" t="n">
        <f aca="false">M159</f>
        <v>158</v>
      </c>
      <c r="AC159" s="0" t="n">
        <f aca="false">D159+AA159</f>
        <v>113</v>
      </c>
      <c r="AD159" s="0" t="n">
        <f aca="false">IFERROR(AC159/AB159,0)</f>
        <v>0.715189873417722</v>
      </c>
      <c r="AE159" s="0" t="n">
        <f aca="false">J159+K159</f>
        <v>0</v>
      </c>
      <c r="AF159" s="0" t="n">
        <f aca="false">IFERROR(J159/AE159, 0)</f>
        <v>0</v>
      </c>
      <c r="AG159" s="39" t="n">
        <f aca="false">IFERROR(H159/E159, 0)</f>
        <v>0</v>
      </c>
      <c r="AH159" s="0" t="n">
        <f aca="false">L159+N159-O159</f>
        <v>112</v>
      </c>
      <c r="AI159" s="0" t="n">
        <f aca="false">IFERROR(AH159/AB159, 0)</f>
        <v>0.708860759493671</v>
      </c>
      <c r="AJ159" s="0" t="n">
        <f aca="false">SUM(S159:V159)</f>
        <v>0</v>
      </c>
      <c r="AK159" s="0" t="n">
        <f aca="false">SUM(W159:Z159)</f>
        <v>0</v>
      </c>
      <c r="AL159" s="0" t="n">
        <f aca="false">SUM(AJ159:AK159)</f>
        <v>0</v>
      </c>
      <c r="AM159" s="0" t="e">
        <f aca="false">AA159*#REF!*12</f>
        <v>#REF!</v>
      </c>
      <c r="AN159" s="0" t="e">
        <f aca="false">I159*#REF!*12</f>
        <v>#REF!</v>
      </c>
      <c r="AO159" s="0" t="e">
        <f aca="false">SUM(AM159:AN159)</f>
        <v>#REF!</v>
      </c>
      <c r="AP159" s="0" t="n">
        <f aca="false">ROUND(IFERROR(AM159/AJ159, 0), 0)</f>
        <v>0</v>
      </c>
      <c r="AQ159" s="0" t="n">
        <f aca="false">ROUND(IFERROR(AN159/AK159, 0), 0)</f>
        <v>0</v>
      </c>
      <c r="AR159" s="0" t="n">
        <f aca="false">(AP159 * IFERROR(AJ159/AL159, 0)) + (AQ159 * IFERROR(AK159/AM159, 0))</f>
        <v>0</v>
      </c>
      <c r="AS159" s="0" t="n">
        <f aca="false">IFERROR(Q159/P159, 0)</f>
        <v>0</v>
      </c>
      <c r="AT159" s="0" t="n">
        <f aca="false">IFERROR(R159/Q159, 0)</f>
        <v>0</v>
      </c>
      <c r="AU159" s="0" t="n">
        <f aca="false">IFERROR(E159/R159, 0)</f>
        <v>0</v>
      </c>
      <c r="AV159" s="0" t="n">
        <f aca="false">IFERROR(F159/E159, 0)</f>
        <v>0</v>
      </c>
      <c r="AW159" s="0" t="n">
        <f aca="false">IFERROR(F159/P159, 0)</f>
        <v>0</v>
      </c>
      <c r="AX159" s="0" t="n">
        <f aca="false">IFERROR($AJ159/P159, 0)</f>
        <v>0</v>
      </c>
      <c r="AY159" s="0" t="n">
        <f aca="false">IFERROR($AJ159/Q159, 0)</f>
        <v>0</v>
      </c>
      <c r="AZ159" s="0" t="n">
        <f aca="false">IFERROR($AJ159/R159, 0)</f>
        <v>0</v>
      </c>
      <c r="BA159" s="0" t="n">
        <f aca="false">IFERROR($AJ159/E159, 0)</f>
        <v>0</v>
      </c>
      <c r="BB159" s="0" t="n">
        <f aca="false">IFERROR($AJ159/F159, 0)</f>
        <v>0</v>
      </c>
      <c r="BC159" s="0" t="n">
        <f aca="false">IFERROR(BB159/#REF!, 0)</f>
        <v>0</v>
      </c>
    </row>
    <row r="160" customFormat="false" ht="15.75" hidden="false" customHeight="false" outlineLevel="0" collapsed="false">
      <c r="A160" s="1" t="n">
        <f aca="false">periods!$A160</f>
        <v>0</v>
      </c>
      <c r="B160" s="1" t="n">
        <f aca="false">periods!A161</f>
        <v>0</v>
      </c>
      <c r="C160" s="38" t="s">
        <v>66</v>
      </c>
      <c r="D160" s="0" t="n">
        <f aca="false">IF(ISBLANK(periods!$C160), output_periods!$AC159, periods!$C160)</f>
        <v>113</v>
      </c>
      <c r="E160" s="0" t="n">
        <f aca="false">periods!D160</f>
        <v>0</v>
      </c>
      <c r="F160" s="0" t="n">
        <f aca="false">periods!E160</f>
        <v>0</v>
      </c>
      <c r="G160" s="0" t="n">
        <f aca="false">periods!F160</f>
        <v>0</v>
      </c>
      <c r="H160" s="0" t="n">
        <f aca="false">periods!G160</f>
        <v>0</v>
      </c>
      <c r="I160" s="0" t="n">
        <f aca="false">periods!H160</f>
        <v>0</v>
      </c>
      <c r="J160" s="0" t="n">
        <f aca="false">periods!I160</f>
        <v>0</v>
      </c>
      <c r="K160" s="0" t="n">
        <f aca="false">periods!J160</f>
        <v>0</v>
      </c>
      <c r="L160" s="0" t="n">
        <f aca="false">IF(ISBLANK(periods!$K160), output_periods!$AH159, periods!$K160)</f>
        <v>112</v>
      </c>
      <c r="M160" s="0" t="n">
        <f aca="false">IF(ISBLANK(periods!$L160), output_periods!$M159, periods!$L160)</f>
        <v>158</v>
      </c>
      <c r="N160" s="0" t="n">
        <f aca="false">periods!M160</f>
        <v>0</v>
      </c>
      <c r="O160" s="0" t="n">
        <f aca="false">periods!N160</f>
        <v>0</v>
      </c>
      <c r="P160" s="0" t="n">
        <f aca="false">periods!O160</f>
        <v>0</v>
      </c>
      <c r="Q160" s="0" t="n">
        <f aca="false">periods!P160</f>
        <v>0</v>
      </c>
      <c r="R160" s="0" t="n">
        <f aca="false">periods!Q160</f>
        <v>0</v>
      </c>
      <c r="S160" s="0" t="n">
        <f aca="false">periods!R160</f>
        <v>0</v>
      </c>
      <c r="T160" s="0" t="n">
        <f aca="false">periods!S160</f>
        <v>0</v>
      </c>
      <c r="U160" s="0" t="n">
        <f aca="false">periods!T160</f>
        <v>0</v>
      </c>
      <c r="V160" s="0" t="n">
        <f aca="false">periods!U160</f>
        <v>0</v>
      </c>
      <c r="W160" s="0" t="n">
        <f aca="false">periods!V160</f>
        <v>0</v>
      </c>
      <c r="X160" s="0" t="n">
        <f aca="false">periods!W160</f>
        <v>0</v>
      </c>
      <c r="Y160" s="0" t="n">
        <f aca="false">periods!X160</f>
        <v>0</v>
      </c>
      <c r="Z160" s="0" t="n">
        <f aca="false">periods!Y160</f>
        <v>0</v>
      </c>
      <c r="AA160" s="7" t="n">
        <f aca="false">F160-G160</f>
        <v>0</v>
      </c>
      <c r="AB160" s="0" t="n">
        <f aca="false">M160</f>
        <v>158</v>
      </c>
      <c r="AC160" s="0" t="n">
        <f aca="false">D160+AA160</f>
        <v>113</v>
      </c>
      <c r="AD160" s="0" t="n">
        <f aca="false">IFERROR(AC160/AB160,0)</f>
        <v>0.715189873417722</v>
      </c>
      <c r="AE160" s="0" t="n">
        <f aca="false">J160+K160</f>
        <v>0</v>
      </c>
      <c r="AF160" s="0" t="n">
        <f aca="false">IFERROR(J160/AE160, 0)</f>
        <v>0</v>
      </c>
      <c r="AG160" s="39" t="n">
        <f aca="false">IFERROR(H160/E160, 0)</f>
        <v>0</v>
      </c>
      <c r="AH160" s="0" t="n">
        <f aca="false">L160+N160-O160</f>
        <v>112</v>
      </c>
      <c r="AI160" s="0" t="n">
        <f aca="false">IFERROR(AH160/AB160, 0)</f>
        <v>0.708860759493671</v>
      </c>
      <c r="AJ160" s="0" t="n">
        <f aca="false">SUM(S160:V160)</f>
        <v>0</v>
      </c>
      <c r="AK160" s="0" t="n">
        <f aca="false">SUM(W160:Z160)</f>
        <v>0</v>
      </c>
      <c r="AL160" s="0" t="n">
        <f aca="false">SUM(AJ160:AK160)</f>
        <v>0</v>
      </c>
      <c r="AM160" s="0" t="e">
        <f aca="false">AA160*#REF!*12</f>
        <v>#REF!</v>
      </c>
      <c r="AN160" s="0" t="e">
        <f aca="false">I160*#REF!*12</f>
        <v>#REF!</v>
      </c>
      <c r="AO160" s="0" t="e">
        <f aca="false">SUM(AM160:AN160)</f>
        <v>#REF!</v>
      </c>
      <c r="AP160" s="0" t="n">
        <f aca="false">ROUND(IFERROR(AM160/AJ160, 0), 0)</f>
        <v>0</v>
      </c>
      <c r="AQ160" s="0" t="n">
        <f aca="false">ROUND(IFERROR(AN160/AK160, 0), 0)</f>
        <v>0</v>
      </c>
      <c r="AR160" s="0" t="n">
        <f aca="false">(AP160 * IFERROR(AJ160/AL160, 0)) + (AQ160 * IFERROR(AK160/AM160, 0))</f>
        <v>0</v>
      </c>
      <c r="AS160" s="0" t="n">
        <f aca="false">IFERROR(Q160/P160, 0)</f>
        <v>0</v>
      </c>
      <c r="AT160" s="0" t="n">
        <f aca="false">IFERROR(R160/Q160, 0)</f>
        <v>0</v>
      </c>
      <c r="AU160" s="0" t="n">
        <f aca="false">IFERROR(E160/R160, 0)</f>
        <v>0</v>
      </c>
      <c r="AV160" s="0" t="n">
        <f aca="false">IFERROR(F160/E160, 0)</f>
        <v>0</v>
      </c>
      <c r="AW160" s="0" t="n">
        <f aca="false">IFERROR(F160/P160, 0)</f>
        <v>0</v>
      </c>
      <c r="AX160" s="0" t="n">
        <f aca="false">IFERROR($AJ160/P160, 0)</f>
        <v>0</v>
      </c>
      <c r="AY160" s="0" t="n">
        <f aca="false">IFERROR($AJ160/Q160, 0)</f>
        <v>0</v>
      </c>
      <c r="AZ160" s="0" t="n">
        <f aca="false">IFERROR($AJ160/R160, 0)</f>
        <v>0</v>
      </c>
      <c r="BA160" s="0" t="n">
        <f aca="false">IFERROR($AJ160/E160, 0)</f>
        <v>0</v>
      </c>
      <c r="BB160" s="0" t="n">
        <f aca="false">IFERROR($AJ160/F160, 0)</f>
        <v>0</v>
      </c>
      <c r="BC160" s="0" t="n">
        <f aca="false">IFERROR(BB160/#REF!, 0)</f>
        <v>0</v>
      </c>
    </row>
    <row r="161" customFormat="false" ht="15.75" hidden="false" customHeight="false" outlineLevel="0" collapsed="false">
      <c r="A161" s="1" t="n">
        <f aca="false">periods!$A161</f>
        <v>0</v>
      </c>
      <c r="B161" s="1" t="n">
        <f aca="false">periods!A162</f>
        <v>0</v>
      </c>
      <c r="C161" s="38" t="s">
        <v>66</v>
      </c>
      <c r="D161" s="0" t="n">
        <f aca="false">IF(ISBLANK(periods!$C161), output_periods!$AC160, periods!$C161)</f>
        <v>113</v>
      </c>
      <c r="E161" s="0" t="n">
        <f aca="false">periods!D161</f>
        <v>0</v>
      </c>
      <c r="F161" s="0" t="n">
        <f aca="false">periods!E161</f>
        <v>0</v>
      </c>
      <c r="G161" s="0" t="n">
        <f aca="false">periods!F161</f>
        <v>0</v>
      </c>
      <c r="H161" s="0" t="n">
        <f aca="false">periods!G161</f>
        <v>0</v>
      </c>
      <c r="I161" s="0" t="n">
        <f aca="false">periods!H161</f>
        <v>0</v>
      </c>
      <c r="J161" s="0" t="n">
        <f aca="false">periods!I161</f>
        <v>0</v>
      </c>
      <c r="K161" s="0" t="n">
        <f aca="false">periods!J161</f>
        <v>0</v>
      </c>
      <c r="L161" s="0" t="n">
        <f aca="false">IF(ISBLANK(periods!$K161), output_periods!$AH160, periods!$K161)</f>
        <v>112</v>
      </c>
      <c r="M161" s="0" t="n">
        <f aca="false">IF(ISBLANK(periods!$L161), output_periods!$M160, periods!$L161)</f>
        <v>158</v>
      </c>
      <c r="N161" s="0" t="n">
        <f aca="false">periods!M161</f>
        <v>0</v>
      </c>
      <c r="O161" s="0" t="n">
        <f aca="false">periods!N161</f>
        <v>0</v>
      </c>
      <c r="P161" s="0" t="n">
        <f aca="false">periods!O161</f>
        <v>0</v>
      </c>
      <c r="Q161" s="0" t="n">
        <f aca="false">periods!P161</f>
        <v>0</v>
      </c>
      <c r="R161" s="0" t="n">
        <f aca="false">periods!Q161</f>
        <v>0</v>
      </c>
      <c r="S161" s="0" t="n">
        <f aca="false">periods!R161</f>
        <v>0</v>
      </c>
      <c r="T161" s="0" t="n">
        <f aca="false">periods!S161</f>
        <v>0</v>
      </c>
      <c r="U161" s="0" t="n">
        <f aca="false">periods!T161</f>
        <v>0</v>
      </c>
      <c r="V161" s="0" t="n">
        <f aca="false">periods!U161</f>
        <v>0</v>
      </c>
      <c r="W161" s="0" t="n">
        <f aca="false">periods!V161</f>
        <v>0</v>
      </c>
      <c r="X161" s="0" t="n">
        <f aca="false">periods!W161</f>
        <v>0</v>
      </c>
      <c r="Y161" s="0" t="n">
        <f aca="false">periods!X161</f>
        <v>0</v>
      </c>
      <c r="Z161" s="0" t="n">
        <f aca="false">periods!Y161</f>
        <v>0</v>
      </c>
      <c r="AA161" s="7" t="n">
        <f aca="false">F161-G161</f>
        <v>0</v>
      </c>
      <c r="AB161" s="0" t="n">
        <f aca="false">M161</f>
        <v>158</v>
      </c>
      <c r="AC161" s="0" t="n">
        <f aca="false">D161+AA161</f>
        <v>113</v>
      </c>
      <c r="AD161" s="0" t="n">
        <f aca="false">IFERROR(AC161/AB161,0)</f>
        <v>0.715189873417722</v>
      </c>
      <c r="AE161" s="0" t="n">
        <f aca="false">J161+K161</f>
        <v>0</v>
      </c>
      <c r="AF161" s="0" t="n">
        <f aca="false">IFERROR(J161/AE161, 0)</f>
        <v>0</v>
      </c>
      <c r="AG161" s="39" t="n">
        <f aca="false">IFERROR(H161/E161, 0)</f>
        <v>0</v>
      </c>
      <c r="AH161" s="0" t="n">
        <f aca="false">L161+N161-O161</f>
        <v>112</v>
      </c>
      <c r="AI161" s="0" t="n">
        <f aca="false">IFERROR(AH161/AB161, 0)</f>
        <v>0.708860759493671</v>
      </c>
      <c r="AJ161" s="0" t="n">
        <f aca="false">SUM(S161:V161)</f>
        <v>0</v>
      </c>
      <c r="AK161" s="0" t="n">
        <f aca="false">SUM(W161:Z161)</f>
        <v>0</v>
      </c>
      <c r="AL161" s="0" t="n">
        <f aca="false">SUM(AJ161:AK161)</f>
        <v>0</v>
      </c>
      <c r="AM161" s="0" t="e">
        <f aca="false">AA161*#REF!*12</f>
        <v>#REF!</v>
      </c>
      <c r="AN161" s="0" t="e">
        <f aca="false">I161*#REF!*12</f>
        <v>#REF!</v>
      </c>
      <c r="AO161" s="0" t="e">
        <f aca="false">SUM(AM161:AN161)</f>
        <v>#REF!</v>
      </c>
      <c r="AP161" s="0" t="n">
        <f aca="false">ROUND(IFERROR(AM161/AJ161, 0), 0)</f>
        <v>0</v>
      </c>
      <c r="AQ161" s="0" t="n">
        <f aca="false">ROUND(IFERROR(AN161/AK161, 0), 0)</f>
        <v>0</v>
      </c>
      <c r="AR161" s="0" t="n">
        <f aca="false">(AP161 * IFERROR(AJ161/AL161, 0)) + (AQ161 * IFERROR(AK161/AM161, 0))</f>
        <v>0</v>
      </c>
      <c r="AS161" s="0" t="n">
        <f aca="false">IFERROR(Q161/P161, 0)</f>
        <v>0</v>
      </c>
      <c r="AT161" s="0" t="n">
        <f aca="false">IFERROR(R161/Q161, 0)</f>
        <v>0</v>
      </c>
      <c r="AU161" s="0" t="n">
        <f aca="false">IFERROR(E161/R161, 0)</f>
        <v>0</v>
      </c>
      <c r="AV161" s="0" t="n">
        <f aca="false">IFERROR(F161/E161, 0)</f>
        <v>0</v>
      </c>
      <c r="AW161" s="0" t="n">
        <f aca="false">IFERROR(F161/P161, 0)</f>
        <v>0</v>
      </c>
      <c r="AX161" s="0" t="n">
        <f aca="false">IFERROR($AJ161/P161, 0)</f>
        <v>0</v>
      </c>
      <c r="AY161" s="0" t="n">
        <f aca="false">IFERROR($AJ161/Q161, 0)</f>
        <v>0</v>
      </c>
      <c r="AZ161" s="0" t="n">
        <f aca="false">IFERROR($AJ161/R161, 0)</f>
        <v>0</v>
      </c>
      <c r="BA161" s="0" t="n">
        <f aca="false">IFERROR($AJ161/E161, 0)</f>
        <v>0</v>
      </c>
      <c r="BB161" s="0" t="n">
        <f aca="false">IFERROR($AJ161/F161, 0)</f>
        <v>0</v>
      </c>
      <c r="BC161" s="0" t="n">
        <f aca="false">IFERROR(BB161/#REF!, 0)</f>
        <v>0</v>
      </c>
    </row>
    <row r="162" customFormat="false" ht="15.75" hidden="false" customHeight="false" outlineLevel="0" collapsed="false">
      <c r="A162" s="1" t="n">
        <f aca="false">periods!$A162</f>
        <v>0</v>
      </c>
      <c r="B162" s="1" t="n">
        <f aca="false">periods!A163</f>
        <v>0</v>
      </c>
      <c r="C162" s="38" t="s">
        <v>66</v>
      </c>
      <c r="D162" s="0" t="n">
        <f aca="false">IF(ISBLANK(periods!$C162), output_periods!$AC161, periods!$C162)</f>
        <v>113</v>
      </c>
      <c r="E162" s="0" t="n">
        <f aca="false">periods!D162</f>
        <v>0</v>
      </c>
      <c r="F162" s="0" t="n">
        <f aca="false">periods!E162</f>
        <v>0</v>
      </c>
      <c r="G162" s="0" t="n">
        <f aca="false">periods!F162</f>
        <v>0</v>
      </c>
      <c r="H162" s="0" t="n">
        <f aca="false">periods!G162</f>
        <v>0</v>
      </c>
      <c r="I162" s="0" t="n">
        <f aca="false">periods!H162</f>
        <v>0</v>
      </c>
      <c r="J162" s="0" t="n">
        <f aca="false">periods!I162</f>
        <v>0</v>
      </c>
      <c r="K162" s="0" t="n">
        <f aca="false">periods!J162</f>
        <v>0</v>
      </c>
      <c r="L162" s="0" t="n">
        <f aca="false">IF(ISBLANK(periods!$K162), output_periods!$AH161, periods!$K162)</f>
        <v>112</v>
      </c>
      <c r="M162" s="0" t="n">
        <f aca="false">IF(ISBLANK(periods!$L162), output_periods!$M161, periods!$L162)</f>
        <v>158</v>
      </c>
      <c r="N162" s="0" t="n">
        <f aca="false">periods!M162</f>
        <v>0</v>
      </c>
      <c r="O162" s="0" t="n">
        <f aca="false">periods!N162</f>
        <v>0</v>
      </c>
      <c r="P162" s="0" t="n">
        <f aca="false">periods!O162</f>
        <v>0</v>
      </c>
      <c r="Q162" s="0" t="n">
        <f aca="false">periods!P162</f>
        <v>0</v>
      </c>
      <c r="R162" s="0" t="n">
        <f aca="false">periods!Q162</f>
        <v>0</v>
      </c>
      <c r="S162" s="0" t="n">
        <f aca="false">periods!R162</f>
        <v>0</v>
      </c>
      <c r="T162" s="0" t="n">
        <f aca="false">periods!S162</f>
        <v>0</v>
      </c>
      <c r="U162" s="0" t="n">
        <f aca="false">periods!T162</f>
        <v>0</v>
      </c>
      <c r="V162" s="0" t="n">
        <f aca="false">periods!U162</f>
        <v>0</v>
      </c>
      <c r="W162" s="0" t="n">
        <f aca="false">periods!V162</f>
        <v>0</v>
      </c>
      <c r="X162" s="0" t="n">
        <f aca="false">periods!W162</f>
        <v>0</v>
      </c>
      <c r="Y162" s="0" t="n">
        <f aca="false">periods!X162</f>
        <v>0</v>
      </c>
      <c r="Z162" s="0" t="n">
        <f aca="false">periods!Y162</f>
        <v>0</v>
      </c>
      <c r="AA162" s="7" t="n">
        <f aca="false">F162-G162</f>
        <v>0</v>
      </c>
      <c r="AB162" s="0" t="n">
        <f aca="false">M162</f>
        <v>158</v>
      </c>
      <c r="AC162" s="0" t="n">
        <f aca="false">D162+AA162</f>
        <v>113</v>
      </c>
      <c r="AD162" s="0" t="n">
        <f aca="false">IFERROR(AC162/AB162,0)</f>
        <v>0.715189873417722</v>
      </c>
      <c r="AE162" s="0" t="n">
        <f aca="false">J162+K162</f>
        <v>0</v>
      </c>
      <c r="AF162" s="0" t="n">
        <f aca="false">IFERROR(J162/AE162, 0)</f>
        <v>0</v>
      </c>
      <c r="AG162" s="39" t="n">
        <f aca="false">IFERROR(H162/E162, 0)</f>
        <v>0</v>
      </c>
      <c r="AH162" s="0" t="n">
        <f aca="false">L162+N162-O162</f>
        <v>112</v>
      </c>
      <c r="AI162" s="0" t="n">
        <f aca="false">IFERROR(AH162/AB162, 0)</f>
        <v>0.708860759493671</v>
      </c>
      <c r="AJ162" s="0" t="n">
        <f aca="false">SUM(S162:V162)</f>
        <v>0</v>
      </c>
      <c r="AK162" s="0" t="n">
        <f aca="false">SUM(W162:Z162)</f>
        <v>0</v>
      </c>
      <c r="AL162" s="0" t="n">
        <f aca="false">SUM(AJ162:AK162)</f>
        <v>0</v>
      </c>
      <c r="AM162" s="0" t="e">
        <f aca="false">AA162*#REF!*12</f>
        <v>#REF!</v>
      </c>
      <c r="AN162" s="0" t="e">
        <f aca="false">I162*#REF!*12</f>
        <v>#REF!</v>
      </c>
      <c r="AO162" s="0" t="e">
        <f aca="false">SUM(AM162:AN162)</f>
        <v>#REF!</v>
      </c>
      <c r="AP162" s="0" t="n">
        <f aca="false">ROUND(IFERROR(AM162/AJ162, 0), 0)</f>
        <v>0</v>
      </c>
      <c r="AQ162" s="0" t="n">
        <f aca="false">ROUND(IFERROR(AN162/AK162, 0), 0)</f>
        <v>0</v>
      </c>
      <c r="AR162" s="0" t="n">
        <f aca="false">(AP162 * IFERROR(AJ162/AL162, 0)) + (AQ162 * IFERROR(AK162/AM162, 0))</f>
        <v>0</v>
      </c>
      <c r="AS162" s="0" t="n">
        <f aca="false">IFERROR(Q162/P162, 0)</f>
        <v>0</v>
      </c>
      <c r="AT162" s="0" t="n">
        <f aca="false">IFERROR(R162/Q162, 0)</f>
        <v>0</v>
      </c>
      <c r="AU162" s="0" t="n">
        <f aca="false">IFERROR(E162/R162, 0)</f>
        <v>0</v>
      </c>
      <c r="AV162" s="0" t="n">
        <f aca="false">IFERROR(F162/E162, 0)</f>
        <v>0</v>
      </c>
      <c r="AW162" s="0" t="n">
        <f aca="false">IFERROR(F162/P162, 0)</f>
        <v>0</v>
      </c>
      <c r="AX162" s="0" t="n">
        <f aca="false">IFERROR($AJ162/P162, 0)</f>
        <v>0</v>
      </c>
      <c r="AY162" s="0" t="n">
        <f aca="false">IFERROR($AJ162/Q162, 0)</f>
        <v>0</v>
      </c>
      <c r="AZ162" s="0" t="n">
        <f aca="false">IFERROR($AJ162/R162, 0)</f>
        <v>0</v>
      </c>
      <c r="BA162" s="0" t="n">
        <f aca="false">IFERROR($AJ162/E162, 0)</f>
        <v>0</v>
      </c>
      <c r="BB162" s="0" t="n">
        <f aca="false">IFERROR($AJ162/F162, 0)</f>
        <v>0</v>
      </c>
      <c r="BC162" s="0" t="n">
        <f aca="false">IFERROR(BB162/#REF!, 0)</f>
        <v>0</v>
      </c>
    </row>
    <row r="163" customFormat="false" ht="15.75" hidden="false" customHeight="false" outlineLevel="0" collapsed="false">
      <c r="A163" s="1" t="n">
        <f aca="false">periods!$A163</f>
        <v>0</v>
      </c>
      <c r="B163" s="1" t="n">
        <f aca="false">periods!A164</f>
        <v>0</v>
      </c>
      <c r="C163" s="38" t="s">
        <v>66</v>
      </c>
      <c r="D163" s="0" t="n">
        <f aca="false">IF(ISBLANK(periods!$C163), output_periods!$AC162, periods!$C163)</f>
        <v>113</v>
      </c>
      <c r="E163" s="0" t="n">
        <f aca="false">periods!D163</f>
        <v>0</v>
      </c>
      <c r="F163" s="0" t="n">
        <f aca="false">periods!E163</f>
        <v>0</v>
      </c>
      <c r="G163" s="0" t="n">
        <f aca="false">periods!F163</f>
        <v>0</v>
      </c>
      <c r="H163" s="0" t="n">
        <f aca="false">periods!G163</f>
        <v>0</v>
      </c>
      <c r="I163" s="0" t="n">
        <f aca="false">periods!H163</f>
        <v>0</v>
      </c>
      <c r="J163" s="0" t="n">
        <f aca="false">periods!I163</f>
        <v>0</v>
      </c>
      <c r="K163" s="0" t="n">
        <f aca="false">periods!J163</f>
        <v>0</v>
      </c>
      <c r="L163" s="0" t="n">
        <f aca="false">IF(ISBLANK(periods!$K163), output_periods!$AH162, periods!$K163)</f>
        <v>112</v>
      </c>
      <c r="M163" s="0" t="n">
        <f aca="false">IF(ISBLANK(periods!$L163), output_periods!$M162, periods!$L163)</f>
        <v>158</v>
      </c>
      <c r="N163" s="0" t="n">
        <f aca="false">periods!M163</f>
        <v>0</v>
      </c>
      <c r="O163" s="0" t="n">
        <f aca="false">periods!N163</f>
        <v>0</v>
      </c>
      <c r="P163" s="0" t="n">
        <f aca="false">periods!O163</f>
        <v>0</v>
      </c>
      <c r="Q163" s="0" t="n">
        <f aca="false">periods!P163</f>
        <v>0</v>
      </c>
      <c r="R163" s="0" t="n">
        <f aca="false">periods!Q163</f>
        <v>0</v>
      </c>
      <c r="S163" s="0" t="n">
        <f aca="false">periods!R163</f>
        <v>0</v>
      </c>
      <c r="T163" s="0" t="n">
        <f aca="false">periods!S163</f>
        <v>0</v>
      </c>
      <c r="U163" s="0" t="n">
        <f aca="false">periods!T163</f>
        <v>0</v>
      </c>
      <c r="V163" s="0" t="n">
        <f aca="false">periods!U163</f>
        <v>0</v>
      </c>
      <c r="W163" s="0" t="n">
        <f aca="false">periods!V163</f>
        <v>0</v>
      </c>
      <c r="X163" s="0" t="n">
        <f aca="false">periods!W163</f>
        <v>0</v>
      </c>
      <c r="Y163" s="0" t="n">
        <f aca="false">periods!X163</f>
        <v>0</v>
      </c>
      <c r="Z163" s="0" t="n">
        <f aca="false">periods!Y163</f>
        <v>0</v>
      </c>
      <c r="AA163" s="7" t="n">
        <f aca="false">F163-G163</f>
        <v>0</v>
      </c>
      <c r="AB163" s="0" t="n">
        <f aca="false">M163</f>
        <v>158</v>
      </c>
      <c r="AC163" s="0" t="n">
        <f aca="false">D163+AA163</f>
        <v>113</v>
      </c>
      <c r="AD163" s="0" t="n">
        <f aca="false">IFERROR(AC163/AB163,0)</f>
        <v>0.715189873417722</v>
      </c>
      <c r="AE163" s="0" t="n">
        <f aca="false">J163+K163</f>
        <v>0</v>
      </c>
      <c r="AF163" s="0" t="n">
        <f aca="false">IFERROR(J163/AE163, 0)</f>
        <v>0</v>
      </c>
      <c r="AG163" s="39" t="n">
        <f aca="false">IFERROR(H163/E163, 0)</f>
        <v>0</v>
      </c>
      <c r="AH163" s="0" t="n">
        <f aca="false">L163+N163-O163</f>
        <v>112</v>
      </c>
      <c r="AI163" s="0" t="n">
        <f aca="false">IFERROR(AH163/AB163, 0)</f>
        <v>0.708860759493671</v>
      </c>
      <c r="AJ163" s="0" t="n">
        <f aca="false">SUM(S163:V163)</f>
        <v>0</v>
      </c>
      <c r="AK163" s="0" t="n">
        <f aca="false">SUM(W163:Z163)</f>
        <v>0</v>
      </c>
      <c r="AL163" s="0" t="n">
        <f aca="false">SUM(AJ163:AK163)</f>
        <v>0</v>
      </c>
      <c r="AM163" s="0" t="e">
        <f aca="false">AA163*#REF!*12</f>
        <v>#REF!</v>
      </c>
      <c r="AN163" s="0" t="e">
        <f aca="false">I163*#REF!*12</f>
        <v>#REF!</v>
      </c>
      <c r="AO163" s="0" t="e">
        <f aca="false">SUM(AM163:AN163)</f>
        <v>#REF!</v>
      </c>
      <c r="AP163" s="0" t="n">
        <f aca="false">ROUND(IFERROR(AM163/AJ163, 0), 0)</f>
        <v>0</v>
      </c>
      <c r="AQ163" s="0" t="n">
        <f aca="false">ROUND(IFERROR(AN163/AK163, 0), 0)</f>
        <v>0</v>
      </c>
      <c r="AR163" s="0" t="n">
        <f aca="false">(AP163 * IFERROR(AJ163/AL163, 0)) + (AQ163 * IFERROR(AK163/AM163, 0))</f>
        <v>0</v>
      </c>
      <c r="AS163" s="0" t="n">
        <f aca="false">IFERROR(Q163/P163, 0)</f>
        <v>0</v>
      </c>
      <c r="AT163" s="0" t="n">
        <f aca="false">IFERROR(R163/Q163, 0)</f>
        <v>0</v>
      </c>
      <c r="AU163" s="0" t="n">
        <f aca="false">IFERROR(E163/R163, 0)</f>
        <v>0</v>
      </c>
      <c r="AV163" s="0" t="n">
        <f aca="false">IFERROR(F163/E163, 0)</f>
        <v>0</v>
      </c>
      <c r="AW163" s="0" t="n">
        <f aca="false">IFERROR(F163/P163, 0)</f>
        <v>0</v>
      </c>
      <c r="AX163" s="0" t="n">
        <f aca="false">IFERROR($AJ163/P163, 0)</f>
        <v>0</v>
      </c>
      <c r="AY163" s="0" t="n">
        <f aca="false">IFERROR($AJ163/Q163, 0)</f>
        <v>0</v>
      </c>
      <c r="AZ163" s="0" t="n">
        <f aca="false">IFERROR($AJ163/R163, 0)</f>
        <v>0</v>
      </c>
      <c r="BA163" s="0" t="n">
        <f aca="false">IFERROR($AJ163/E163, 0)</f>
        <v>0</v>
      </c>
      <c r="BB163" s="0" t="n">
        <f aca="false">IFERROR($AJ163/F163, 0)</f>
        <v>0</v>
      </c>
      <c r="BC163" s="0" t="n">
        <f aca="false">IFERROR(BB163/#REF!, 0)</f>
        <v>0</v>
      </c>
    </row>
    <row r="164" customFormat="false" ht="15.75" hidden="false" customHeight="false" outlineLevel="0" collapsed="false">
      <c r="A164" s="1" t="n">
        <f aca="false">periods!$A164</f>
        <v>0</v>
      </c>
      <c r="B164" s="1" t="n">
        <f aca="false">periods!A165</f>
        <v>0</v>
      </c>
      <c r="C164" s="38" t="s">
        <v>66</v>
      </c>
      <c r="D164" s="0" t="n">
        <f aca="false">IF(ISBLANK(periods!$C164), output_periods!$AC163, periods!$C164)</f>
        <v>113</v>
      </c>
      <c r="E164" s="0" t="n">
        <f aca="false">periods!D164</f>
        <v>0</v>
      </c>
      <c r="F164" s="0" t="n">
        <f aca="false">periods!E164</f>
        <v>0</v>
      </c>
      <c r="G164" s="0" t="n">
        <f aca="false">periods!F164</f>
        <v>0</v>
      </c>
      <c r="H164" s="0" t="n">
        <f aca="false">periods!G164</f>
        <v>0</v>
      </c>
      <c r="I164" s="0" t="n">
        <f aca="false">periods!H164</f>
        <v>0</v>
      </c>
      <c r="J164" s="0" t="n">
        <f aca="false">periods!I164</f>
        <v>0</v>
      </c>
      <c r="K164" s="0" t="n">
        <f aca="false">periods!J164</f>
        <v>0</v>
      </c>
      <c r="L164" s="0" t="n">
        <f aca="false">IF(ISBLANK(periods!$K164), output_periods!$AH163, periods!$K164)</f>
        <v>112</v>
      </c>
      <c r="M164" s="0" t="n">
        <f aca="false">IF(ISBLANK(periods!$L164), output_periods!$M163, periods!$L164)</f>
        <v>158</v>
      </c>
      <c r="N164" s="0" t="n">
        <f aca="false">periods!M164</f>
        <v>0</v>
      </c>
      <c r="O164" s="0" t="n">
        <f aca="false">periods!N164</f>
        <v>0</v>
      </c>
      <c r="P164" s="0" t="n">
        <f aca="false">periods!O164</f>
        <v>0</v>
      </c>
      <c r="Q164" s="0" t="n">
        <f aca="false">periods!P164</f>
        <v>0</v>
      </c>
      <c r="R164" s="0" t="n">
        <f aca="false">periods!Q164</f>
        <v>0</v>
      </c>
      <c r="S164" s="0" t="n">
        <f aca="false">periods!R164</f>
        <v>0</v>
      </c>
      <c r="T164" s="0" t="n">
        <f aca="false">periods!S164</f>
        <v>0</v>
      </c>
      <c r="U164" s="0" t="n">
        <f aca="false">periods!T164</f>
        <v>0</v>
      </c>
      <c r="V164" s="0" t="n">
        <f aca="false">periods!U164</f>
        <v>0</v>
      </c>
      <c r="W164" s="0" t="n">
        <f aca="false">periods!V164</f>
        <v>0</v>
      </c>
      <c r="X164" s="0" t="n">
        <f aca="false">periods!W164</f>
        <v>0</v>
      </c>
      <c r="Y164" s="0" t="n">
        <f aca="false">periods!X164</f>
        <v>0</v>
      </c>
      <c r="Z164" s="0" t="n">
        <f aca="false">periods!Y164</f>
        <v>0</v>
      </c>
      <c r="AA164" s="7" t="n">
        <f aca="false">F164-G164</f>
        <v>0</v>
      </c>
      <c r="AB164" s="0" t="n">
        <f aca="false">M164</f>
        <v>158</v>
      </c>
      <c r="AC164" s="0" t="n">
        <f aca="false">D164+AA164</f>
        <v>113</v>
      </c>
      <c r="AD164" s="0" t="n">
        <f aca="false">IFERROR(AC164/AB164,0)</f>
        <v>0.715189873417722</v>
      </c>
      <c r="AE164" s="0" t="n">
        <f aca="false">J164+K164</f>
        <v>0</v>
      </c>
      <c r="AF164" s="0" t="n">
        <f aca="false">IFERROR(J164/AE164, 0)</f>
        <v>0</v>
      </c>
      <c r="AG164" s="39" t="n">
        <f aca="false">IFERROR(H164/E164, 0)</f>
        <v>0</v>
      </c>
      <c r="AH164" s="0" t="n">
        <f aca="false">L164+N164-O164</f>
        <v>112</v>
      </c>
      <c r="AI164" s="0" t="n">
        <f aca="false">IFERROR(AH164/AB164, 0)</f>
        <v>0.708860759493671</v>
      </c>
      <c r="AJ164" s="0" t="n">
        <f aca="false">SUM(S164:V164)</f>
        <v>0</v>
      </c>
      <c r="AK164" s="0" t="n">
        <f aca="false">SUM(W164:Z164)</f>
        <v>0</v>
      </c>
      <c r="AL164" s="0" t="n">
        <f aca="false">SUM(AJ164:AK164)</f>
        <v>0</v>
      </c>
      <c r="AM164" s="0" t="e">
        <f aca="false">AA164*#REF!*12</f>
        <v>#REF!</v>
      </c>
      <c r="AN164" s="0" t="e">
        <f aca="false">I164*#REF!*12</f>
        <v>#REF!</v>
      </c>
      <c r="AO164" s="0" t="e">
        <f aca="false">SUM(AM164:AN164)</f>
        <v>#REF!</v>
      </c>
      <c r="AP164" s="0" t="n">
        <f aca="false">ROUND(IFERROR(AM164/AJ164, 0), 0)</f>
        <v>0</v>
      </c>
      <c r="AQ164" s="0" t="n">
        <f aca="false">ROUND(IFERROR(AN164/AK164, 0), 0)</f>
        <v>0</v>
      </c>
      <c r="AR164" s="0" t="n">
        <f aca="false">(AP164 * IFERROR(AJ164/AL164, 0)) + (AQ164 * IFERROR(AK164/AM164, 0))</f>
        <v>0</v>
      </c>
      <c r="AS164" s="0" t="n">
        <f aca="false">IFERROR(Q164/P164, 0)</f>
        <v>0</v>
      </c>
      <c r="AT164" s="0" t="n">
        <f aca="false">IFERROR(R164/Q164, 0)</f>
        <v>0</v>
      </c>
      <c r="AU164" s="0" t="n">
        <f aca="false">IFERROR(E164/R164, 0)</f>
        <v>0</v>
      </c>
      <c r="AV164" s="0" t="n">
        <f aca="false">IFERROR(F164/E164, 0)</f>
        <v>0</v>
      </c>
      <c r="AW164" s="0" t="n">
        <f aca="false">IFERROR(F164/P164, 0)</f>
        <v>0</v>
      </c>
      <c r="AX164" s="0" t="n">
        <f aca="false">IFERROR($AJ164/P164, 0)</f>
        <v>0</v>
      </c>
      <c r="AY164" s="0" t="n">
        <f aca="false">IFERROR($AJ164/Q164, 0)</f>
        <v>0</v>
      </c>
      <c r="AZ164" s="0" t="n">
        <f aca="false">IFERROR($AJ164/R164, 0)</f>
        <v>0</v>
      </c>
      <c r="BA164" s="0" t="n">
        <f aca="false">IFERROR($AJ164/E164, 0)</f>
        <v>0</v>
      </c>
      <c r="BB164" s="0" t="n">
        <f aca="false">IFERROR($AJ164/F164, 0)</f>
        <v>0</v>
      </c>
      <c r="BC164" s="0" t="n">
        <f aca="false">IFERROR(BB164/#REF!, 0)</f>
        <v>0</v>
      </c>
    </row>
    <row r="165" customFormat="false" ht="15.75" hidden="false" customHeight="false" outlineLevel="0" collapsed="false">
      <c r="A165" s="1" t="n">
        <f aca="false">periods!$A165</f>
        <v>0</v>
      </c>
      <c r="B165" s="1" t="n">
        <f aca="false">periods!A166</f>
        <v>0</v>
      </c>
      <c r="C165" s="38" t="s">
        <v>66</v>
      </c>
      <c r="D165" s="0" t="n">
        <f aca="false">IF(ISBLANK(periods!$C165), output_periods!$AC164, periods!$C165)</f>
        <v>113</v>
      </c>
      <c r="E165" s="0" t="n">
        <f aca="false">periods!D165</f>
        <v>0</v>
      </c>
      <c r="F165" s="0" t="n">
        <f aca="false">periods!E165</f>
        <v>0</v>
      </c>
      <c r="G165" s="0" t="n">
        <f aca="false">periods!F165</f>
        <v>0</v>
      </c>
      <c r="H165" s="0" t="n">
        <f aca="false">periods!G165</f>
        <v>0</v>
      </c>
      <c r="I165" s="0" t="n">
        <f aca="false">periods!H165</f>
        <v>0</v>
      </c>
      <c r="J165" s="0" t="n">
        <f aca="false">periods!I165</f>
        <v>0</v>
      </c>
      <c r="K165" s="0" t="n">
        <f aca="false">periods!J165</f>
        <v>0</v>
      </c>
      <c r="L165" s="0" t="n">
        <f aca="false">IF(ISBLANK(periods!$K165), output_periods!$AH164, periods!$K165)</f>
        <v>112</v>
      </c>
      <c r="M165" s="0" t="n">
        <f aca="false">IF(ISBLANK(periods!$L165), output_periods!$M164, periods!$L165)</f>
        <v>158</v>
      </c>
      <c r="N165" s="0" t="n">
        <f aca="false">periods!M165</f>
        <v>0</v>
      </c>
      <c r="O165" s="0" t="n">
        <f aca="false">periods!N165</f>
        <v>0</v>
      </c>
      <c r="P165" s="0" t="n">
        <f aca="false">periods!O165</f>
        <v>0</v>
      </c>
      <c r="Q165" s="0" t="n">
        <f aca="false">periods!P165</f>
        <v>0</v>
      </c>
      <c r="R165" s="0" t="n">
        <f aca="false">periods!Q165</f>
        <v>0</v>
      </c>
      <c r="S165" s="0" t="n">
        <f aca="false">periods!R165</f>
        <v>0</v>
      </c>
      <c r="T165" s="0" t="n">
        <f aca="false">periods!S165</f>
        <v>0</v>
      </c>
      <c r="U165" s="0" t="n">
        <f aca="false">periods!T165</f>
        <v>0</v>
      </c>
      <c r="V165" s="0" t="n">
        <f aca="false">periods!U165</f>
        <v>0</v>
      </c>
      <c r="W165" s="0" t="n">
        <f aca="false">periods!V165</f>
        <v>0</v>
      </c>
      <c r="X165" s="0" t="n">
        <f aca="false">periods!W165</f>
        <v>0</v>
      </c>
      <c r="Y165" s="0" t="n">
        <f aca="false">periods!X165</f>
        <v>0</v>
      </c>
      <c r="Z165" s="0" t="n">
        <f aca="false">periods!Y165</f>
        <v>0</v>
      </c>
      <c r="AA165" s="7" t="n">
        <f aca="false">F165-G165</f>
        <v>0</v>
      </c>
      <c r="AB165" s="0" t="n">
        <f aca="false">M165</f>
        <v>158</v>
      </c>
      <c r="AC165" s="0" t="n">
        <f aca="false">D165+AA165</f>
        <v>113</v>
      </c>
      <c r="AD165" s="0" t="n">
        <f aca="false">IFERROR(AC165/AB165,0)</f>
        <v>0.715189873417722</v>
      </c>
      <c r="AE165" s="0" t="n">
        <f aca="false">J165+K165</f>
        <v>0</v>
      </c>
      <c r="AF165" s="0" t="n">
        <f aca="false">IFERROR(J165/AE165, 0)</f>
        <v>0</v>
      </c>
      <c r="AG165" s="39" t="n">
        <f aca="false">IFERROR(H165/E165, 0)</f>
        <v>0</v>
      </c>
      <c r="AH165" s="0" t="n">
        <f aca="false">L165+N165-O165</f>
        <v>112</v>
      </c>
      <c r="AI165" s="0" t="n">
        <f aca="false">IFERROR(AH165/AB165, 0)</f>
        <v>0.708860759493671</v>
      </c>
      <c r="AJ165" s="0" t="n">
        <f aca="false">SUM(S165:V165)</f>
        <v>0</v>
      </c>
      <c r="AK165" s="0" t="n">
        <f aca="false">SUM(W165:Z165)</f>
        <v>0</v>
      </c>
      <c r="AL165" s="0" t="n">
        <f aca="false">SUM(AJ165:AK165)</f>
        <v>0</v>
      </c>
      <c r="AM165" s="0" t="e">
        <f aca="false">AA165*#REF!*12</f>
        <v>#REF!</v>
      </c>
      <c r="AN165" s="0" t="e">
        <f aca="false">I165*#REF!*12</f>
        <v>#REF!</v>
      </c>
      <c r="AO165" s="0" t="e">
        <f aca="false">SUM(AM165:AN165)</f>
        <v>#REF!</v>
      </c>
      <c r="AP165" s="0" t="n">
        <f aca="false">ROUND(IFERROR(AM165/AJ165, 0), 0)</f>
        <v>0</v>
      </c>
      <c r="AQ165" s="0" t="n">
        <f aca="false">ROUND(IFERROR(AN165/AK165, 0), 0)</f>
        <v>0</v>
      </c>
      <c r="AR165" s="0" t="n">
        <f aca="false">(AP165 * IFERROR(AJ165/AL165, 0)) + (AQ165 * IFERROR(AK165/AM165, 0))</f>
        <v>0</v>
      </c>
      <c r="AS165" s="0" t="n">
        <f aca="false">IFERROR(Q165/P165, 0)</f>
        <v>0</v>
      </c>
      <c r="AT165" s="0" t="n">
        <f aca="false">IFERROR(R165/Q165, 0)</f>
        <v>0</v>
      </c>
      <c r="AU165" s="0" t="n">
        <f aca="false">IFERROR(E165/R165, 0)</f>
        <v>0</v>
      </c>
      <c r="AV165" s="0" t="n">
        <f aca="false">IFERROR(F165/E165, 0)</f>
        <v>0</v>
      </c>
      <c r="AW165" s="0" t="n">
        <f aca="false">IFERROR(F165/P165, 0)</f>
        <v>0</v>
      </c>
      <c r="AX165" s="0" t="n">
        <f aca="false">IFERROR($AJ165/P165, 0)</f>
        <v>0</v>
      </c>
      <c r="AY165" s="0" t="n">
        <f aca="false">IFERROR($AJ165/Q165, 0)</f>
        <v>0</v>
      </c>
      <c r="AZ165" s="0" t="n">
        <f aca="false">IFERROR($AJ165/R165, 0)</f>
        <v>0</v>
      </c>
      <c r="BA165" s="0" t="n">
        <f aca="false">IFERROR($AJ165/E165, 0)</f>
        <v>0</v>
      </c>
      <c r="BB165" s="0" t="n">
        <f aca="false">IFERROR($AJ165/F165, 0)</f>
        <v>0</v>
      </c>
      <c r="BC165" s="0" t="n">
        <f aca="false">IFERROR(BB165/#REF!, 0)</f>
        <v>0</v>
      </c>
    </row>
    <row r="166" customFormat="false" ht="15.75" hidden="false" customHeight="false" outlineLevel="0" collapsed="false">
      <c r="A166" s="1" t="n">
        <f aca="false">periods!$A166</f>
        <v>0</v>
      </c>
      <c r="B166" s="1" t="n">
        <f aca="false">periods!A167</f>
        <v>0</v>
      </c>
      <c r="C166" s="38" t="s">
        <v>66</v>
      </c>
      <c r="D166" s="0" t="n">
        <f aca="false">IF(ISBLANK(periods!$C166), output_periods!$AC165, periods!$C166)</f>
        <v>113</v>
      </c>
      <c r="E166" s="0" t="n">
        <f aca="false">periods!D166</f>
        <v>0</v>
      </c>
      <c r="F166" s="0" t="n">
        <f aca="false">periods!E166</f>
        <v>0</v>
      </c>
      <c r="G166" s="0" t="n">
        <f aca="false">periods!F166</f>
        <v>0</v>
      </c>
      <c r="H166" s="0" t="n">
        <f aca="false">periods!G166</f>
        <v>0</v>
      </c>
      <c r="I166" s="0" t="n">
        <f aca="false">periods!H166</f>
        <v>0</v>
      </c>
      <c r="J166" s="0" t="n">
        <f aca="false">periods!I166</f>
        <v>0</v>
      </c>
      <c r="K166" s="0" t="n">
        <f aca="false">periods!J166</f>
        <v>0</v>
      </c>
      <c r="L166" s="0" t="n">
        <f aca="false">IF(ISBLANK(periods!$K166), output_periods!$AH165, periods!$K166)</f>
        <v>112</v>
      </c>
      <c r="M166" s="0" t="n">
        <f aca="false">IF(ISBLANK(periods!$L166), output_periods!$M165, periods!$L166)</f>
        <v>158</v>
      </c>
      <c r="N166" s="0" t="n">
        <f aca="false">periods!M166</f>
        <v>0</v>
      </c>
      <c r="O166" s="0" t="n">
        <f aca="false">periods!N166</f>
        <v>0</v>
      </c>
      <c r="P166" s="0" t="n">
        <f aca="false">periods!O166</f>
        <v>0</v>
      </c>
      <c r="Q166" s="0" t="n">
        <f aca="false">periods!P166</f>
        <v>0</v>
      </c>
      <c r="R166" s="0" t="n">
        <f aca="false">periods!Q166</f>
        <v>0</v>
      </c>
      <c r="S166" s="0" t="n">
        <f aca="false">periods!R166</f>
        <v>0</v>
      </c>
      <c r="T166" s="0" t="n">
        <f aca="false">periods!S166</f>
        <v>0</v>
      </c>
      <c r="U166" s="0" t="n">
        <f aca="false">periods!T166</f>
        <v>0</v>
      </c>
      <c r="V166" s="0" t="n">
        <f aca="false">periods!U166</f>
        <v>0</v>
      </c>
      <c r="W166" s="0" t="n">
        <f aca="false">periods!V166</f>
        <v>0</v>
      </c>
      <c r="X166" s="0" t="n">
        <f aca="false">periods!W166</f>
        <v>0</v>
      </c>
      <c r="Y166" s="0" t="n">
        <f aca="false">periods!X166</f>
        <v>0</v>
      </c>
      <c r="Z166" s="0" t="n">
        <f aca="false">periods!Y166</f>
        <v>0</v>
      </c>
      <c r="AA166" s="7" t="n">
        <f aca="false">F166-G166</f>
        <v>0</v>
      </c>
      <c r="AB166" s="0" t="n">
        <f aca="false">M166</f>
        <v>158</v>
      </c>
      <c r="AC166" s="0" t="n">
        <f aca="false">D166+AA166</f>
        <v>113</v>
      </c>
      <c r="AD166" s="0" t="n">
        <f aca="false">IFERROR(AC166/AB166,0)</f>
        <v>0.715189873417722</v>
      </c>
      <c r="AE166" s="0" t="n">
        <f aca="false">J166+K166</f>
        <v>0</v>
      </c>
      <c r="AF166" s="0" t="n">
        <f aca="false">IFERROR(J166/AE166, 0)</f>
        <v>0</v>
      </c>
      <c r="AG166" s="39" t="n">
        <f aca="false">IFERROR(H166/E166, 0)</f>
        <v>0</v>
      </c>
      <c r="AH166" s="0" t="n">
        <f aca="false">L166+N166-O166</f>
        <v>112</v>
      </c>
      <c r="AI166" s="0" t="n">
        <f aca="false">IFERROR(AH166/AB166, 0)</f>
        <v>0.708860759493671</v>
      </c>
      <c r="AJ166" s="0" t="n">
        <f aca="false">SUM(S166:V166)</f>
        <v>0</v>
      </c>
      <c r="AK166" s="0" t="n">
        <f aca="false">SUM(W166:Z166)</f>
        <v>0</v>
      </c>
      <c r="AL166" s="0" t="n">
        <f aca="false">SUM(AJ166:AK166)</f>
        <v>0</v>
      </c>
      <c r="AM166" s="0" t="e">
        <f aca="false">AA166*#REF!*12</f>
        <v>#REF!</v>
      </c>
      <c r="AN166" s="0" t="e">
        <f aca="false">I166*#REF!*12</f>
        <v>#REF!</v>
      </c>
      <c r="AO166" s="0" t="e">
        <f aca="false">SUM(AM166:AN166)</f>
        <v>#REF!</v>
      </c>
      <c r="AP166" s="0" t="n">
        <f aca="false">ROUND(IFERROR(AM166/AJ166, 0), 0)</f>
        <v>0</v>
      </c>
      <c r="AQ166" s="0" t="n">
        <f aca="false">ROUND(IFERROR(AN166/AK166, 0), 0)</f>
        <v>0</v>
      </c>
      <c r="AR166" s="0" t="n">
        <f aca="false">(AP166 * IFERROR(AJ166/AL166, 0)) + (AQ166 * IFERROR(AK166/AM166, 0))</f>
        <v>0</v>
      </c>
      <c r="AS166" s="0" t="n">
        <f aca="false">IFERROR(Q166/P166, 0)</f>
        <v>0</v>
      </c>
      <c r="AT166" s="0" t="n">
        <f aca="false">IFERROR(R166/Q166, 0)</f>
        <v>0</v>
      </c>
      <c r="AU166" s="0" t="n">
        <f aca="false">IFERROR(E166/R166, 0)</f>
        <v>0</v>
      </c>
      <c r="AV166" s="0" t="n">
        <f aca="false">IFERROR(F166/E166, 0)</f>
        <v>0</v>
      </c>
      <c r="AW166" s="0" t="n">
        <f aca="false">IFERROR(F166/P166, 0)</f>
        <v>0</v>
      </c>
      <c r="AX166" s="0" t="n">
        <f aca="false">IFERROR($AJ166/P166, 0)</f>
        <v>0</v>
      </c>
      <c r="AY166" s="0" t="n">
        <f aca="false">IFERROR($AJ166/Q166, 0)</f>
        <v>0</v>
      </c>
      <c r="AZ166" s="0" t="n">
        <f aca="false">IFERROR($AJ166/R166, 0)</f>
        <v>0</v>
      </c>
      <c r="BA166" s="0" t="n">
        <f aca="false">IFERROR($AJ166/E166, 0)</f>
        <v>0</v>
      </c>
      <c r="BB166" s="0" t="n">
        <f aca="false">IFERROR($AJ166/F166, 0)</f>
        <v>0</v>
      </c>
      <c r="BC166" s="0" t="n">
        <f aca="false">IFERROR(BB166/#REF!, 0)</f>
        <v>0</v>
      </c>
    </row>
    <row r="167" customFormat="false" ht="15.75" hidden="false" customHeight="false" outlineLevel="0" collapsed="false">
      <c r="A167" s="1" t="n">
        <f aca="false">periods!$A167</f>
        <v>0</v>
      </c>
      <c r="B167" s="1" t="n">
        <f aca="false">periods!A168</f>
        <v>0</v>
      </c>
      <c r="C167" s="38" t="s">
        <v>66</v>
      </c>
      <c r="D167" s="0" t="n">
        <f aca="false">IF(ISBLANK(periods!$C167), output_periods!$AC166, periods!$C167)</f>
        <v>113</v>
      </c>
      <c r="E167" s="0" t="n">
        <f aca="false">periods!D167</f>
        <v>0</v>
      </c>
      <c r="F167" s="0" t="n">
        <f aca="false">periods!E167</f>
        <v>0</v>
      </c>
      <c r="G167" s="0" t="n">
        <f aca="false">periods!F167</f>
        <v>0</v>
      </c>
      <c r="H167" s="0" t="n">
        <f aca="false">periods!G167</f>
        <v>0</v>
      </c>
      <c r="I167" s="0" t="n">
        <f aca="false">periods!H167</f>
        <v>0</v>
      </c>
      <c r="J167" s="0" t="n">
        <f aca="false">periods!I167</f>
        <v>0</v>
      </c>
      <c r="K167" s="0" t="n">
        <f aca="false">periods!J167</f>
        <v>0</v>
      </c>
      <c r="L167" s="0" t="n">
        <f aca="false">IF(ISBLANK(periods!$K167), output_periods!$AH166, periods!$K167)</f>
        <v>112</v>
      </c>
      <c r="M167" s="0" t="n">
        <f aca="false">IF(ISBLANK(periods!$L167), output_periods!$M166, periods!$L167)</f>
        <v>158</v>
      </c>
      <c r="N167" s="0" t="n">
        <f aca="false">periods!M167</f>
        <v>0</v>
      </c>
      <c r="O167" s="0" t="n">
        <f aca="false">periods!N167</f>
        <v>0</v>
      </c>
      <c r="P167" s="0" t="n">
        <f aca="false">periods!O167</f>
        <v>0</v>
      </c>
      <c r="Q167" s="0" t="n">
        <f aca="false">periods!P167</f>
        <v>0</v>
      </c>
      <c r="R167" s="0" t="n">
        <f aca="false">periods!Q167</f>
        <v>0</v>
      </c>
      <c r="S167" s="0" t="n">
        <f aca="false">periods!R167</f>
        <v>0</v>
      </c>
      <c r="T167" s="0" t="n">
        <f aca="false">periods!S167</f>
        <v>0</v>
      </c>
      <c r="U167" s="0" t="n">
        <f aca="false">periods!T167</f>
        <v>0</v>
      </c>
      <c r="V167" s="0" t="n">
        <f aca="false">periods!U167</f>
        <v>0</v>
      </c>
      <c r="W167" s="0" t="n">
        <f aca="false">periods!V167</f>
        <v>0</v>
      </c>
      <c r="X167" s="0" t="n">
        <f aca="false">periods!W167</f>
        <v>0</v>
      </c>
      <c r="Y167" s="0" t="n">
        <f aca="false">periods!X167</f>
        <v>0</v>
      </c>
      <c r="Z167" s="0" t="n">
        <f aca="false">periods!Y167</f>
        <v>0</v>
      </c>
      <c r="AA167" s="7" t="n">
        <f aca="false">F167-G167</f>
        <v>0</v>
      </c>
      <c r="AB167" s="0" t="n">
        <f aca="false">M167</f>
        <v>158</v>
      </c>
      <c r="AC167" s="0" t="n">
        <f aca="false">D167+AA167</f>
        <v>113</v>
      </c>
      <c r="AD167" s="0" t="n">
        <f aca="false">IFERROR(AC167/AB167,0)</f>
        <v>0.715189873417722</v>
      </c>
      <c r="AE167" s="0" t="n">
        <f aca="false">J167+K167</f>
        <v>0</v>
      </c>
      <c r="AF167" s="0" t="n">
        <f aca="false">IFERROR(J167/AE167, 0)</f>
        <v>0</v>
      </c>
      <c r="AG167" s="39" t="n">
        <f aca="false">IFERROR(H167/E167, 0)</f>
        <v>0</v>
      </c>
      <c r="AH167" s="0" t="n">
        <f aca="false">L167+N167-O167</f>
        <v>112</v>
      </c>
      <c r="AI167" s="0" t="n">
        <f aca="false">IFERROR(AH167/AB167, 0)</f>
        <v>0.708860759493671</v>
      </c>
      <c r="AJ167" s="0" t="n">
        <f aca="false">SUM(S167:V167)</f>
        <v>0</v>
      </c>
      <c r="AK167" s="0" t="n">
        <f aca="false">SUM(W167:Z167)</f>
        <v>0</v>
      </c>
      <c r="AL167" s="0" t="n">
        <f aca="false">SUM(AJ167:AK167)</f>
        <v>0</v>
      </c>
      <c r="AM167" s="0" t="e">
        <f aca="false">AA167*#REF!*12</f>
        <v>#REF!</v>
      </c>
      <c r="AN167" s="0" t="e">
        <f aca="false">I167*#REF!*12</f>
        <v>#REF!</v>
      </c>
      <c r="AO167" s="0" t="e">
        <f aca="false">SUM(AM167:AN167)</f>
        <v>#REF!</v>
      </c>
      <c r="AP167" s="0" t="n">
        <f aca="false">ROUND(IFERROR(AM167/AJ167, 0), 0)</f>
        <v>0</v>
      </c>
      <c r="AQ167" s="0" t="n">
        <f aca="false">ROUND(IFERROR(AN167/AK167, 0), 0)</f>
        <v>0</v>
      </c>
      <c r="AR167" s="0" t="n">
        <f aca="false">(AP167 * IFERROR(AJ167/AL167, 0)) + (AQ167 * IFERROR(AK167/AM167, 0))</f>
        <v>0</v>
      </c>
      <c r="AS167" s="0" t="n">
        <f aca="false">IFERROR(Q167/P167, 0)</f>
        <v>0</v>
      </c>
      <c r="AT167" s="0" t="n">
        <f aca="false">IFERROR(R167/Q167, 0)</f>
        <v>0</v>
      </c>
      <c r="AU167" s="0" t="n">
        <f aca="false">IFERROR(E167/R167, 0)</f>
        <v>0</v>
      </c>
      <c r="AV167" s="0" t="n">
        <f aca="false">IFERROR(F167/E167, 0)</f>
        <v>0</v>
      </c>
      <c r="AW167" s="0" t="n">
        <f aca="false">IFERROR(F167/P167, 0)</f>
        <v>0</v>
      </c>
      <c r="AX167" s="0" t="n">
        <f aca="false">IFERROR($AJ167/P167, 0)</f>
        <v>0</v>
      </c>
      <c r="AY167" s="0" t="n">
        <f aca="false">IFERROR($AJ167/Q167, 0)</f>
        <v>0</v>
      </c>
      <c r="AZ167" s="0" t="n">
        <f aca="false">IFERROR($AJ167/R167, 0)</f>
        <v>0</v>
      </c>
      <c r="BA167" s="0" t="n">
        <f aca="false">IFERROR($AJ167/E167, 0)</f>
        <v>0</v>
      </c>
      <c r="BB167" s="0" t="n">
        <f aca="false">IFERROR($AJ167/F167, 0)</f>
        <v>0</v>
      </c>
      <c r="BC167" s="0" t="n">
        <f aca="false">IFERROR(BB167/#REF!, 0)</f>
        <v>0</v>
      </c>
    </row>
    <row r="168" customFormat="false" ht="15.75" hidden="false" customHeight="false" outlineLevel="0" collapsed="false">
      <c r="A168" s="1" t="n">
        <f aca="false">periods!$A168</f>
        <v>0</v>
      </c>
      <c r="B168" s="1" t="n">
        <f aca="false">periods!A169</f>
        <v>0</v>
      </c>
      <c r="C168" s="38" t="s">
        <v>66</v>
      </c>
      <c r="D168" s="0" t="n">
        <f aca="false">IF(ISBLANK(periods!$C168), output_periods!$AC167, periods!$C168)</f>
        <v>113</v>
      </c>
      <c r="E168" s="0" t="n">
        <f aca="false">periods!D168</f>
        <v>0</v>
      </c>
      <c r="F168" s="0" t="n">
        <f aca="false">periods!E168</f>
        <v>0</v>
      </c>
      <c r="G168" s="0" t="n">
        <f aca="false">periods!F168</f>
        <v>0</v>
      </c>
      <c r="H168" s="0" t="n">
        <f aca="false">periods!G168</f>
        <v>0</v>
      </c>
      <c r="I168" s="0" t="n">
        <f aca="false">periods!H168</f>
        <v>0</v>
      </c>
      <c r="J168" s="0" t="n">
        <f aca="false">periods!I168</f>
        <v>0</v>
      </c>
      <c r="K168" s="0" t="n">
        <f aca="false">periods!J168</f>
        <v>0</v>
      </c>
      <c r="L168" s="0" t="n">
        <f aca="false">IF(ISBLANK(periods!$K168), output_periods!$AH167, periods!$K168)</f>
        <v>112</v>
      </c>
      <c r="M168" s="0" t="n">
        <f aca="false">IF(ISBLANK(periods!$L168), output_periods!$M167, periods!$L168)</f>
        <v>158</v>
      </c>
      <c r="N168" s="0" t="n">
        <f aca="false">periods!M168</f>
        <v>0</v>
      </c>
      <c r="O168" s="0" t="n">
        <f aca="false">periods!N168</f>
        <v>0</v>
      </c>
      <c r="P168" s="0" t="n">
        <f aca="false">periods!O168</f>
        <v>0</v>
      </c>
      <c r="Q168" s="0" t="n">
        <f aca="false">periods!P168</f>
        <v>0</v>
      </c>
      <c r="R168" s="0" t="n">
        <f aca="false">periods!Q168</f>
        <v>0</v>
      </c>
      <c r="S168" s="0" t="n">
        <f aca="false">periods!R168</f>
        <v>0</v>
      </c>
      <c r="T168" s="0" t="n">
        <f aca="false">periods!S168</f>
        <v>0</v>
      </c>
      <c r="U168" s="0" t="n">
        <f aca="false">periods!T168</f>
        <v>0</v>
      </c>
      <c r="V168" s="0" t="n">
        <f aca="false">periods!U168</f>
        <v>0</v>
      </c>
      <c r="W168" s="0" t="n">
        <f aca="false">periods!V168</f>
        <v>0</v>
      </c>
      <c r="X168" s="0" t="n">
        <f aca="false">periods!W168</f>
        <v>0</v>
      </c>
      <c r="Y168" s="0" t="n">
        <f aca="false">periods!X168</f>
        <v>0</v>
      </c>
      <c r="Z168" s="0" t="n">
        <f aca="false">periods!Y168</f>
        <v>0</v>
      </c>
      <c r="AA168" s="7" t="n">
        <f aca="false">F168-G168</f>
        <v>0</v>
      </c>
      <c r="AB168" s="0" t="n">
        <f aca="false">M168</f>
        <v>158</v>
      </c>
      <c r="AC168" s="0" t="n">
        <f aca="false">D168+AA168</f>
        <v>113</v>
      </c>
      <c r="AD168" s="0" t="n">
        <f aca="false">IFERROR(AC168/AB168,0)</f>
        <v>0.715189873417722</v>
      </c>
      <c r="AE168" s="0" t="n">
        <f aca="false">J168+K168</f>
        <v>0</v>
      </c>
      <c r="AF168" s="0" t="n">
        <f aca="false">IFERROR(J168/AE168, 0)</f>
        <v>0</v>
      </c>
      <c r="AG168" s="39" t="n">
        <f aca="false">IFERROR(H168/E168, 0)</f>
        <v>0</v>
      </c>
      <c r="AH168" s="0" t="n">
        <f aca="false">L168+N168-O168</f>
        <v>112</v>
      </c>
      <c r="AI168" s="0" t="n">
        <f aca="false">IFERROR(AH168/AB168, 0)</f>
        <v>0.708860759493671</v>
      </c>
      <c r="AJ168" s="0" t="n">
        <f aca="false">SUM(S168:V168)</f>
        <v>0</v>
      </c>
      <c r="AK168" s="0" t="n">
        <f aca="false">SUM(W168:Z168)</f>
        <v>0</v>
      </c>
      <c r="AL168" s="0" t="n">
        <f aca="false">SUM(AJ168:AK168)</f>
        <v>0</v>
      </c>
      <c r="AM168" s="0" t="e">
        <f aca="false">AA168*#REF!*12</f>
        <v>#REF!</v>
      </c>
      <c r="AN168" s="0" t="e">
        <f aca="false">I168*#REF!*12</f>
        <v>#REF!</v>
      </c>
      <c r="AO168" s="0" t="e">
        <f aca="false">SUM(AM168:AN168)</f>
        <v>#REF!</v>
      </c>
      <c r="AP168" s="0" t="n">
        <f aca="false">ROUND(IFERROR(AM168/AJ168, 0), 0)</f>
        <v>0</v>
      </c>
      <c r="AQ168" s="0" t="n">
        <f aca="false">ROUND(IFERROR(AN168/AK168, 0), 0)</f>
        <v>0</v>
      </c>
      <c r="AR168" s="0" t="n">
        <f aca="false">(AP168 * IFERROR(AJ168/AL168, 0)) + (AQ168 * IFERROR(AK168/AM168, 0))</f>
        <v>0</v>
      </c>
      <c r="AS168" s="0" t="n">
        <f aca="false">IFERROR(Q168/P168, 0)</f>
        <v>0</v>
      </c>
      <c r="AT168" s="0" t="n">
        <f aca="false">IFERROR(R168/Q168, 0)</f>
        <v>0</v>
      </c>
      <c r="AU168" s="0" t="n">
        <f aca="false">IFERROR(E168/R168, 0)</f>
        <v>0</v>
      </c>
      <c r="AV168" s="0" t="n">
        <f aca="false">IFERROR(F168/E168, 0)</f>
        <v>0</v>
      </c>
      <c r="AW168" s="0" t="n">
        <f aca="false">IFERROR(F168/P168, 0)</f>
        <v>0</v>
      </c>
      <c r="AX168" s="0" t="n">
        <f aca="false">IFERROR($AJ168/P168, 0)</f>
        <v>0</v>
      </c>
      <c r="AY168" s="0" t="n">
        <f aca="false">IFERROR($AJ168/Q168, 0)</f>
        <v>0</v>
      </c>
      <c r="AZ168" s="0" t="n">
        <f aca="false">IFERROR($AJ168/R168, 0)</f>
        <v>0</v>
      </c>
      <c r="BA168" s="0" t="n">
        <f aca="false">IFERROR($AJ168/E168, 0)</f>
        <v>0</v>
      </c>
      <c r="BB168" s="0" t="n">
        <f aca="false">IFERROR($AJ168/F168, 0)</f>
        <v>0</v>
      </c>
      <c r="BC168" s="0" t="n">
        <f aca="false">IFERROR(BB168/#REF!, 0)</f>
        <v>0</v>
      </c>
    </row>
    <row r="169" customFormat="false" ht="15.75" hidden="false" customHeight="false" outlineLevel="0" collapsed="false">
      <c r="A169" s="1" t="n">
        <f aca="false">periods!$A169</f>
        <v>0</v>
      </c>
      <c r="B169" s="1" t="n">
        <f aca="false">periods!A170</f>
        <v>0</v>
      </c>
      <c r="C169" s="38" t="s">
        <v>66</v>
      </c>
      <c r="D169" s="0" t="n">
        <f aca="false">IF(ISBLANK(periods!$C169), output_periods!$AC168, periods!$C169)</f>
        <v>113</v>
      </c>
      <c r="E169" s="0" t="n">
        <f aca="false">periods!D169</f>
        <v>0</v>
      </c>
      <c r="F169" s="0" t="n">
        <f aca="false">periods!E169</f>
        <v>0</v>
      </c>
      <c r="G169" s="0" t="n">
        <f aca="false">periods!F169</f>
        <v>0</v>
      </c>
      <c r="H169" s="0" t="n">
        <f aca="false">periods!G169</f>
        <v>0</v>
      </c>
      <c r="I169" s="0" t="n">
        <f aca="false">periods!H169</f>
        <v>0</v>
      </c>
      <c r="J169" s="0" t="n">
        <f aca="false">periods!I169</f>
        <v>0</v>
      </c>
      <c r="K169" s="0" t="n">
        <f aca="false">periods!J169</f>
        <v>0</v>
      </c>
      <c r="L169" s="0" t="n">
        <f aca="false">IF(ISBLANK(periods!$K169), output_periods!$AH168, periods!$K169)</f>
        <v>112</v>
      </c>
      <c r="M169" s="0" t="n">
        <f aca="false">IF(ISBLANK(periods!$L169), output_periods!$M168, periods!$L169)</f>
        <v>158</v>
      </c>
      <c r="N169" s="0" t="n">
        <f aca="false">periods!M169</f>
        <v>0</v>
      </c>
      <c r="O169" s="0" t="n">
        <f aca="false">periods!N169</f>
        <v>0</v>
      </c>
      <c r="P169" s="0" t="n">
        <f aca="false">periods!O169</f>
        <v>0</v>
      </c>
      <c r="Q169" s="0" t="n">
        <f aca="false">periods!P169</f>
        <v>0</v>
      </c>
      <c r="R169" s="0" t="n">
        <f aca="false">periods!Q169</f>
        <v>0</v>
      </c>
      <c r="S169" s="0" t="n">
        <f aca="false">periods!R169</f>
        <v>0</v>
      </c>
      <c r="T169" s="0" t="n">
        <f aca="false">periods!S169</f>
        <v>0</v>
      </c>
      <c r="U169" s="0" t="n">
        <f aca="false">periods!T169</f>
        <v>0</v>
      </c>
      <c r="V169" s="0" t="n">
        <f aca="false">periods!U169</f>
        <v>0</v>
      </c>
      <c r="W169" s="0" t="n">
        <f aca="false">periods!V169</f>
        <v>0</v>
      </c>
      <c r="X169" s="0" t="n">
        <f aca="false">periods!W169</f>
        <v>0</v>
      </c>
      <c r="Y169" s="0" t="n">
        <f aca="false">periods!X169</f>
        <v>0</v>
      </c>
      <c r="Z169" s="0" t="n">
        <f aca="false">periods!Y169</f>
        <v>0</v>
      </c>
      <c r="AA169" s="7" t="n">
        <f aca="false">F169-G169</f>
        <v>0</v>
      </c>
      <c r="AB169" s="0" t="n">
        <f aca="false">M169</f>
        <v>158</v>
      </c>
      <c r="AC169" s="0" t="n">
        <f aca="false">D169+AA169</f>
        <v>113</v>
      </c>
      <c r="AD169" s="0" t="n">
        <f aca="false">IFERROR(AC169/AB169,0)</f>
        <v>0.715189873417722</v>
      </c>
      <c r="AE169" s="0" t="n">
        <f aca="false">J169+K169</f>
        <v>0</v>
      </c>
      <c r="AF169" s="0" t="n">
        <f aca="false">IFERROR(J169/AE169, 0)</f>
        <v>0</v>
      </c>
      <c r="AG169" s="39" t="n">
        <f aca="false">IFERROR(H169/E169, 0)</f>
        <v>0</v>
      </c>
      <c r="AH169" s="0" t="n">
        <f aca="false">L169+N169-O169</f>
        <v>112</v>
      </c>
      <c r="AI169" s="0" t="n">
        <f aca="false">IFERROR(AH169/AB169, 0)</f>
        <v>0.708860759493671</v>
      </c>
      <c r="AJ169" s="0" t="n">
        <f aca="false">SUM(S169:V169)</f>
        <v>0</v>
      </c>
      <c r="AK169" s="0" t="n">
        <f aca="false">SUM(W169:Z169)</f>
        <v>0</v>
      </c>
      <c r="AL169" s="0" t="n">
        <f aca="false">SUM(AJ169:AK169)</f>
        <v>0</v>
      </c>
      <c r="AM169" s="0" t="e">
        <f aca="false">AA169*#REF!*12</f>
        <v>#REF!</v>
      </c>
      <c r="AN169" s="0" t="e">
        <f aca="false">I169*#REF!*12</f>
        <v>#REF!</v>
      </c>
      <c r="AO169" s="0" t="e">
        <f aca="false">SUM(AM169:AN169)</f>
        <v>#REF!</v>
      </c>
      <c r="AP169" s="0" t="n">
        <f aca="false">ROUND(IFERROR(AM169/AJ169, 0), 0)</f>
        <v>0</v>
      </c>
      <c r="AQ169" s="0" t="n">
        <f aca="false">ROUND(IFERROR(AN169/AK169, 0), 0)</f>
        <v>0</v>
      </c>
      <c r="AR169" s="0" t="n">
        <f aca="false">(AP169 * IFERROR(AJ169/AL169, 0)) + (AQ169 * IFERROR(AK169/AM169, 0))</f>
        <v>0</v>
      </c>
      <c r="AS169" s="0" t="n">
        <f aca="false">IFERROR(Q169/P169, 0)</f>
        <v>0</v>
      </c>
      <c r="AT169" s="0" t="n">
        <f aca="false">IFERROR(R169/Q169, 0)</f>
        <v>0</v>
      </c>
      <c r="AU169" s="0" t="n">
        <f aca="false">IFERROR(E169/R169, 0)</f>
        <v>0</v>
      </c>
      <c r="AV169" s="0" t="n">
        <f aca="false">IFERROR(F169/E169, 0)</f>
        <v>0</v>
      </c>
      <c r="AW169" s="0" t="n">
        <f aca="false">IFERROR(F169/P169, 0)</f>
        <v>0</v>
      </c>
      <c r="AX169" s="0" t="n">
        <f aca="false">IFERROR($AJ169/P169, 0)</f>
        <v>0</v>
      </c>
      <c r="AY169" s="0" t="n">
        <f aca="false">IFERROR($AJ169/Q169, 0)</f>
        <v>0</v>
      </c>
      <c r="AZ169" s="0" t="n">
        <f aca="false">IFERROR($AJ169/R169, 0)</f>
        <v>0</v>
      </c>
      <c r="BA169" s="0" t="n">
        <f aca="false">IFERROR($AJ169/E169, 0)</f>
        <v>0</v>
      </c>
      <c r="BB169" s="0" t="n">
        <f aca="false">IFERROR($AJ169/F169, 0)</f>
        <v>0</v>
      </c>
      <c r="BC169" s="0" t="n">
        <f aca="false">IFERROR(BB169/#REF!, 0)</f>
        <v>0</v>
      </c>
    </row>
    <row r="170" customFormat="false" ht="15.75" hidden="false" customHeight="false" outlineLevel="0" collapsed="false">
      <c r="A170" s="1" t="n">
        <f aca="false">periods!$A170</f>
        <v>0</v>
      </c>
      <c r="B170" s="1" t="n">
        <f aca="false">periods!A171</f>
        <v>0</v>
      </c>
      <c r="C170" s="38" t="s">
        <v>66</v>
      </c>
      <c r="D170" s="0" t="n">
        <f aca="false">IF(ISBLANK(periods!$C170), output_periods!$AC169, periods!$C170)</f>
        <v>113</v>
      </c>
      <c r="E170" s="0" t="n">
        <f aca="false">periods!D170</f>
        <v>0</v>
      </c>
      <c r="F170" s="0" t="n">
        <f aca="false">periods!E170</f>
        <v>0</v>
      </c>
      <c r="G170" s="0" t="n">
        <f aca="false">periods!F170</f>
        <v>0</v>
      </c>
      <c r="H170" s="0" t="n">
        <f aca="false">periods!G170</f>
        <v>0</v>
      </c>
      <c r="I170" s="0" t="n">
        <f aca="false">periods!H170</f>
        <v>0</v>
      </c>
      <c r="J170" s="0" t="n">
        <f aca="false">periods!I170</f>
        <v>0</v>
      </c>
      <c r="K170" s="0" t="n">
        <f aca="false">periods!J170</f>
        <v>0</v>
      </c>
      <c r="L170" s="0" t="n">
        <f aca="false">IF(ISBLANK(periods!$K170), output_periods!$AH169, periods!$K170)</f>
        <v>112</v>
      </c>
      <c r="M170" s="0" t="n">
        <f aca="false">IF(ISBLANK(periods!$L170), output_periods!$M169, periods!$L170)</f>
        <v>158</v>
      </c>
      <c r="N170" s="0" t="n">
        <f aca="false">periods!M170</f>
        <v>0</v>
      </c>
      <c r="O170" s="0" t="n">
        <f aca="false">periods!N170</f>
        <v>0</v>
      </c>
      <c r="P170" s="0" t="n">
        <f aca="false">periods!O170</f>
        <v>0</v>
      </c>
      <c r="Q170" s="0" t="n">
        <f aca="false">periods!P170</f>
        <v>0</v>
      </c>
      <c r="R170" s="0" t="n">
        <f aca="false">periods!Q170</f>
        <v>0</v>
      </c>
      <c r="S170" s="0" t="n">
        <f aca="false">periods!R170</f>
        <v>0</v>
      </c>
      <c r="T170" s="0" t="n">
        <f aca="false">periods!S170</f>
        <v>0</v>
      </c>
      <c r="U170" s="0" t="n">
        <f aca="false">periods!T170</f>
        <v>0</v>
      </c>
      <c r="V170" s="0" t="n">
        <f aca="false">periods!U170</f>
        <v>0</v>
      </c>
      <c r="W170" s="0" t="n">
        <f aca="false">periods!V170</f>
        <v>0</v>
      </c>
      <c r="X170" s="0" t="n">
        <f aca="false">periods!W170</f>
        <v>0</v>
      </c>
      <c r="Y170" s="0" t="n">
        <f aca="false">periods!X170</f>
        <v>0</v>
      </c>
      <c r="Z170" s="0" t="n">
        <f aca="false">periods!Y170</f>
        <v>0</v>
      </c>
      <c r="AA170" s="7" t="n">
        <f aca="false">F170-G170</f>
        <v>0</v>
      </c>
      <c r="AB170" s="0" t="n">
        <f aca="false">M170</f>
        <v>158</v>
      </c>
      <c r="AC170" s="0" t="n">
        <f aca="false">D170+AA170</f>
        <v>113</v>
      </c>
      <c r="AD170" s="0" t="n">
        <f aca="false">IFERROR(AC170/AB170,0)</f>
        <v>0.715189873417722</v>
      </c>
      <c r="AE170" s="0" t="n">
        <f aca="false">J170+K170</f>
        <v>0</v>
      </c>
      <c r="AF170" s="0" t="n">
        <f aca="false">IFERROR(J170/AE170, 0)</f>
        <v>0</v>
      </c>
      <c r="AG170" s="39" t="n">
        <f aca="false">IFERROR(H170/E170, 0)</f>
        <v>0</v>
      </c>
      <c r="AH170" s="0" t="n">
        <f aca="false">L170+N170-O170</f>
        <v>112</v>
      </c>
      <c r="AI170" s="0" t="n">
        <f aca="false">IFERROR(AH170/AB170, 0)</f>
        <v>0.708860759493671</v>
      </c>
      <c r="AJ170" s="0" t="n">
        <f aca="false">SUM(S170:V170)</f>
        <v>0</v>
      </c>
      <c r="AK170" s="0" t="n">
        <f aca="false">SUM(W170:Z170)</f>
        <v>0</v>
      </c>
      <c r="AL170" s="0" t="n">
        <f aca="false">SUM(AJ170:AK170)</f>
        <v>0</v>
      </c>
      <c r="AM170" s="0" t="e">
        <f aca="false">AA170*#REF!*12</f>
        <v>#REF!</v>
      </c>
      <c r="AN170" s="0" t="e">
        <f aca="false">I170*#REF!*12</f>
        <v>#REF!</v>
      </c>
      <c r="AO170" s="0" t="e">
        <f aca="false">SUM(AM170:AN170)</f>
        <v>#REF!</v>
      </c>
      <c r="AP170" s="0" t="n">
        <f aca="false">ROUND(IFERROR(AM170/AJ170, 0), 0)</f>
        <v>0</v>
      </c>
      <c r="AQ170" s="0" t="n">
        <f aca="false">ROUND(IFERROR(AN170/AK170, 0), 0)</f>
        <v>0</v>
      </c>
      <c r="AR170" s="0" t="n">
        <f aca="false">(AP170 * IFERROR(AJ170/AL170, 0)) + (AQ170 * IFERROR(AK170/AM170, 0))</f>
        <v>0</v>
      </c>
      <c r="AS170" s="0" t="n">
        <f aca="false">IFERROR(Q170/P170, 0)</f>
        <v>0</v>
      </c>
      <c r="AT170" s="0" t="n">
        <f aca="false">IFERROR(R170/Q170, 0)</f>
        <v>0</v>
      </c>
      <c r="AU170" s="0" t="n">
        <f aca="false">IFERROR(E170/R170, 0)</f>
        <v>0</v>
      </c>
      <c r="AV170" s="0" t="n">
        <f aca="false">IFERROR(F170/E170, 0)</f>
        <v>0</v>
      </c>
      <c r="AW170" s="0" t="n">
        <f aca="false">IFERROR(F170/P170, 0)</f>
        <v>0</v>
      </c>
      <c r="AX170" s="0" t="n">
        <f aca="false">IFERROR($AJ170/P170, 0)</f>
        <v>0</v>
      </c>
      <c r="AY170" s="0" t="n">
        <f aca="false">IFERROR($AJ170/Q170, 0)</f>
        <v>0</v>
      </c>
      <c r="AZ170" s="0" t="n">
        <f aca="false">IFERROR($AJ170/R170, 0)</f>
        <v>0</v>
      </c>
      <c r="BA170" s="0" t="n">
        <f aca="false">IFERROR($AJ170/E170, 0)</f>
        <v>0</v>
      </c>
      <c r="BB170" s="0" t="n">
        <f aca="false">IFERROR($AJ170/F170, 0)</f>
        <v>0</v>
      </c>
      <c r="BC170" s="0" t="n">
        <f aca="false">IFERROR(BB170/#REF!, 0)</f>
        <v>0</v>
      </c>
    </row>
    <row r="171" customFormat="false" ht="15.75" hidden="false" customHeight="false" outlineLevel="0" collapsed="false">
      <c r="A171" s="1" t="n">
        <f aca="false">periods!$A171</f>
        <v>0</v>
      </c>
      <c r="B171" s="1" t="n">
        <f aca="false">periods!A172</f>
        <v>0</v>
      </c>
      <c r="C171" s="38" t="s">
        <v>66</v>
      </c>
      <c r="D171" s="0" t="n">
        <f aca="false">IF(ISBLANK(periods!$C171), output_periods!$AC170, periods!$C171)</f>
        <v>113</v>
      </c>
      <c r="E171" s="0" t="n">
        <f aca="false">periods!D171</f>
        <v>0</v>
      </c>
      <c r="F171" s="0" t="n">
        <f aca="false">periods!E171</f>
        <v>0</v>
      </c>
      <c r="G171" s="0" t="n">
        <f aca="false">periods!F171</f>
        <v>0</v>
      </c>
      <c r="H171" s="0" t="n">
        <f aca="false">periods!G171</f>
        <v>0</v>
      </c>
      <c r="I171" s="0" t="n">
        <f aca="false">periods!H171</f>
        <v>0</v>
      </c>
      <c r="J171" s="0" t="n">
        <f aca="false">periods!I171</f>
        <v>0</v>
      </c>
      <c r="K171" s="0" t="n">
        <f aca="false">periods!J171</f>
        <v>0</v>
      </c>
      <c r="L171" s="0" t="n">
        <f aca="false">IF(ISBLANK(periods!$K171), output_periods!$AH170, periods!$K171)</f>
        <v>112</v>
      </c>
      <c r="M171" s="0" t="n">
        <f aca="false">IF(ISBLANK(periods!$L171), output_periods!$M170, periods!$L171)</f>
        <v>158</v>
      </c>
      <c r="N171" s="0" t="n">
        <f aca="false">periods!M171</f>
        <v>0</v>
      </c>
      <c r="O171" s="0" t="n">
        <f aca="false">periods!N171</f>
        <v>0</v>
      </c>
      <c r="P171" s="0" t="n">
        <f aca="false">periods!O171</f>
        <v>0</v>
      </c>
      <c r="Q171" s="0" t="n">
        <f aca="false">periods!P171</f>
        <v>0</v>
      </c>
      <c r="R171" s="0" t="n">
        <f aca="false">periods!Q171</f>
        <v>0</v>
      </c>
      <c r="S171" s="0" t="n">
        <f aca="false">periods!R171</f>
        <v>0</v>
      </c>
      <c r="T171" s="0" t="n">
        <f aca="false">periods!S171</f>
        <v>0</v>
      </c>
      <c r="U171" s="0" t="n">
        <f aca="false">periods!T171</f>
        <v>0</v>
      </c>
      <c r="V171" s="0" t="n">
        <f aca="false">periods!U171</f>
        <v>0</v>
      </c>
      <c r="W171" s="0" t="n">
        <f aca="false">periods!V171</f>
        <v>0</v>
      </c>
      <c r="X171" s="0" t="n">
        <f aca="false">periods!W171</f>
        <v>0</v>
      </c>
      <c r="Y171" s="0" t="n">
        <f aca="false">periods!X171</f>
        <v>0</v>
      </c>
      <c r="Z171" s="0" t="n">
        <f aca="false">periods!Y171</f>
        <v>0</v>
      </c>
      <c r="AA171" s="7" t="n">
        <f aca="false">F171-G171</f>
        <v>0</v>
      </c>
      <c r="AB171" s="0" t="n">
        <f aca="false">M171</f>
        <v>158</v>
      </c>
      <c r="AC171" s="0" t="n">
        <f aca="false">D171+AA171</f>
        <v>113</v>
      </c>
      <c r="AD171" s="0" t="n">
        <f aca="false">IFERROR(AC171/AB171,0)</f>
        <v>0.715189873417722</v>
      </c>
      <c r="AE171" s="0" t="n">
        <f aca="false">J171+K171</f>
        <v>0</v>
      </c>
      <c r="AF171" s="0" t="n">
        <f aca="false">IFERROR(J171/AE171, 0)</f>
        <v>0</v>
      </c>
      <c r="AG171" s="39" t="n">
        <f aca="false">IFERROR(H171/E171, 0)</f>
        <v>0</v>
      </c>
      <c r="AH171" s="0" t="n">
        <f aca="false">L171+N171-O171</f>
        <v>112</v>
      </c>
      <c r="AI171" s="0" t="n">
        <f aca="false">IFERROR(AH171/AB171, 0)</f>
        <v>0.708860759493671</v>
      </c>
      <c r="AJ171" s="0" t="n">
        <f aca="false">SUM(S171:V171)</f>
        <v>0</v>
      </c>
      <c r="AK171" s="0" t="n">
        <f aca="false">SUM(W171:Z171)</f>
        <v>0</v>
      </c>
      <c r="AL171" s="0" t="n">
        <f aca="false">SUM(AJ171:AK171)</f>
        <v>0</v>
      </c>
      <c r="AM171" s="0" t="e">
        <f aca="false">AA171*#REF!*12</f>
        <v>#REF!</v>
      </c>
      <c r="AN171" s="0" t="e">
        <f aca="false">I171*#REF!*12</f>
        <v>#REF!</v>
      </c>
      <c r="AO171" s="0" t="e">
        <f aca="false">SUM(AM171:AN171)</f>
        <v>#REF!</v>
      </c>
      <c r="AP171" s="0" t="n">
        <f aca="false">ROUND(IFERROR(AM171/AJ171, 0), 0)</f>
        <v>0</v>
      </c>
      <c r="AQ171" s="0" t="n">
        <f aca="false">ROUND(IFERROR(AN171/AK171, 0), 0)</f>
        <v>0</v>
      </c>
      <c r="AR171" s="0" t="n">
        <f aca="false">(AP171 * IFERROR(AJ171/AL171, 0)) + (AQ171 * IFERROR(AK171/AM171, 0))</f>
        <v>0</v>
      </c>
      <c r="AS171" s="0" t="n">
        <f aca="false">IFERROR(Q171/P171, 0)</f>
        <v>0</v>
      </c>
      <c r="AT171" s="0" t="n">
        <f aca="false">IFERROR(R171/Q171, 0)</f>
        <v>0</v>
      </c>
      <c r="AU171" s="0" t="n">
        <f aca="false">IFERROR(E171/R171, 0)</f>
        <v>0</v>
      </c>
      <c r="AV171" s="0" t="n">
        <f aca="false">IFERROR(F171/E171, 0)</f>
        <v>0</v>
      </c>
      <c r="AW171" s="0" t="n">
        <f aca="false">IFERROR(F171/P171, 0)</f>
        <v>0</v>
      </c>
      <c r="AX171" s="0" t="n">
        <f aca="false">IFERROR($AJ171/P171, 0)</f>
        <v>0</v>
      </c>
      <c r="AY171" s="0" t="n">
        <f aca="false">IFERROR($AJ171/Q171, 0)</f>
        <v>0</v>
      </c>
      <c r="AZ171" s="0" t="n">
        <f aca="false">IFERROR($AJ171/R171, 0)</f>
        <v>0</v>
      </c>
      <c r="BA171" s="0" t="n">
        <f aca="false">IFERROR($AJ171/E171, 0)</f>
        <v>0</v>
      </c>
      <c r="BB171" s="0" t="n">
        <f aca="false">IFERROR($AJ171/F171, 0)</f>
        <v>0</v>
      </c>
      <c r="BC171" s="0" t="n">
        <f aca="false">IFERROR(BB171/#REF!, 0)</f>
        <v>0</v>
      </c>
    </row>
    <row r="172" customFormat="false" ht="15.75" hidden="false" customHeight="false" outlineLevel="0" collapsed="false">
      <c r="A172" s="1" t="n">
        <f aca="false">periods!$A172</f>
        <v>0</v>
      </c>
      <c r="B172" s="1" t="n">
        <f aca="false">periods!A173</f>
        <v>0</v>
      </c>
      <c r="C172" s="38" t="s">
        <v>66</v>
      </c>
      <c r="D172" s="0" t="n">
        <f aca="false">IF(ISBLANK(periods!$C172), output_periods!$AC171, periods!$C172)</f>
        <v>113</v>
      </c>
      <c r="E172" s="0" t="n">
        <f aca="false">periods!D172</f>
        <v>0</v>
      </c>
      <c r="F172" s="0" t="n">
        <f aca="false">periods!E172</f>
        <v>0</v>
      </c>
      <c r="G172" s="0" t="n">
        <f aca="false">periods!F172</f>
        <v>0</v>
      </c>
      <c r="H172" s="0" t="n">
        <f aca="false">periods!G172</f>
        <v>0</v>
      </c>
      <c r="I172" s="0" t="n">
        <f aca="false">periods!H172</f>
        <v>0</v>
      </c>
      <c r="J172" s="0" t="n">
        <f aca="false">periods!I172</f>
        <v>0</v>
      </c>
      <c r="K172" s="0" t="n">
        <f aca="false">periods!J172</f>
        <v>0</v>
      </c>
      <c r="L172" s="0" t="n">
        <f aca="false">IF(ISBLANK(periods!$K172), output_periods!$AH171, periods!$K172)</f>
        <v>112</v>
      </c>
      <c r="M172" s="0" t="n">
        <f aca="false">IF(ISBLANK(periods!$L172), output_periods!$M171, periods!$L172)</f>
        <v>158</v>
      </c>
      <c r="N172" s="0" t="n">
        <f aca="false">periods!M172</f>
        <v>0</v>
      </c>
      <c r="O172" s="0" t="n">
        <f aca="false">periods!N172</f>
        <v>0</v>
      </c>
      <c r="P172" s="0" t="n">
        <f aca="false">periods!O172</f>
        <v>0</v>
      </c>
      <c r="Q172" s="0" t="n">
        <f aca="false">periods!P172</f>
        <v>0</v>
      </c>
      <c r="R172" s="0" t="n">
        <f aca="false">periods!Q172</f>
        <v>0</v>
      </c>
      <c r="S172" s="0" t="n">
        <f aca="false">periods!R172</f>
        <v>0</v>
      </c>
      <c r="T172" s="0" t="n">
        <f aca="false">periods!S172</f>
        <v>0</v>
      </c>
      <c r="U172" s="0" t="n">
        <f aca="false">periods!T172</f>
        <v>0</v>
      </c>
      <c r="V172" s="0" t="n">
        <f aca="false">periods!U172</f>
        <v>0</v>
      </c>
      <c r="W172" s="0" t="n">
        <f aca="false">periods!V172</f>
        <v>0</v>
      </c>
      <c r="X172" s="0" t="n">
        <f aca="false">periods!W172</f>
        <v>0</v>
      </c>
      <c r="Y172" s="0" t="n">
        <f aca="false">periods!X172</f>
        <v>0</v>
      </c>
      <c r="Z172" s="0" t="n">
        <f aca="false">periods!Y172</f>
        <v>0</v>
      </c>
      <c r="AA172" s="7" t="n">
        <f aca="false">F172-G172</f>
        <v>0</v>
      </c>
      <c r="AB172" s="0" t="n">
        <f aca="false">M172</f>
        <v>158</v>
      </c>
      <c r="AC172" s="0" t="n">
        <f aca="false">D172+AA172</f>
        <v>113</v>
      </c>
      <c r="AD172" s="0" t="n">
        <f aca="false">IFERROR(AC172/AB172,0)</f>
        <v>0.715189873417722</v>
      </c>
      <c r="AE172" s="0" t="n">
        <f aca="false">J172+K172</f>
        <v>0</v>
      </c>
      <c r="AF172" s="0" t="n">
        <f aca="false">IFERROR(J172/AE172, 0)</f>
        <v>0</v>
      </c>
      <c r="AG172" s="39" t="n">
        <f aca="false">IFERROR(H172/E172, 0)</f>
        <v>0</v>
      </c>
      <c r="AH172" s="0" t="n">
        <f aca="false">L172+N172-O172</f>
        <v>112</v>
      </c>
      <c r="AI172" s="0" t="n">
        <f aca="false">IFERROR(AH172/AB172, 0)</f>
        <v>0.708860759493671</v>
      </c>
      <c r="AJ172" s="0" t="n">
        <f aca="false">SUM(S172:V172)</f>
        <v>0</v>
      </c>
      <c r="AK172" s="0" t="n">
        <f aca="false">SUM(W172:Z172)</f>
        <v>0</v>
      </c>
      <c r="AL172" s="0" t="n">
        <f aca="false">SUM(AJ172:AK172)</f>
        <v>0</v>
      </c>
      <c r="AM172" s="0" t="e">
        <f aca="false">AA172*#REF!*12</f>
        <v>#REF!</v>
      </c>
      <c r="AN172" s="0" t="e">
        <f aca="false">I172*#REF!*12</f>
        <v>#REF!</v>
      </c>
      <c r="AO172" s="0" t="e">
        <f aca="false">SUM(AM172:AN172)</f>
        <v>#REF!</v>
      </c>
      <c r="AP172" s="0" t="n">
        <f aca="false">ROUND(IFERROR(AM172/AJ172, 0), 0)</f>
        <v>0</v>
      </c>
      <c r="AQ172" s="0" t="n">
        <f aca="false">ROUND(IFERROR(AN172/AK172, 0), 0)</f>
        <v>0</v>
      </c>
      <c r="AR172" s="0" t="n">
        <f aca="false">(AP172 * IFERROR(AJ172/AL172, 0)) + (AQ172 * IFERROR(AK172/AM172, 0))</f>
        <v>0</v>
      </c>
      <c r="AS172" s="0" t="n">
        <f aca="false">IFERROR(Q172/P172, 0)</f>
        <v>0</v>
      </c>
      <c r="AT172" s="0" t="n">
        <f aca="false">IFERROR(R172/Q172, 0)</f>
        <v>0</v>
      </c>
      <c r="AU172" s="0" t="n">
        <f aca="false">IFERROR(E172/R172, 0)</f>
        <v>0</v>
      </c>
      <c r="AV172" s="0" t="n">
        <f aca="false">IFERROR(F172/E172, 0)</f>
        <v>0</v>
      </c>
      <c r="AW172" s="0" t="n">
        <f aca="false">IFERROR(F172/P172, 0)</f>
        <v>0</v>
      </c>
      <c r="AX172" s="0" t="n">
        <f aca="false">IFERROR($AJ172/P172, 0)</f>
        <v>0</v>
      </c>
      <c r="AY172" s="0" t="n">
        <f aca="false">IFERROR($AJ172/Q172, 0)</f>
        <v>0</v>
      </c>
      <c r="AZ172" s="0" t="n">
        <f aca="false">IFERROR($AJ172/R172, 0)</f>
        <v>0</v>
      </c>
      <c r="BA172" s="0" t="n">
        <f aca="false">IFERROR($AJ172/E172, 0)</f>
        <v>0</v>
      </c>
      <c r="BB172" s="0" t="n">
        <f aca="false">IFERROR($AJ172/F172, 0)</f>
        <v>0</v>
      </c>
      <c r="BC172" s="0" t="n">
        <f aca="false">IFERROR(BB172/#REF!, 0)</f>
        <v>0</v>
      </c>
    </row>
    <row r="173" customFormat="false" ht="15.75" hidden="false" customHeight="false" outlineLevel="0" collapsed="false">
      <c r="A173" s="1" t="n">
        <f aca="false">periods!$A173</f>
        <v>0</v>
      </c>
      <c r="B173" s="1" t="n">
        <f aca="false">periods!A174</f>
        <v>0</v>
      </c>
      <c r="C173" s="38" t="s">
        <v>66</v>
      </c>
      <c r="D173" s="0" t="n">
        <f aca="false">IF(ISBLANK(periods!$C173), output_periods!$AC172, periods!$C173)</f>
        <v>113</v>
      </c>
      <c r="E173" s="0" t="n">
        <f aca="false">periods!D173</f>
        <v>0</v>
      </c>
      <c r="F173" s="0" t="n">
        <f aca="false">periods!E173</f>
        <v>0</v>
      </c>
      <c r="G173" s="0" t="n">
        <f aca="false">periods!F173</f>
        <v>0</v>
      </c>
      <c r="H173" s="0" t="n">
        <f aca="false">periods!G173</f>
        <v>0</v>
      </c>
      <c r="I173" s="0" t="n">
        <f aca="false">periods!H173</f>
        <v>0</v>
      </c>
      <c r="J173" s="0" t="n">
        <f aca="false">periods!I173</f>
        <v>0</v>
      </c>
      <c r="K173" s="0" t="n">
        <f aca="false">periods!J173</f>
        <v>0</v>
      </c>
      <c r="L173" s="0" t="n">
        <f aca="false">IF(ISBLANK(periods!$K173), output_periods!$AH172, periods!$K173)</f>
        <v>112</v>
      </c>
      <c r="M173" s="0" t="n">
        <f aca="false">IF(ISBLANK(periods!$L173), output_periods!$M172, periods!$L173)</f>
        <v>158</v>
      </c>
      <c r="N173" s="0" t="n">
        <f aca="false">periods!M173</f>
        <v>0</v>
      </c>
      <c r="O173" s="0" t="n">
        <f aca="false">periods!N173</f>
        <v>0</v>
      </c>
      <c r="P173" s="0" t="n">
        <f aca="false">periods!O173</f>
        <v>0</v>
      </c>
      <c r="Q173" s="0" t="n">
        <f aca="false">periods!P173</f>
        <v>0</v>
      </c>
      <c r="R173" s="0" t="n">
        <f aca="false">periods!Q173</f>
        <v>0</v>
      </c>
      <c r="S173" s="0" t="n">
        <f aca="false">periods!R173</f>
        <v>0</v>
      </c>
      <c r="T173" s="0" t="n">
        <f aca="false">periods!S173</f>
        <v>0</v>
      </c>
      <c r="U173" s="0" t="n">
        <f aca="false">periods!T173</f>
        <v>0</v>
      </c>
      <c r="V173" s="0" t="n">
        <f aca="false">periods!U173</f>
        <v>0</v>
      </c>
      <c r="W173" s="0" t="n">
        <f aca="false">periods!V173</f>
        <v>0</v>
      </c>
      <c r="X173" s="0" t="n">
        <f aca="false">periods!W173</f>
        <v>0</v>
      </c>
      <c r="Y173" s="0" t="n">
        <f aca="false">periods!X173</f>
        <v>0</v>
      </c>
      <c r="Z173" s="0" t="n">
        <f aca="false">periods!Y173</f>
        <v>0</v>
      </c>
      <c r="AA173" s="7" t="n">
        <f aca="false">F173-G173</f>
        <v>0</v>
      </c>
      <c r="AB173" s="0" t="n">
        <f aca="false">M173</f>
        <v>158</v>
      </c>
      <c r="AC173" s="0" t="n">
        <f aca="false">D173+AA173</f>
        <v>113</v>
      </c>
      <c r="AD173" s="0" t="n">
        <f aca="false">IFERROR(AC173/AB173,0)</f>
        <v>0.715189873417722</v>
      </c>
      <c r="AE173" s="0" t="n">
        <f aca="false">J173+K173</f>
        <v>0</v>
      </c>
      <c r="AF173" s="0" t="n">
        <f aca="false">IFERROR(J173/AE173, 0)</f>
        <v>0</v>
      </c>
      <c r="AG173" s="39" t="n">
        <f aca="false">IFERROR(H173/E173, 0)</f>
        <v>0</v>
      </c>
      <c r="AH173" s="0" t="n">
        <f aca="false">L173+N173-O173</f>
        <v>112</v>
      </c>
      <c r="AI173" s="0" t="n">
        <f aca="false">IFERROR(AH173/AB173, 0)</f>
        <v>0.708860759493671</v>
      </c>
      <c r="AJ173" s="0" t="n">
        <f aca="false">SUM(S173:V173)</f>
        <v>0</v>
      </c>
      <c r="AK173" s="0" t="n">
        <f aca="false">SUM(W173:Z173)</f>
        <v>0</v>
      </c>
      <c r="AL173" s="0" t="n">
        <f aca="false">SUM(AJ173:AK173)</f>
        <v>0</v>
      </c>
      <c r="AM173" s="0" t="e">
        <f aca="false">AA173*#REF!*12</f>
        <v>#REF!</v>
      </c>
      <c r="AN173" s="0" t="e">
        <f aca="false">I173*#REF!*12</f>
        <v>#REF!</v>
      </c>
      <c r="AO173" s="0" t="e">
        <f aca="false">SUM(AM173:AN173)</f>
        <v>#REF!</v>
      </c>
      <c r="AP173" s="0" t="n">
        <f aca="false">ROUND(IFERROR(AM173/AJ173, 0), 0)</f>
        <v>0</v>
      </c>
      <c r="AQ173" s="0" t="n">
        <f aca="false">ROUND(IFERROR(AN173/AK173, 0), 0)</f>
        <v>0</v>
      </c>
      <c r="AR173" s="0" t="n">
        <f aca="false">(AP173 * IFERROR(AJ173/AL173, 0)) + (AQ173 * IFERROR(AK173/AM173, 0))</f>
        <v>0</v>
      </c>
      <c r="AS173" s="0" t="n">
        <f aca="false">IFERROR(Q173/P173, 0)</f>
        <v>0</v>
      </c>
      <c r="AT173" s="0" t="n">
        <f aca="false">IFERROR(R173/Q173, 0)</f>
        <v>0</v>
      </c>
      <c r="AU173" s="0" t="n">
        <f aca="false">IFERROR(E173/R173, 0)</f>
        <v>0</v>
      </c>
      <c r="AV173" s="0" t="n">
        <f aca="false">IFERROR(F173/E173, 0)</f>
        <v>0</v>
      </c>
      <c r="AW173" s="0" t="n">
        <f aca="false">IFERROR(F173/P173, 0)</f>
        <v>0</v>
      </c>
      <c r="AX173" s="0" t="n">
        <f aca="false">IFERROR($AJ173/P173, 0)</f>
        <v>0</v>
      </c>
      <c r="AY173" s="0" t="n">
        <f aca="false">IFERROR($AJ173/Q173, 0)</f>
        <v>0</v>
      </c>
      <c r="AZ173" s="0" t="n">
        <f aca="false">IFERROR($AJ173/R173, 0)</f>
        <v>0</v>
      </c>
      <c r="BA173" s="0" t="n">
        <f aca="false">IFERROR($AJ173/E173, 0)</f>
        <v>0</v>
      </c>
      <c r="BB173" s="0" t="n">
        <f aca="false">IFERROR($AJ173/F173, 0)</f>
        <v>0</v>
      </c>
      <c r="BC173" s="0" t="n">
        <f aca="false">IFERROR(BB173/#REF!, 0)</f>
        <v>0</v>
      </c>
    </row>
    <row r="174" customFormat="false" ht="15.75" hidden="false" customHeight="false" outlineLevel="0" collapsed="false">
      <c r="A174" s="1" t="n">
        <f aca="false">periods!$A174</f>
        <v>0</v>
      </c>
      <c r="B174" s="1" t="n">
        <f aca="false">periods!A175</f>
        <v>0</v>
      </c>
      <c r="C174" s="38" t="s">
        <v>66</v>
      </c>
      <c r="D174" s="0" t="n">
        <f aca="false">IF(ISBLANK(periods!$C174), output_periods!$AC173, periods!$C174)</f>
        <v>113</v>
      </c>
      <c r="E174" s="0" t="n">
        <f aca="false">periods!D174</f>
        <v>0</v>
      </c>
      <c r="F174" s="0" t="n">
        <f aca="false">periods!E174</f>
        <v>0</v>
      </c>
      <c r="G174" s="0" t="n">
        <f aca="false">periods!F174</f>
        <v>0</v>
      </c>
      <c r="H174" s="0" t="n">
        <f aca="false">periods!G174</f>
        <v>0</v>
      </c>
      <c r="I174" s="0" t="n">
        <f aca="false">periods!H174</f>
        <v>0</v>
      </c>
      <c r="J174" s="0" t="n">
        <f aca="false">periods!I174</f>
        <v>0</v>
      </c>
      <c r="K174" s="0" t="n">
        <f aca="false">periods!J174</f>
        <v>0</v>
      </c>
      <c r="L174" s="0" t="n">
        <f aca="false">IF(ISBLANK(periods!$K174), output_periods!$AH173, periods!$K174)</f>
        <v>112</v>
      </c>
      <c r="M174" s="0" t="n">
        <f aca="false">IF(ISBLANK(periods!$L174), output_periods!$M173, periods!$L174)</f>
        <v>158</v>
      </c>
      <c r="N174" s="0" t="n">
        <f aca="false">periods!M174</f>
        <v>0</v>
      </c>
      <c r="O174" s="0" t="n">
        <f aca="false">periods!N174</f>
        <v>0</v>
      </c>
      <c r="P174" s="0" t="n">
        <f aca="false">periods!O174</f>
        <v>0</v>
      </c>
      <c r="Q174" s="0" t="n">
        <f aca="false">periods!P174</f>
        <v>0</v>
      </c>
      <c r="R174" s="0" t="n">
        <f aca="false">periods!Q174</f>
        <v>0</v>
      </c>
      <c r="S174" s="0" t="n">
        <f aca="false">periods!R174</f>
        <v>0</v>
      </c>
      <c r="T174" s="0" t="n">
        <f aca="false">periods!S174</f>
        <v>0</v>
      </c>
      <c r="U174" s="0" t="n">
        <f aca="false">periods!T174</f>
        <v>0</v>
      </c>
      <c r="V174" s="0" t="n">
        <f aca="false">periods!U174</f>
        <v>0</v>
      </c>
      <c r="W174" s="0" t="n">
        <f aca="false">periods!V174</f>
        <v>0</v>
      </c>
      <c r="X174" s="0" t="n">
        <f aca="false">periods!W174</f>
        <v>0</v>
      </c>
      <c r="Y174" s="0" t="n">
        <f aca="false">periods!X174</f>
        <v>0</v>
      </c>
      <c r="Z174" s="0" t="n">
        <f aca="false">periods!Y174</f>
        <v>0</v>
      </c>
      <c r="AA174" s="7" t="n">
        <f aca="false">F174-G174</f>
        <v>0</v>
      </c>
      <c r="AB174" s="0" t="n">
        <f aca="false">M174</f>
        <v>158</v>
      </c>
      <c r="AC174" s="0" t="n">
        <f aca="false">D174+AA174</f>
        <v>113</v>
      </c>
      <c r="AD174" s="0" t="n">
        <f aca="false">IFERROR(AC174/AB174,0)</f>
        <v>0.715189873417722</v>
      </c>
      <c r="AE174" s="0" t="n">
        <f aca="false">J174+K174</f>
        <v>0</v>
      </c>
      <c r="AF174" s="0" t="n">
        <f aca="false">IFERROR(J174/AE174, 0)</f>
        <v>0</v>
      </c>
      <c r="AG174" s="39" t="n">
        <f aca="false">IFERROR(H174/E174, 0)</f>
        <v>0</v>
      </c>
      <c r="AH174" s="0" t="n">
        <f aca="false">L174+N174-O174</f>
        <v>112</v>
      </c>
      <c r="AI174" s="0" t="n">
        <f aca="false">IFERROR(AH174/AB174, 0)</f>
        <v>0.708860759493671</v>
      </c>
      <c r="AJ174" s="0" t="n">
        <f aca="false">SUM(S174:V174)</f>
        <v>0</v>
      </c>
      <c r="AK174" s="0" t="n">
        <f aca="false">SUM(W174:Z174)</f>
        <v>0</v>
      </c>
      <c r="AL174" s="0" t="n">
        <f aca="false">SUM(AJ174:AK174)</f>
        <v>0</v>
      </c>
      <c r="AM174" s="0" t="e">
        <f aca="false">AA174*#REF!*12</f>
        <v>#REF!</v>
      </c>
      <c r="AN174" s="0" t="e">
        <f aca="false">I174*#REF!*12</f>
        <v>#REF!</v>
      </c>
      <c r="AO174" s="0" t="e">
        <f aca="false">SUM(AM174:AN174)</f>
        <v>#REF!</v>
      </c>
      <c r="AP174" s="0" t="n">
        <f aca="false">ROUND(IFERROR(AM174/AJ174, 0), 0)</f>
        <v>0</v>
      </c>
      <c r="AQ174" s="0" t="n">
        <f aca="false">ROUND(IFERROR(AN174/AK174, 0), 0)</f>
        <v>0</v>
      </c>
      <c r="AR174" s="0" t="n">
        <f aca="false">(AP174 * IFERROR(AJ174/AL174, 0)) + (AQ174 * IFERROR(AK174/AM174, 0))</f>
        <v>0</v>
      </c>
      <c r="AS174" s="0" t="n">
        <f aca="false">IFERROR(Q174/P174, 0)</f>
        <v>0</v>
      </c>
      <c r="AT174" s="0" t="n">
        <f aca="false">IFERROR(R174/Q174, 0)</f>
        <v>0</v>
      </c>
      <c r="AU174" s="0" t="n">
        <f aca="false">IFERROR(E174/R174, 0)</f>
        <v>0</v>
      </c>
      <c r="AV174" s="0" t="n">
        <f aca="false">IFERROR(F174/E174, 0)</f>
        <v>0</v>
      </c>
      <c r="AW174" s="0" t="n">
        <f aca="false">IFERROR(F174/P174, 0)</f>
        <v>0</v>
      </c>
      <c r="AX174" s="0" t="n">
        <f aca="false">IFERROR($AJ174/P174, 0)</f>
        <v>0</v>
      </c>
      <c r="AY174" s="0" t="n">
        <f aca="false">IFERROR($AJ174/Q174, 0)</f>
        <v>0</v>
      </c>
      <c r="AZ174" s="0" t="n">
        <f aca="false">IFERROR($AJ174/R174, 0)</f>
        <v>0</v>
      </c>
      <c r="BA174" s="0" t="n">
        <f aca="false">IFERROR($AJ174/E174, 0)</f>
        <v>0</v>
      </c>
      <c r="BB174" s="0" t="n">
        <f aca="false">IFERROR($AJ174/F174, 0)</f>
        <v>0</v>
      </c>
      <c r="BC174" s="0" t="n">
        <f aca="false">IFERROR(BB174/#REF!, 0)</f>
        <v>0</v>
      </c>
    </row>
    <row r="175" customFormat="false" ht="15.75" hidden="false" customHeight="false" outlineLevel="0" collapsed="false">
      <c r="A175" s="1" t="n">
        <f aca="false">periods!$A175</f>
        <v>0</v>
      </c>
      <c r="B175" s="1" t="n">
        <f aca="false">periods!A176</f>
        <v>0</v>
      </c>
      <c r="C175" s="38" t="s">
        <v>66</v>
      </c>
      <c r="D175" s="0" t="n">
        <f aca="false">IF(ISBLANK(periods!$C175), output_periods!$AC174, periods!$C175)</f>
        <v>113</v>
      </c>
      <c r="E175" s="0" t="n">
        <f aca="false">periods!D175</f>
        <v>0</v>
      </c>
      <c r="F175" s="0" t="n">
        <f aca="false">periods!E175</f>
        <v>0</v>
      </c>
      <c r="G175" s="0" t="n">
        <f aca="false">periods!F175</f>
        <v>0</v>
      </c>
      <c r="H175" s="0" t="n">
        <f aca="false">periods!G175</f>
        <v>0</v>
      </c>
      <c r="I175" s="0" t="n">
        <f aca="false">periods!H175</f>
        <v>0</v>
      </c>
      <c r="J175" s="0" t="n">
        <f aca="false">periods!I175</f>
        <v>0</v>
      </c>
      <c r="K175" s="0" t="n">
        <f aca="false">periods!J175</f>
        <v>0</v>
      </c>
      <c r="L175" s="0" t="n">
        <f aca="false">IF(ISBLANK(periods!$K175), output_periods!$AH174, periods!$K175)</f>
        <v>112</v>
      </c>
      <c r="M175" s="0" t="n">
        <f aca="false">IF(ISBLANK(periods!$L175), output_periods!$M174, periods!$L175)</f>
        <v>158</v>
      </c>
      <c r="N175" s="0" t="n">
        <f aca="false">periods!M175</f>
        <v>0</v>
      </c>
      <c r="O175" s="0" t="n">
        <f aca="false">periods!N175</f>
        <v>0</v>
      </c>
      <c r="P175" s="0" t="n">
        <f aca="false">periods!O175</f>
        <v>0</v>
      </c>
      <c r="Q175" s="0" t="n">
        <f aca="false">periods!P175</f>
        <v>0</v>
      </c>
      <c r="R175" s="0" t="n">
        <f aca="false">periods!Q175</f>
        <v>0</v>
      </c>
      <c r="S175" s="0" t="n">
        <f aca="false">periods!R175</f>
        <v>0</v>
      </c>
      <c r="T175" s="0" t="n">
        <f aca="false">periods!S175</f>
        <v>0</v>
      </c>
      <c r="U175" s="0" t="n">
        <f aca="false">periods!T175</f>
        <v>0</v>
      </c>
      <c r="V175" s="0" t="n">
        <f aca="false">periods!U175</f>
        <v>0</v>
      </c>
      <c r="W175" s="0" t="n">
        <f aca="false">periods!V175</f>
        <v>0</v>
      </c>
      <c r="X175" s="0" t="n">
        <f aca="false">periods!W175</f>
        <v>0</v>
      </c>
      <c r="Y175" s="0" t="n">
        <f aca="false">periods!X175</f>
        <v>0</v>
      </c>
      <c r="Z175" s="0" t="n">
        <f aca="false">periods!Y175</f>
        <v>0</v>
      </c>
      <c r="AA175" s="7" t="n">
        <f aca="false">F175-G175</f>
        <v>0</v>
      </c>
      <c r="AB175" s="0" t="n">
        <f aca="false">M175</f>
        <v>158</v>
      </c>
      <c r="AC175" s="0" t="n">
        <f aca="false">D175+AA175</f>
        <v>113</v>
      </c>
      <c r="AD175" s="0" t="n">
        <f aca="false">IFERROR(AC175/AB175,0)</f>
        <v>0.715189873417722</v>
      </c>
      <c r="AE175" s="0" t="n">
        <f aca="false">J175+K175</f>
        <v>0</v>
      </c>
      <c r="AF175" s="0" t="n">
        <f aca="false">IFERROR(J175/AE175, 0)</f>
        <v>0</v>
      </c>
      <c r="AG175" s="39" t="n">
        <f aca="false">IFERROR(H175/E175, 0)</f>
        <v>0</v>
      </c>
      <c r="AH175" s="0" t="n">
        <f aca="false">L175+N175-O175</f>
        <v>112</v>
      </c>
      <c r="AI175" s="0" t="n">
        <f aca="false">IFERROR(AH175/AB175, 0)</f>
        <v>0.708860759493671</v>
      </c>
      <c r="AJ175" s="0" t="n">
        <f aca="false">SUM(S175:V175)</f>
        <v>0</v>
      </c>
      <c r="AK175" s="0" t="n">
        <f aca="false">SUM(W175:Z175)</f>
        <v>0</v>
      </c>
      <c r="AL175" s="0" t="n">
        <f aca="false">SUM(AJ175:AK175)</f>
        <v>0</v>
      </c>
      <c r="AM175" s="0" t="e">
        <f aca="false">AA175*#REF!*12</f>
        <v>#REF!</v>
      </c>
      <c r="AN175" s="0" t="e">
        <f aca="false">I175*#REF!*12</f>
        <v>#REF!</v>
      </c>
      <c r="AO175" s="0" t="e">
        <f aca="false">SUM(AM175:AN175)</f>
        <v>#REF!</v>
      </c>
      <c r="AP175" s="0" t="n">
        <f aca="false">ROUND(IFERROR(AM175/AJ175, 0), 0)</f>
        <v>0</v>
      </c>
      <c r="AQ175" s="0" t="n">
        <f aca="false">ROUND(IFERROR(AN175/AK175, 0), 0)</f>
        <v>0</v>
      </c>
      <c r="AR175" s="0" t="n">
        <f aca="false">(AP175 * IFERROR(AJ175/AL175, 0)) + (AQ175 * IFERROR(AK175/AM175, 0))</f>
        <v>0</v>
      </c>
      <c r="AS175" s="0" t="n">
        <f aca="false">IFERROR(Q175/P175, 0)</f>
        <v>0</v>
      </c>
      <c r="AT175" s="0" t="n">
        <f aca="false">IFERROR(R175/Q175, 0)</f>
        <v>0</v>
      </c>
      <c r="AU175" s="0" t="n">
        <f aca="false">IFERROR(E175/R175, 0)</f>
        <v>0</v>
      </c>
      <c r="AV175" s="0" t="n">
        <f aca="false">IFERROR(F175/E175, 0)</f>
        <v>0</v>
      </c>
      <c r="AW175" s="0" t="n">
        <f aca="false">IFERROR(F175/P175, 0)</f>
        <v>0</v>
      </c>
      <c r="AX175" s="0" t="n">
        <f aca="false">IFERROR($AJ175/P175, 0)</f>
        <v>0</v>
      </c>
      <c r="AY175" s="0" t="n">
        <f aca="false">IFERROR($AJ175/Q175, 0)</f>
        <v>0</v>
      </c>
      <c r="AZ175" s="0" t="n">
        <f aca="false">IFERROR($AJ175/R175, 0)</f>
        <v>0</v>
      </c>
      <c r="BA175" s="0" t="n">
        <f aca="false">IFERROR($AJ175/E175, 0)</f>
        <v>0</v>
      </c>
      <c r="BB175" s="0" t="n">
        <f aca="false">IFERROR($AJ175/F175, 0)</f>
        <v>0</v>
      </c>
      <c r="BC175" s="0" t="n">
        <f aca="false">IFERROR(BB175/#REF!, 0)</f>
        <v>0</v>
      </c>
    </row>
    <row r="176" customFormat="false" ht="15.75" hidden="false" customHeight="false" outlineLevel="0" collapsed="false">
      <c r="A176" s="1" t="n">
        <f aca="false">periods!$A176</f>
        <v>0</v>
      </c>
      <c r="B176" s="1" t="n">
        <f aca="false">periods!A177</f>
        <v>0</v>
      </c>
      <c r="C176" s="38" t="s">
        <v>66</v>
      </c>
      <c r="D176" s="0" t="n">
        <f aca="false">IF(ISBLANK(periods!$C176), output_periods!$AC175, periods!$C176)</f>
        <v>113</v>
      </c>
      <c r="E176" s="0" t="n">
        <f aca="false">periods!D176</f>
        <v>0</v>
      </c>
      <c r="F176" s="0" t="n">
        <f aca="false">periods!E176</f>
        <v>0</v>
      </c>
      <c r="G176" s="0" t="n">
        <f aca="false">periods!F176</f>
        <v>0</v>
      </c>
      <c r="H176" s="0" t="n">
        <f aca="false">periods!G176</f>
        <v>0</v>
      </c>
      <c r="I176" s="0" t="n">
        <f aca="false">periods!H176</f>
        <v>0</v>
      </c>
      <c r="J176" s="0" t="n">
        <f aca="false">periods!I176</f>
        <v>0</v>
      </c>
      <c r="K176" s="0" t="n">
        <f aca="false">periods!J176</f>
        <v>0</v>
      </c>
      <c r="L176" s="0" t="n">
        <f aca="false">IF(ISBLANK(periods!$K176), output_periods!$AH175, periods!$K176)</f>
        <v>112</v>
      </c>
      <c r="M176" s="0" t="n">
        <f aca="false">IF(ISBLANK(periods!$L176), output_periods!$M175, periods!$L176)</f>
        <v>158</v>
      </c>
      <c r="N176" s="0" t="n">
        <f aca="false">periods!M176</f>
        <v>0</v>
      </c>
      <c r="O176" s="0" t="n">
        <f aca="false">periods!N176</f>
        <v>0</v>
      </c>
      <c r="P176" s="0" t="n">
        <f aca="false">periods!O176</f>
        <v>0</v>
      </c>
      <c r="Q176" s="0" t="n">
        <f aca="false">periods!P176</f>
        <v>0</v>
      </c>
      <c r="R176" s="0" t="n">
        <f aca="false">periods!Q176</f>
        <v>0</v>
      </c>
      <c r="S176" s="0" t="n">
        <f aca="false">periods!R176</f>
        <v>0</v>
      </c>
      <c r="T176" s="0" t="n">
        <f aca="false">periods!S176</f>
        <v>0</v>
      </c>
      <c r="U176" s="0" t="n">
        <f aca="false">periods!T176</f>
        <v>0</v>
      </c>
      <c r="V176" s="0" t="n">
        <f aca="false">periods!U176</f>
        <v>0</v>
      </c>
      <c r="W176" s="0" t="n">
        <f aca="false">periods!V176</f>
        <v>0</v>
      </c>
      <c r="X176" s="0" t="n">
        <f aca="false">periods!W176</f>
        <v>0</v>
      </c>
      <c r="Y176" s="0" t="n">
        <f aca="false">periods!X176</f>
        <v>0</v>
      </c>
      <c r="Z176" s="0" t="n">
        <f aca="false">periods!Y176</f>
        <v>0</v>
      </c>
      <c r="AA176" s="7" t="n">
        <f aca="false">F176-G176</f>
        <v>0</v>
      </c>
      <c r="AB176" s="0" t="n">
        <f aca="false">M176</f>
        <v>158</v>
      </c>
      <c r="AC176" s="0" t="n">
        <f aca="false">D176+AA176</f>
        <v>113</v>
      </c>
      <c r="AD176" s="0" t="n">
        <f aca="false">IFERROR(AC176/AB176,0)</f>
        <v>0.715189873417722</v>
      </c>
      <c r="AE176" s="0" t="n">
        <f aca="false">J176+K176</f>
        <v>0</v>
      </c>
      <c r="AF176" s="0" t="n">
        <f aca="false">IFERROR(J176/AE176, 0)</f>
        <v>0</v>
      </c>
      <c r="AG176" s="39" t="n">
        <f aca="false">IFERROR(H176/E176, 0)</f>
        <v>0</v>
      </c>
      <c r="AH176" s="0" t="n">
        <f aca="false">L176+N176-O176</f>
        <v>112</v>
      </c>
      <c r="AI176" s="0" t="n">
        <f aca="false">IFERROR(AH176/AB176, 0)</f>
        <v>0.708860759493671</v>
      </c>
      <c r="AJ176" s="0" t="n">
        <f aca="false">SUM(S176:V176)</f>
        <v>0</v>
      </c>
      <c r="AK176" s="0" t="n">
        <f aca="false">SUM(W176:Z176)</f>
        <v>0</v>
      </c>
      <c r="AL176" s="0" t="n">
        <f aca="false">SUM(AJ176:AK176)</f>
        <v>0</v>
      </c>
      <c r="AM176" s="0" t="e">
        <f aca="false">AA176*#REF!*12</f>
        <v>#REF!</v>
      </c>
      <c r="AN176" s="0" t="e">
        <f aca="false">I176*#REF!*12</f>
        <v>#REF!</v>
      </c>
      <c r="AO176" s="0" t="e">
        <f aca="false">SUM(AM176:AN176)</f>
        <v>#REF!</v>
      </c>
      <c r="AP176" s="0" t="n">
        <f aca="false">ROUND(IFERROR(AM176/AJ176, 0), 0)</f>
        <v>0</v>
      </c>
      <c r="AQ176" s="0" t="n">
        <f aca="false">ROUND(IFERROR(AN176/AK176, 0), 0)</f>
        <v>0</v>
      </c>
      <c r="AR176" s="0" t="n">
        <f aca="false">(AP176 * IFERROR(AJ176/AL176, 0)) + (AQ176 * IFERROR(AK176/AM176, 0))</f>
        <v>0</v>
      </c>
      <c r="AS176" s="0" t="n">
        <f aca="false">IFERROR(Q176/P176, 0)</f>
        <v>0</v>
      </c>
      <c r="AT176" s="0" t="n">
        <f aca="false">IFERROR(R176/Q176, 0)</f>
        <v>0</v>
      </c>
      <c r="AU176" s="0" t="n">
        <f aca="false">IFERROR(E176/R176, 0)</f>
        <v>0</v>
      </c>
      <c r="AV176" s="0" t="n">
        <f aca="false">IFERROR(F176/E176, 0)</f>
        <v>0</v>
      </c>
      <c r="AW176" s="0" t="n">
        <f aca="false">IFERROR(F176/P176, 0)</f>
        <v>0</v>
      </c>
      <c r="AX176" s="0" t="n">
        <f aca="false">IFERROR($AJ176/P176, 0)</f>
        <v>0</v>
      </c>
      <c r="AY176" s="0" t="n">
        <f aca="false">IFERROR($AJ176/Q176, 0)</f>
        <v>0</v>
      </c>
      <c r="AZ176" s="0" t="n">
        <f aca="false">IFERROR($AJ176/R176, 0)</f>
        <v>0</v>
      </c>
      <c r="BA176" s="0" t="n">
        <f aca="false">IFERROR($AJ176/E176, 0)</f>
        <v>0</v>
      </c>
      <c r="BB176" s="0" t="n">
        <f aca="false">IFERROR($AJ176/F176, 0)</f>
        <v>0</v>
      </c>
      <c r="BC176" s="0" t="n">
        <f aca="false">IFERROR(BB176/#REF!, 0)</f>
        <v>0</v>
      </c>
    </row>
    <row r="177" customFormat="false" ht="15.75" hidden="false" customHeight="false" outlineLevel="0" collapsed="false">
      <c r="A177" s="1" t="n">
        <f aca="false">periods!$A177</f>
        <v>0</v>
      </c>
      <c r="B177" s="1" t="n">
        <f aca="false">periods!A178</f>
        <v>0</v>
      </c>
      <c r="C177" s="38" t="s">
        <v>66</v>
      </c>
      <c r="D177" s="0" t="n">
        <f aca="false">IF(ISBLANK(periods!$C177), output_periods!$AC176, periods!$C177)</f>
        <v>113</v>
      </c>
      <c r="E177" s="0" t="n">
        <f aca="false">periods!D177</f>
        <v>0</v>
      </c>
      <c r="F177" s="0" t="n">
        <f aca="false">periods!E177</f>
        <v>0</v>
      </c>
      <c r="G177" s="0" t="n">
        <f aca="false">periods!F177</f>
        <v>0</v>
      </c>
      <c r="H177" s="0" t="n">
        <f aca="false">periods!G177</f>
        <v>0</v>
      </c>
      <c r="I177" s="0" t="n">
        <f aca="false">periods!H177</f>
        <v>0</v>
      </c>
      <c r="J177" s="0" t="n">
        <f aca="false">periods!I177</f>
        <v>0</v>
      </c>
      <c r="K177" s="0" t="n">
        <f aca="false">periods!J177</f>
        <v>0</v>
      </c>
      <c r="L177" s="0" t="n">
        <f aca="false">IF(ISBLANK(periods!$K177), output_periods!$AH176, periods!$K177)</f>
        <v>112</v>
      </c>
      <c r="M177" s="0" t="n">
        <f aca="false">IF(ISBLANK(periods!$L177), output_periods!$M176, periods!$L177)</f>
        <v>158</v>
      </c>
      <c r="N177" s="0" t="n">
        <f aca="false">periods!M177</f>
        <v>0</v>
      </c>
      <c r="O177" s="0" t="n">
        <f aca="false">periods!N177</f>
        <v>0</v>
      </c>
      <c r="P177" s="0" t="n">
        <f aca="false">periods!O177</f>
        <v>0</v>
      </c>
      <c r="Q177" s="0" t="n">
        <f aca="false">periods!P177</f>
        <v>0</v>
      </c>
      <c r="R177" s="0" t="n">
        <f aca="false">periods!Q177</f>
        <v>0</v>
      </c>
      <c r="S177" s="0" t="n">
        <f aca="false">periods!R177</f>
        <v>0</v>
      </c>
      <c r="T177" s="0" t="n">
        <f aca="false">periods!S177</f>
        <v>0</v>
      </c>
      <c r="U177" s="0" t="n">
        <f aca="false">periods!T177</f>
        <v>0</v>
      </c>
      <c r="V177" s="0" t="n">
        <f aca="false">periods!U177</f>
        <v>0</v>
      </c>
      <c r="W177" s="0" t="n">
        <f aca="false">periods!V177</f>
        <v>0</v>
      </c>
      <c r="X177" s="0" t="n">
        <f aca="false">periods!W177</f>
        <v>0</v>
      </c>
      <c r="Y177" s="0" t="n">
        <f aca="false">periods!X177</f>
        <v>0</v>
      </c>
      <c r="Z177" s="0" t="n">
        <f aca="false">periods!Y177</f>
        <v>0</v>
      </c>
      <c r="AA177" s="7" t="n">
        <f aca="false">F177-G177</f>
        <v>0</v>
      </c>
      <c r="AB177" s="0" t="n">
        <f aca="false">M177</f>
        <v>158</v>
      </c>
      <c r="AC177" s="0" t="n">
        <f aca="false">D177+AA177</f>
        <v>113</v>
      </c>
      <c r="AD177" s="0" t="n">
        <f aca="false">IFERROR(AC177/AB177,0)</f>
        <v>0.715189873417722</v>
      </c>
      <c r="AE177" s="0" t="n">
        <f aca="false">J177+K177</f>
        <v>0</v>
      </c>
      <c r="AF177" s="0" t="n">
        <f aca="false">IFERROR(J177/AE177, 0)</f>
        <v>0</v>
      </c>
      <c r="AG177" s="39" t="n">
        <f aca="false">IFERROR(H177/E177, 0)</f>
        <v>0</v>
      </c>
      <c r="AH177" s="0" t="n">
        <f aca="false">L177+N177-O177</f>
        <v>112</v>
      </c>
      <c r="AI177" s="0" t="n">
        <f aca="false">IFERROR(AH177/AB177, 0)</f>
        <v>0.708860759493671</v>
      </c>
      <c r="AJ177" s="0" t="n">
        <f aca="false">SUM(S177:V177)</f>
        <v>0</v>
      </c>
      <c r="AK177" s="0" t="n">
        <f aca="false">SUM(W177:Z177)</f>
        <v>0</v>
      </c>
      <c r="AL177" s="0" t="n">
        <f aca="false">SUM(AJ177:AK177)</f>
        <v>0</v>
      </c>
      <c r="AM177" s="0" t="e">
        <f aca="false">AA177*#REF!*12</f>
        <v>#REF!</v>
      </c>
      <c r="AN177" s="0" t="e">
        <f aca="false">I177*#REF!*12</f>
        <v>#REF!</v>
      </c>
      <c r="AO177" s="0" t="e">
        <f aca="false">SUM(AM177:AN177)</f>
        <v>#REF!</v>
      </c>
      <c r="AP177" s="0" t="n">
        <f aca="false">ROUND(IFERROR(AM177/AJ177, 0), 0)</f>
        <v>0</v>
      </c>
      <c r="AQ177" s="0" t="n">
        <f aca="false">ROUND(IFERROR(AN177/AK177, 0), 0)</f>
        <v>0</v>
      </c>
      <c r="AR177" s="0" t="n">
        <f aca="false">(AP177 * IFERROR(AJ177/AL177, 0)) + (AQ177 * IFERROR(AK177/AM177, 0))</f>
        <v>0</v>
      </c>
      <c r="AS177" s="0" t="n">
        <f aca="false">IFERROR(Q177/P177, 0)</f>
        <v>0</v>
      </c>
      <c r="AT177" s="0" t="n">
        <f aca="false">IFERROR(R177/Q177, 0)</f>
        <v>0</v>
      </c>
      <c r="AU177" s="0" t="n">
        <f aca="false">IFERROR(E177/R177, 0)</f>
        <v>0</v>
      </c>
      <c r="AV177" s="0" t="n">
        <f aca="false">IFERROR(F177/E177, 0)</f>
        <v>0</v>
      </c>
      <c r="AW177" s="0" t="n">
        <f aca="false">IFERROR(F177/P177, 0)</f>
        <v>0</v>
      </c>
      <c r="AX177" s="0" t="n">
        <f aca="false">IFERROR($AJ177/P177, 0)</f>
        <v>0</v>
      </c>
      <c r="AY177" s="0" t="n">
        <f aca="false">IFERROR($AJ177/Q177, 0)</f>
        <v>0</v>
      </c>
      <c r="AZ177" s="0" t="n">
        <f aca="false">IFERROR($AJ177/R177, 0)</f>
        <v>0</v>
      </c>
      <c r="BA177" s="0" t="n">
        <f aca="false">IFERROR($AJ177/E177, 0)</f>
        <v>0</v>
      </c>
      <c r="BB177" s="0" t="n">
        <f aca="false">IFERROR($AJ177/F177, 0)</f>
        <v>0</v>
      </c>
      <c r="BC177" s="0" t="n">
        <f aca="false">IFERROR(BB177/#REF!, 0)</f>
        <v>0</v>
      </c>
    </row>
    <row r="178" customFormat="false" ht="15.75" hidden="false" customHeight="false" outlineLevel="0" collapsed="false">
      <c r="A178" s="1" t="n">
        <f aca="false">periods!$A178</f>
        <v>0</v>
      </c>
      <c r="B178" s="1" t="n">
        <f aca="false">periods!A179</f>
        <v>0</v>
      </c>
      <c r="C178" s="38" t="s">
        <v>66</v>
      </c>
      <c r="D178" s="0" t="n">
        <f aca="false">IF(ISBLANK(periods!$C178), output_periods!$AC177, periods!$C178)</f>
        <v>113</v>
      </c>
      <c r="E178" s="0" t="n">
        <f aca="false">periods!D178</f>
        <v>0</v>
      </c>
      <c r="F178" s="0" t="n">
        <f aca="false">periods!E178</f>
        <v>0</v>
      </c>
      <c r="G178" s="0" t="n">
        <f aca="false">periods!F178</f>
        <v>0</v>
      </c>
      <c r="H178" s="0" t="n">
        <f aca="false">periods!G178</f>
        <v>0</v>
      </c>
      <c r="I178" s="0" t="n">
        <f aca="false">periods!H178</f>
        <v>0</v>
      </c>
      <c r="J178" s="0" t="n">
        <f aca="false">periods!I178</f>
        <v>0</v>
      </c>
      <c r="K178" s="0" t="n">
        <f aca="false">periods!J178</f>
        <v>0</v>
      </c>
      <c r="L178" s="0" t="n">
        <f aca="false">IF(ISBLANK(periods!$K178), output_periods!$AH177, periods!$K178)</f>
        <v>112</v>
      </c>
      <c r="M178" s="0" t="n">
        <f aca="false">IF(ISBLANK(periods!$L178), output_periods!$M177, periods!$L178)</f>
        <v>158</v>
      </c>
      <c r="N178" s="0" t="n">
        <f aca="false">periods!M178</f>
        <v>0</v>
      </c>
      <c r="O178" s="0" t="n">
        <f aca="false">periods!N178</f>
        <v>0</v>
      </c>
      <c r="P178" s="0" t="n">
        <f aca="false">periods!O178</f>
        <v>0</v>
      </c>
      <c r="Q178" s="0" t="n">
        <f aca="false">periods!P178</f>
        <v>0</v>
      </c>
      <c r="R178" s="0" t="n">
        <f aca="false">periods!Q178</f>
        <v>0</v>
      </c>
      <c r="S178" s="0" t="n">
        <f aca="false">periods!R178</f>
        <v>0</v>
      </c>
      <c r="T178" s="0" t="n">
        <f aca="false">periods!S178</f>
        <v>0</v>
      </c>
      <c r="U178" s="0" t="n">
        <f aca="false">periods!T178</f>
        <v>0</v>
      </c>
      <c r="V178" s="0" t="n">
        <f aca="false">periods!U178</f>
        <v>0</v>
      </c>
      <c r="W178" s="0" t="n">
        <f aca="false">periods!V178</f>
        <v>0</v>
      </c>
      <c r="X178" s="0" t="n">
        <f aca="false">periods!W178</f>
        <v>0</v>
      </c>
      <c r="Y178" s="0" t="n">
        <f aca="false">periods!X178</f>
        <v>0</v>
      </c>
      <c r="Z178" s="0" t="n">
        <f aca="false">periods!Y178</f>
        <v>0</v>
      </c>
      <c r="AA178" s="7" t="n">
        <f aca="false">F178-G178</f>
        <v>0</v>
      </c>
      <c r="AB178" s="0" t="n">
        <f aca="false">M178</f>
        <v>158</v>
      </c>
      <c r="AC178" s="0" t="n">
        <f aca="false">D178+AA178</f>
        <v>113</v>
      </c>
      <c r="AD178" s="0" t="n">
        <f aca="false">IFERROR(AC178/AB178,0)</f>
        <v>0.715189873417722</v>
      </c>
      <c r="AE178" s="0" t="n">
        <f aca="false">J178+K178</f>
        <v>0</v>
      </c>
      <c r="AF178" s="0" t="n">
        <f aca="false">IFERROR(J178/AE178, 0)</f>
        <v>0</v>
      </c>
      <c r="AG178" s="39" t="n">
        <f aca="false">IFERROR(H178/E178, 0)</f>
        <v>0</v>
      </c>
      <c r="AH178" s="0" t="n">
        <f aca="false">L178+N178-O178</f>
        <v>112</v>
      </c>
      <c r="AI178" s="0" t="n">
        <f aca="false">IFERROR(AH178/AB178, 0)</f>
        <v>0.708860759493671</v>
      </c>
      <c r="AJ178" s="0" t="n">
        <f aca="false">SUM(S178:V178)</f>
        <v>0</v>
      </c>
      <c r="AK178" s="0" t="n">
        <f aca="false">SUM(W178:Z178)</f>
        <v>0</v>
      </c>
      <c r="AL178" s="0" t="n">
        <f aca="false">SUM(AJ178:AK178)</f>
        <v>0</v>
      </c>
      <c r="AM178" s="0" t="e">
        <f aca="false">AA178*#REF!*12</f>
        <v>#REF!</v>
      </c>
      <c r="AN178" s="0" t="e">
        <f aca="false">I178*#REF!*12</f>
        <v>#REF!</v>
      </c>
      <c r="AO178" s="0" t="e">
        <f aca="false">SUM(AM178:AN178)</f>
        <v>#REF!</v>
      </c>
      <c r="AP178" s="0" t="n">
        <f aca="false">ROUND(IFERROR(AM178/AJ178, 0), 0)</f>
        <v>0</v>
      </c>
      <c r="AQ178" s="0" t="n">
        <f aca="false">ROUND(IFERROR(AN178/AK178, 0), 0)</f>
        <v>0</v>
      </c>
      <c r="AR178" s="0" t="n">
        <f aca="false">(AP178 * IFERROR(AJ178/AL178, 0)) + (AQ178 * IFERROR(AK178/AM178, 0))</f>
        <v>0</v>
      </c>
      <c r="AS178" s="0" t="n">
        <f aca="false">IFERROR(Q178/P178, 0)</f>
        <v>0</v>
      </c>
      <c r="AT178" s="0" t="n">
        <f aca="false">IFERROR(R178/Q178, 0)</f>
        <v>0</v>
      </c>
      <c r="AU178" s="0" t="n">
        <f aca="false">IFERROR(E178/R178, 0)</f>
        <v>0</v>
      </c>
      <c r="AV178" s="0" t="n">
        <f aca="false">IFERROR(F178/E178, 0)</f>
        <v>0</v>
      </c>
      <c r="AW178" s="0" t="n">
        <f aca="false">IFERROR(F178/P178, 0)</f>
        <v>0</v>
      </c>
      <c r="AX178" s="0" t="n">
        <f aca="false">IFERROR($AJ178/P178, 0)</f>
        <v>0</v>
      </c>
      <c r="AY178" s="0" t="n">
        <f aca="false">IFERROR($AJ178/Q178, 0)</f>
        <v>0</v>
      </c>
      <c r="AZ178" s="0" t="n">
        <f aca="false">IFERROR($AJ178/R178, 0)</f>
        <v>0</v>
      </c>
      <c r="BA178" s="0" t="n">
        <f aca="false">IFERROR($AJ178/E178, 0)</f>
        <v>0</v>
      </c>
      <c r="BB178" s="0" t="n">
        <f aca="false">IFERROR($AJ178/F178, 0)</f>
        <v>0</v>
      </c>
      <c r="BC178" s="0" t="n">
        <f aca="false">IFERROR(BB178/#REF!, 0)</f>
        <v>0</v>
      </c>
    </row>
    <row r="179" customFormat="false" ht="15.75" hidden="false" customHeight="false" outlineLevel="0" collapsed="false">
      <c r="A179" s="1" t="n">
        <f aca="false">periods!$A179</f>
        <v>0</v>
      </c>
      <c r="B179" s="1" t="n">
        <f aca="false">periods!A180</f>
        <v>0</v>
      </c>
      <c r="C179" s="38" t="s">
        <v>66</v>
      </c>
      <c r="D179" s="0" t="n">
        <f aca="false">IF(ISBLANK(periods!$C179), output_periods!$AC178, periods!$C179)</f>
        <v>113</v>
      </c>
      <c r="E179" s="0" t="n">
        <f aca="false">periods!D179</f>
        <v>0</v>
      </c>
      <c r="F179" s="0" t="n">
        <f aca="false">periods!E179</f>
        <v>0</v>
      </c>
      <c r="G179" s="0" t="n">
        <f aca="false">periods!F179</f>
        <v>0</v>
      </c>
      <c r="H179" s="0" t="n">
        <f aca="false">periods!G179</f>
        <v>0</v>
      </c>
      <c r="I179" s="0" t="n">
        <f aca="false">periods!H179</f>
        <v>0</v>
      </c>
      <c r="J179" s="0" t="n">
        <f aca="false">periods!I179</f>
        <v>0</v>
      </c>
      <c r="K179" s="0" t="n">
        <f aca="false">periods!J179</f>
        <v>0</v>
      </c>
      <c r="L179" s="0" t="n">
        <f aca="false">IF(ISBLANK(periods!$K179), output_periods!$AH178, periods!$K179)</f>
        <v>112</v>
      </c>
      <c r="M179" s="0" t="n">
        <f aca="false">IF(ISBLANK(periods!$L179), output_periods!$M178, periods!$L179)</f>
        <v>158</v>
      </c>
      <c r="N179" s="0" t="n">
        <f aca="false">periods!M179</f>
        <v>0</v>
      </c>
      <c r="O179" s="0" t="n">
        <f aca="false">periods!N179</f>
        <v>0</v>
      </c>
      <c r="P179" s="0" t="n">
        <f aca="false">periods!O179</f>
        <v>0</v>
      </c>
      <c r="Q179" s="0" t="n">
        <f aca="false">periods!P179</f>
        <v>0</v>
      </c>
      <c r="R179" s="0" t="n">
        <f aca="false">periods!Q179</f>
        <v>0</v>
      </c>
      <c r="S179" s="0" t="n">
        <f aca="false">periods!R179</f>
        <v>0</v>
      </c>
      <c r="T179" s="0" t="n">
        <f aca="false">periods!S179</f>
        <v>0</v>
      </c>
      <c r="U179" s="0" t="n">
        <f aca="false">periods!T179</f>
        <v>0</v>
      </c>
      <c r="V179" s="0" t="n">
        <f aca="false">periods!U179</f>
        <v>0</v>
      </c>
      <c r="W179" s="0" t="n">
        <f aca="false">periods!V179</f>
        <v>0</v>
      </c>
      <c r="X179" s="0" t="n">
        <f aca="false">periods!W179</f>
        <v>0</v>
      </c>
      <c r="Y179" s="0" t="n">
        <f aca="false">periods!X179</f>
        <v>0</v>
      </c>
      <c r="Z179" s="0" t="n">
        <f aca="false">periods!Y179</f>
        <v>0</v>
      </c>
      <c r="AA179" s="7" t="n">
        <f aca="false">F179-G179</f>
        <v>0</v>
      </c>
      <c r="AB179" s="0" t="n">
        <f aca="false">M179</f>
        <v>158</v>
      </c>
      <c r="AC179" s="0" t="n">
        <f aca="false">D179+AA179</f>
        <v>113</v>
      </c>
      <c r="AD179" s="0" t="n">
        <f aca="false">IFERROR(AC179/AB179,0)</f>
        <v>0.715189873417722</v>
      </c>
      <c r="AE179" s="0" t="n">
        <f aca="false">J179+K179</f>
        <v>0</v>
      </c>
      <c r="AF179" s="0" t="n">
        <f aca="false">IFERROR(J179/AE179, 0)</f>
        <v>0</v>
      </c>
      <c r="AG179" s="39" t="n">
        <f aca="false">IFERROR(H179/E179, 0)</f>
        <v>0</v>
      </c>
      <c r="AH179" s="0" t="n">
        <f aca="false">L179+N179-O179</f>
        <v>112</v>
      </c>
      <c r="AI179" s="0" t="n">
        <f aca="false">IFERROR(AH179/AB179, 0)</f>
        <v>0.708860759493671</v>
      </c>
      <c r="AJ179" s="0" t="n">
        <f aca="false">SUM(S179:V179)</f>
        <v>0</v>
      </c>
      <c r="AK179" s="0" t="n">
        <f aca="false">SUM(W179:Z179)</f>
        <v>0</v>
      </c>
      <c r="AL179" s="0" t="n">
        <f aca="false">SUM(AJ179:AK179)</f>
        <v>0</v>
      </c>
      <c r="AM179" s="0" t="e">
        <f aca="false">AA179*#REF!*12</f>
        <v>#REF!</v>
      </c>
      <c r="AN179" s="0" t="e">
        <f aca="false">I179*#REF!*12</f>
        <v>#REF!</v>
      </c>
      <c r="AO179" s="0" t="e">
        <f aca="false">SUM(AM179:AN179)</f>
        <v>#REF!</v>
      </c>
      <c r="AP179" s="0" t="n">
        <f aca="false">ROUND(IFERROR(AM179/AJ179, 0), 0)</f>
        <v>0</v>
      </c>
      <c r="AQ179" s="0" t="n">
        <f aca="false">ROUND(IFERROR(AN179/AK179, 0), 0)</f>
        <v>0</v>
      </c>
      <c r="AR179" s="0" t="n">
        <f aca="false">(AP179 * IFERROR(AJ179/AL179, 0)) + (AQ179 * IFERROR(AK179/AM179, 0))</f>
        <v>0</v>
      </c>
      <c r="AS179" s="0" t="n">
        <f aca="false">IFERROR(Q179/P179, 0)</f>
        <v>0</v>
      </c>
      <c r="AT179" s="0" t="n">
        <f aca="false">IFERROR(R179/Q179, 0)</f>
        <v>0</v>
      </c>
      <c r="AU179" s="0" t="n">
        <f aca="false">IFERROR(E179/R179, 0)</f>
        <v>0</v>
      </c>
      <c r="AV179" s="0" t="n">
        <f aca="false">IFERROR(F179/E179, 0)</f>
        <v>0</v>
      </c>
      <c r="AW179" s="0" t="n">
        <f aca="false">IFERROR(F179/P179, 0)</f>
        <v>0</v>
      </c>
      <c r="AX179" s="0" t="n">
        <f aca="false">IFERROR($AJ179/P179, 0)</f>
        <v>0</v>
      </c>
      <c r="AY179" s="0" t="n">
        <f aca="false">IFERROR($AJ179/Q179, 0)</f>
        <v>0</v>
      </c>
      <c r="AZ179" s="0" t="n">
        <f aca="false">IFERROR($AJ179/R179, 0)</f>
        <v>0</v>
      </c>
      <c r="BA179" s="0" t="n">
        <f aca="false">IFERROR($AJ179/E179, 0)</f>
        <v>0</v>
      </c>
      <c r="BB179" s="0" t="n">
        <f aca="false">IFERROR($AJ179/F179, 0)</f>
        <v>0</v>
      </c>
      <c r="BC179" s="0" t="n">
        <f aca="false">IFERROR(BB179/#REF!, 0)</f>
        <v>0</v>
      </c>
    </row>
    <row r="180" customFormat="false" ht="15.75" hidden="false" customHeight="false" outlineLevel="0" collapsed="false">
      <c r="A180" s="1" t="n">
        <f aca="false">periods!$A180</f>
        <v>0</v>
      </c>
      <c r="B180" s="1" t="n">
        <f aca="false">periods!A181</f>
        <v>0</v>
      </c>
      <c r="C180" s="38" t="s">
        <v>66</v>
      </c>
      <c r="D180" s="0" t="n">
        <f aca="false">IF(ISBLANK(periods!$C180), output_periods!$AC179, periods!$C180)</f>
        <v>113</v>
      </c>
      <c r="E180" s="0" t="n">
        <f aca="false">periods!D180</f>
        <v>0</v>
      </c>
      <c r="F180" s="0" t="n">
        <f aca="false">periods!E180</f>
        <v>0</v>
      </c>
      <c r="G180" s="0" t="n">
        <f aca="false">periods!F180</f>
        <v>0</v>
      </c>
      <c r="H180" s="0" t="n">
        <f aca="false">periods!G180</f>
        <v>0</v>
      </c>
      <c r="I180" s="0" t="n">
        <f aca="false">periods!H180</f>
        <v>0</v>
      </c>
      <c r="J180" s="0" t="n">
        <f aca="false">periods!I180</f>
        <v>0</v>
      </c>
      <c r="K180" s="0" t="n">
        <f aca="false">periods!J180</f>
        <v>0</v>
      </c>
      <c r="L180" s="0" t="n">
        <f aca="false">IF(ISBLANK(periods!$K180), output_periods!$AH179, periods!$K180)</f>
        <v>112</v>
      </c>
      <c r="M180" s="0" t="n">
        <f aca="false">IF(ISBLANK(periods!$L180), output_periods!$M179, periods!$L180)</f>
        <v>158</v>
      </c>
      <c r="N180" s="0" t="n">
        <f aca="false">periods!M180</f>
        <v>0</v>
      </c>
      <c r="O180" s="0" t="n">
        <f aca="false">periods!N180</f>
        <v>0</v>
      </c>
      <c r="P180" s="0" t="n">
        <f aca="false">periods!O180</f>
        <v>0</v>
      </c>
      <c r="Q180" s="0" t="n">
        <f aca="false">periods!P180</f>
        <v>0</v>
      </c>
      <c r="R180" s="0" t="n">
        <f aca="false">periods!Q180</f>
        <v>0</v>
      </c>
      <c r="S180" s="0" t="n">
        <f aca="false">periods!R180</f>
        <v>0</v>
      </c>
      <c r="T180" s="0" t="n">
        <f aca="false">periods!S180</f>
        <v>0</v>
      </c>
      <c r="U180" s="0" t="n">
        <f aca="false">periods!T180</f>
        <v>0</v>
      </c>
      <c r="V180" s="0" t="n">
        <f aca="false">periods!U180</f>
        <v>0</v>
      </c>
      <c r="W180" s="0" t="n">
        <f aca="false">periods!V180</f>
        <v>0</v>
      </c>
      <c r="X180" s="0" t="n">
        <f aca="false">periods!W180</f>
        <v>0</v>
      </c>
      <c r="Y180" s="0" t="n">
        <f aca="false">periods!X180</f>
        <v>0</v>
      </c>
      <c r="Z180" s="0" t="n">
        <f aca="false">periods!Y180</f>
        <v>0</v>
      </c>
      <c r="AA180" s="7" t="n">
        <f aca="false">F180-G180</f>
        <v>0</v>
      </c>
      <c r="AB180" s="0" t="n">
        <f aca="false">M180</f>
        <v>158</v>
      </c>
      <c r="AC180" s="0" t="n">
        <f aca="false">D180+AA180</f>
        <v>113</v>
      </c>
      <c r="AD180" s="0" t="n">
        <f aca="false">IFERROR(AC180/AB180,0)</f>
        <v>0.715189873417722</v>
      </c>
      <c r="AE180" s="0" t="n">
        <f aca="false">J180+K180</f>
        <v>0</v>
      </c>
      <c r="AF180" s="0" t="n">
        <f aca="false">IFERROR(J180/AE180, 0)</f>
        <v>0</v>
      </c>
      <c r="AG180" s="39" t="n">
        <f aca="false">IFERROR(H180/E180, 0)</f>
        <v>0</v>
      </c>
      <c r="AH180" s="0" t="n">
        <f aca="false">L180+N180-O180</f>
        <v>112</v>
      </c>
      <c r="AI180" s="0" t="n">
        <f aca="false">IFERROR(AH180/AB180, 0)</f>
        <v>0.708860759493671</v>
      </c>
      <c r="AJ180" s="0" t="n">
        <f aca="false">SUM(S180:V180)</f>
        <v>0</v>
      </c>
      <c r="AK180" s="0" t="n">
        <f aca="false">SUM(W180:Z180)</f>
        <v>0</v>
      </c>
      <c r="AL180" s="0" t="n">
        <f aca="false">SUM(AJ180:AK180)</f>
        <v>0</v>
      </c>
      <c r="AM180" s="0" t="e">
        <f aca="false">AA180*#REF!*12</f>
        <v>#REF!</v>
      </c>
      <c r="AN180" s="0" t="e">
        <f aca="false">I180*#REF!*12</f>
        <v>#REF!</v>
      </c>
      <c r="AO180" s="0" t="e">
        <f aca="false">SUM(AM180:AN180)</f>
        <v>#REF!</v>
      </c>
      <c r="AP180" s="0" t="n">
        <f aca="false">ROUND(IFERROR(AM180/AJ180, 0), 0)</f>
        <v>0</v>
      </c>
      <c r="AQ180" s="0" t="n">
        <f aca="false">ROUND(IFERROR(AN180/AK180, 0), 0)</f>
        <v>0</v>
      </c>
      <c r="AR180" s="0" t="n">
        <f aca="false">(AP180 * IFERROR(AJ180/AL180, 0)) + (AQ180 * IFERROR(AK180/AM180, 0))</f>
        <v>0</v>
      </c>
      <c r="AS180" s="0" t="n">
        <f aca="false">IFERROR(Q180/P180, 0)</f>
        <v>0</v>
      </c>
      <c r="AT180" s="0" t="n">
        <f aca="false">IFERROR(R180/Q180, 0)</f>
        <v>0</v>
      </c>
      <c r="AU180" s="0" t="n">
        <f aca="false">IFERROR(E180/R180, 0)</f>
        <v>0</v>
      </c>
      <c r="AV180" s="0" t="n">
        <f aca="false">IFERROR(F180/E180, 0)</f>
        <v>0</v>
      </c>
      <c r="AW180" s="0" t="n">
        <f aca="false">IFERROR(F180/P180, 0)</f>
        <v>0</v>
      </c>
      <c r="AX180" s="0" t="n">
        <f aca="false">IFERROR($AJ180/P180, 0)</f>
        <v>0</v>
      </c>
      <c r="AY180" s="0" t="n">
        <f aca="false">IFERROR($AJ180/Q180, 0)</f>
        <v>0</v>
      </c>
      <c r="AZ180" s="0" t="n">
        <f aca="false">IFERROR($AJ180/R180, 0)</f>
        <v>0</v>
      </c>
      <c r="BA180" s="0" t="n">
        <f aca="false">IFERROR($AJ180/E180, 0)</f>
        <v>0</v>
      </c>
      <c r="BB180" s="0" t="n">
        <f aca="false">IFERROR($AJ180/F180, 0)</f>
        <v>0</v>
      </c>
      <c r="BC180" s="0" t="n">
        <f aca="false">IFERROR(BB180/#REF!, 0)</f>
        <v>0</v>
      </c>
    </row>
    <row r="181" customFormat="false" ht="15.75" hidden="false" customHeight="false" outlineLevel="0" collapsed="false">
      <c r="A181" s="1" t="n">
        <f aca="false">periods!$A181</f>
        <v>0</v>
      </c>
      <c r="B181" s="1" t="n">
        <f aca="false">periods!A182</f>
        <v>0</v>
      </c>
      <c r="C181" s="38" t="s">
        <v>66</v>
      </c>
      <c r="D181" s="0" t="n">
        <f aca="false">IF(ISBLANK(periods!$C181), output_periods!$AC180, periods!$C181)</f>
        <v>113</v>
      </c>
      <c r="E181" s="0" t="n">
        <f aca="false">periods!D181</f>
        <v>0</v>
      </c>
      <c r="F181" s="0" t="n">
        <f aca="false">periods!E181</f>
        <v>0</v>
      </c>
      <c r="G181" s="0" t="n">
        <f aca="false">periods!F181</f>
        <v>0</v>
      </c>
      <c r="H181" s="0" t="n">
        <f aca="false">periods!G181</f>
        <v>0</v>
      </c>
      <c r="I181" s="0" t="n">
        <f aca="false">periods!H181</f>
        <v>0</v>
      </c>
      <c r="J181" s="0" t="n">
        <f aca="false">periods!I181</f>
        <v>0</v>
      </c>
      <c r="K181" s="0" t="n">
        <f aca="false">periods!J181</f>
        <v>0</v>
      </c>
      <c r="L181" s="0" t="n">
        <f aca="false">IF(ISBLANK(periods!$K181), output_periods!$AH180, periods!$K181)</f>
        <v>112</v>
      </c>
      <c r="M181" s="0" t="n">
        <f aca="false">IF(ISBLANK(periods!$L181), output_periods!$M180, periods!$L181)</f>
        <v>158</v>
      </c>
      <c r="N181" s="0" t="n">
        <f aca="false">periods!M181</f>
        <v>0</v>
      </c>
      <c r="O181" s="0" t="n">
        <f aca="false">periods!N181</f>
        <v>0</v>
      </c>
      <c r="P181" s="0" t="n">
        <f aca="false">periods!O181</f>
        <v>0</v>
      </c>
      <c r="Q181" s="0" t="n">
        <f aca="false">periods!P181</f>
        <v>0</v>
      </c>
      <c r="R181" s="0" t="n">
        <f aca="false">periods!Q181</f>
        <v>0</v>
      </c>
      <c r="S181" s="0" t="n">
        <f aca="false">periods!R181</f>
        <v>0</v>
      </c>
      <c r="T181" s="0" t="n">
        <f aca="false">periods!S181</f>
        <v>0</v>
      </c>
      <c r="U181" s="0" t="n">
        <f aca="false">periods!T181</f>
        <v>0</v>
      </c>
      <c r="V181" s="0" t="n">
        <f aca="false">periods!U181</f>
        <v>0</v>
      </c>
      <c r="W181" s="0" t="n">
        <f aca="false">periods!V181</f>
        <v>0</v>
      </c>
      <c r="X181" s="0" t="n">
        <f aca="false">periods!W181</f>
        <v>0</v>
      </c>
      <c r="Y181" s="0" t="n">
        <f aca="false">periods!X181</f>
        <v>0</v>
      </c>
      <c r="Z181" s="0" t="n">
        <f aca="false">periods!Y181</f>
        <v>0</v>
      </c>
      <c r="AA181" s="7" t="n">
        <f aca="false">F181-G181</f>
        <v>0</v>
      </c>
      <c r="AB181" s="0" t="n">
        <f aca="false">M181</f>
        <v>158</v>
      </c>
      <c r="AC181" s="0" t="n">
        <f aca="false">D181+AA181</f>
        <v>113</v>
      </c>
      <c r="AD181" s="0" t="n">
        <f aca="false">IFERROR(AC181/AB181,0)</f>
        <v>0.715189873417722</v>
      </c>
      <c r="AE181" s="0" t="n">
        <f aca="false">J181+K181</f>
        <v>0</v>
      </c>
      <c r="AF181" s="0" t="n">
        <f aca="false">IFERROR(J181/AE181, 0)</f>
        <v>0</v>
      </c>
      <c r="AG181" s="39" t="n">
        <f aca="false">IFERROR(H181/E181, 0)</f>
        <v>0</v>
      </c>
      <c r="AH181" s="0" t="n">
        <f aca="false">L181+N181-O181</f>
        <v>112</v>
      </c>
      <c r="AI181" s="0" t="n">
        <f aca="false">IFERROR(AH181/AB181, 0)</f>
        <v>0.708860759493671</v>
      </c>
      <c r="AJ181" s="0" t="n">
        <f aca="false">SUM(S181:V181)</f>
        <v>0</v>
      </c>
      <c r="AK181" s="0" t="n">
        <f aca="false">SUM(W181:Z181)</f>
        <v>0</v>
      </c>
      <c r="AL181" s="0" t="n">
        <f aca="false">SUM(AJ181:AK181)</f>
        <v>0</v>
      </c>
      <c r="AM181" s="0" t="e">
        <f aca="false">AA181*#REF!*12</f>
        <v>#REF!</v>
      </c>
      <c r="AN181" s="0" t="e">
        <f aca="false">I181*#REF!*12</f>
        <v>#REF!</v>
      </c>
      <c r="AO181" s="0" t="e">
        <f aca="false">SUM(AM181:AN181)</f>
        <v>#REF!</v>
      </c>
      <c r="AP181" s="0" t="n">
        <f aca="false">ROUND(IFERROR(AM181/AJ181, 0), 0)</f>
        <v>0</v>
      </c>
      <c r="AQ181" s="0" t="n">
        <f aca="false">ROUND(IFERROR(AN181/AK181, 0), 0)</f>
        <v>0</v>
      </c>
      <c r="AR181" s="0" t="n">
        <f aca="false">(AP181 * IFERROR(AJ181/AL181, 0)) + (AQ181 * IFERROR(AK181/AM181, 0))</f>
        <v>0</v>
      </c>
      <c r="AS181" s="0" t="n">
        <f aca="false">IFERROR(Q181/P181, 0)</f>
        <v>0</v>
      </c>
      <c r="AT181" s="0" t="n">
        <f aca="false">IFERROR(R181/Q181, 0)</f>
        <v>0</v>
      </c>
      <c r="AU181" s="0" t="n">
        <f aca="false">IFERROR(E181/R181, 0)</f>
        <v>0</v>
      </c>
      <c r="AV181" s="0" t="n">
        <f aca="false">IFERROR(F181/E181, 0)</f>
        <v>0</v>
      </c>
      <c r="AW181" s="0" t="n">
        <f aca="false">IFERROR(F181/P181, 0)</f>
        <v>0</v>
      </c>
      <c r="AX181" s="0" t="n">
        <f aca="false">IFERROR($AJ181/P181, 0)</f>
        <v>0</v>
      </c>
      <c r="AY181" s="0" t="n">
        <f aca="false">IFERROR($AJ181/Q181, 0)</f>
        <v>0</v>
      </c>
      <c r="AZ181" s="0" t="n">
        <f aca="false">IFERROR($AJ181/R181, 0)</f>
        <v>0</v>
      </c>
      <c r="BA181" s="0" t="n">
        <f aca="false">IFERROR($AJ181/E181, 0)</f>
        <v>0</v>
      </c>
      <c r="BB181" s="0" t="n">
        <f aca="false">IFERROR($AJ181/F181, 0)</f>
        <v>0</v>
      </c>
      <c r="BC181" s="0" t="n">
        <f aca="false">IFERROR(BB181/#REF!, 0)</f>
        <v>0</v>
      </c>
    </row>
    <row r="182" customFormat="false" ht="15.75" hidden="false" customHeight="false" outlineLevel="0" collapsed="false">
      <c r="A182" s="1" t="n">
        <f aca="false">periods!$A182</f>
        <v>0</v>
      </c>
      <c r="B182" s="1" t="n">
        <f aca="false">periods!A183</f>
        <v>0</v>
      </c>
      <c r="C182" s="38" t="s">
        <v>66</v>
      </c>
      <c r="D182" s="0" t="n">
        <f aca="false">IF(ISBLANK(periods!$C182), output_periods!$AC181, periods!$C182)</f>
        <v>113</v>
      </c>
      <c r="E182" s="0" t="n">
        <f aca="false">periods!D182</f>
        <v>0</v>
      </c>
      <c r="F182" s="0" t="n">
        <f aca="false">periods!E182</f>
        <v>0</v>
      </c>
      <c r="G182" s="0" t="n">
        <f aca="false">periods!F182</f>
        <v>0</v>
      </c>
      <c r="H182" s="0" t="n">
        <f aca="false">periods!G182</f>
        <v>0</v>
      </c>
      <c r="I182" s="0" t="n">
        <f aca="false">periods!H182</f>
        <v>0</v>
      </c>
      <c r="J182" s="0" t="n">
        <f aca="false">periods!I182</f>
        <v>0</v>
      </c>
      <c r="K182" s="0" t="n">
        <f aca="false">periods!J182</f>
        <v>0</v>
      </c>
      <c r="L182" s="0" t="n">
        <f aca="false">IF(ISBLANK(periods!$K182), output_periods!$AH181, periods!$K182)</f>
        <v>112</v>
      </c>
      <c r="M182" s="0" t="n">
        <f aca="false">IF(ISBLANK(periods!$L182), output_periods!$M181, periods!$L182)</f>
        <v>158</v>
      </c>
      <c r="N182" s="0" t="n">
        <f aca="false">periods!M182</f>
        <v>0</v>
      </c>
      <c r="O182" s="0" t="n">
        <f aca="false">periods!N182</f>
        <v>0</v>
      </c>
      <c r="P182" s="0" t="n">
        <f aca="false">periods!O182</f>
        <v>0</v>
      </c>
      <c r="Q182" s="0" t="n">
        <f aca="false">periods!P182</f>
        <v>0</v>
      </c>
      <c r="R182" s="0" t="n">
        <f aca="false">periods!Q182</f>
        <v>0</v>
      </c>
      <c r="S182" s="0" t="n">
        <f aca="false">periods!R182</f>
        <v>0</v>
      </c>
      <c r="T182" s="0" t="n">
        <f aca="false">periods!S182</f>
        <v>0</v>
      </c>
      <c r="U182" s="0" t="n">
        <f aca="false">periods!T182</f>
        <v>0</v>
      </c>
      <c r="V182" s="0" t="n">
        <f aca="false">periods!U182</f>
        <v>0</v>
      </c>
      <c r="W182" s="0" t="n">
        <f aca="false">periods!V182</f>
        <v>0</v>
      </c>
      <c r="X182" s="0" t="n">
        <f aca="false">periods!W182</f>
        <v>0</v>
      </c>
      <c r="Y182" s="0" t="n">
        <f aca="false">periods!X182</f>
        <v>0</v>
      </c>
      <c r="Z182" s="0" t="n">
        <f aca="false">periods!Y182</f>
        <v>0</v>
      </c>
      <c r="AA182" s="7" t="n">
        <f aca="false">F182-G182</f>
        <v>0</v>
      </c>
      <c r="AB182" s="0" t="n">
        <f aca="false">M182</f>
        <v>158</v>
      </c>
      <c r="AC182" s="0" t="n">
        <f aca="false">D182+AA182</f>
        <v>113</v>
      </c>
      <c r="AD182" s="0" t="n">
        <f aca="false">IFERROR(AC182/AB182,0)</f>
        <v>0.715189873417722</v>
      </c>
      <c r="AE182" s="0" t="n">
        <f aca="false">J182+K182</f>
        <v>0</v>
      </c>
      <c r="AF182" s="0" t="n">
        <f aca="false">IFERROR(J182/AE182, 0)</f>
        <v>0</v>
      </c>
      <c r="AG182" s="39" t="n">
        <f aca="false">IFERROR(H182/E182, 0)</f>
        <v>0</v>
      </c>
      <c r="AH182" s="0" t="n">
        <f aca="false">L182+N182-O182</f>
        <v>112</v>
      </c>
      <c r="AI182" s="0" t="n">
        <f aca="false">IFERROR(AH182/AB182, 0)</f>
        <v>0.708860759493671</v>
      </c>
      <c r="AJ182" s="0" t="n">
        <f aca="false">SUM(S182:V182)</f>
        <v>0</v>
      </c>
      <c r="AK182" s="0" t="n">
        <f aca="false">SUM(W182:Z182)</f>
        <v>0</v>
      </c>
      <c r="AL182" s="0" t="n">
        <f aca="false">SUM(AJ182:AK182)</f>
        <v>0</v>
      </c>
      <c r="AM182" s="0" t="e">
        <f aca="false">AA182*#REF!*12</f>
        <v>#REF!</v>
      </c>
      <c r="AN182" s="0" t="e">
        <f aca="false">I182*#REF!*12</f>
        <v>#REF!</v>
      </c>
      <c r="AO182" s="0" t="e">
        <f aca="false">SUM(AM182:AN182)</f>
        <v>#REF!</v>
      </c>
      <c r="AP182" s="0" t="n">
        <f aca="false">ROUND(IFERROR(AM182/AJ182, 0), 0)</f>
        <v>0</v>
      </c>
      <c r="AQ182" s="0" t="n">
        <f aca="false">ROUND(IFERROR(AN182/AK182, 0), 0)</f>
        <v>0</v>
      </c>
      <c r="AR182" s="0" t="n">
        <f aca="false">(AP182 * IFERROR(AJ182/AL182, 0)) + (AQ182 * IFERROR(AK182/AM182, 0))</f>
        <v>0</v>
      </c>
      <c r="AS182" s="0" t="n">
        <f aca="false">IFERROR(Q182/P182, 0)</f>
        <v>0</v>
      </c>
      <c r="AT182" s="0" t="n">
        <f aca="false">IFERROR(R182/Q182, 0)</f>
        <v>0</v>
      </c>
      <c r="AU182" s="0" t="n">
        <f aca="false">IFERROR(E182/R182, 0)</f>
        <v>0</v>
      </c>
      <c r="AV182" s="0" t="n">
        <f aca="false">IFERROR(F182/E182, 0)</f>
        <v>0</v>
      </c>
      <c r="AW182" s="0" t="n">
        <f aca="false">IFERROR(F182/P182, 0)</f>
        <v>0</v>
      </c>
      <c r="AX182" s="0" t="n">
        <f aca="false">IFERROR($AJ182/P182, 0)</f>
        <v>0</v>
      </c>
      <c r="AY182" s="0" t="n">
        <f aca="false">IFERROR($AJ182/Q182, 0)</f>
        <v>0</v>
      </c>
      <c r="AZ182" s="0" t="n">
        <f aca="false">IFERROR($AJ182/R182, 0)</f>
        <v>0</v>
      </c>
      <c r="BA182" s="0" t="n">
        <f aca="false">IFERROR($AJ182/E182, 0)</f>
        <v>0</v>
      </c>
      <c r="BB182" s="0" t="n">
        <f aca="false">IFERROR($AJ182/F182, 0)</f>
        <v>0</v>
      </c>
      <c r="BC182" s="0" t="n">
        <f aca="false">IFERROR(BB182/#REF!, 0)</f>
        <v>0</v>
      </c>
    </row>
    <row r="183" customFormat="false" ht="15.75" hidden="false" customHeight="false" outlineLevel="0" collapsed="false">
      <c r="A183" s="1" t="n">
        <f aca="false">periods!$A183</f>
        <v>0</v>
      </c>
      <c r="B183" s="1" t="n">
        <f aca="false">periods!A184</f>
        <v>0</v>
      </c>
      <c r="C183" s="38" t="s">
        <v>66</v>
      </c>
      <c r="D183" s="0" t="n">
        <f aca="false">IF(ISBLANK(periods!$C183), output_periods!$AC182, periods!$C183)</f>
        <v>113</v>
      </c>
      <c r="E183" s="0" t="n">
        <f aca="false">periods!D183</f>
        <v>0</v>
      </c>
      <c r="F183" s="0" t="n">
        <f aca="false">periods!E183</f>
        <v>0</v>
      </c>
      <c r="G183" s="0" t="n">
        <f aca="false">periods!F183</f>
        <v>0</v>
      </c>
      <c r="H183" s="0" t="n">
        <f aca="false">periods!G183</f>
        <v>0</v>
      </c>
      <c r="I183" s="0" t="n">
        <f aca="false">periods!H183</f>
        <v>0</v>
      </c>
      <c r="J183" s="0" t="n">
        <f aca="false">periods!I183</f>
        <v>0</v>
      </c>
      <c r="K183" s="0" t="n">
        <f aca="false">periods!J183</f>
        <v>0</v>
      </c>
      <c r="L183" s="0" t="n">
        <f aca="false">IF(ISBLANK(periods!$K183), output_periods!$AH182, periods!$K183)</f>
        <v>112</v>
      </c>
      <c r="M183" s="0" t="n">
        <f aca="false">IF(ISBLANK(periods!$L183), output_periods!$M182, periods!$L183)</f>
        <v>158</v>
      </c>
      <c r="N183" s="0" t="n">
        <f aca="false">periods!M183</f>
        <v>0</v>
      </c>
      <c r="O183" s="0" t="n">
        <f aca="false">periods!N183</f>
        <v>0</v>
      </c>
      <c r="P183" s="0" t="n">
        <f aca="false">periods!O183</f>
        <v>0</v>
      </c>
      <c r="Q183" s="0" t="n">
        <f aca="false">periods!P183</f>
        <v>0</v>
      </c>
      <c r="R183" s="0" t="n">
        <f aca="false">periods!Q183</f>
        <v>0</v>
      </c>
      <c r="S183" s="0" t="n">
        <f aca="false">periods!R183</f>
        <v>0</v>
      </c>
      <c r="T183" s="0" t="n">
        <f aca="false">periods!S183</f>
        <v>0</v>
      </c>
      <c r="U183" s="0" t="n">
        <f aca="false">periods!T183</f>
        <v>0</v>
      </c>
      <c r="V183" s="0" t="n">
        <f aca="false">periods!U183</f>
        <v>0</v>
      </c>
      <c r="W183" s="0" t="n">
        <f aca="false">periods!V183</f>
        <v>0</v>
      </c>
      <c r="X183" s="0" t="n">
        <f aca="false">periods!W183</f>
        <v>0</v>
      </c>
      <c r="Y183" s="0" t="n">
        <f aca="false">periods!X183</f>
        <v>0</v>
      </c>
      <c r="Z183" s="0" t="n">
        <f aca="false">periods!Y183</f>
        <v>0</v>
      </c>
      <c r="AA183" s="7" t="n">
        <f aca="false">F183-G183</f>
        <v>0</v>
      </c>
      <c r="AB183" s="0" t="n">
        <f aca="false">M183</f>
        <v>158</v>
      </c>
      <c r="AC183" s="0" t="n">
        <f aca="false">D183+AA183</f>
        <v>113</v>
      </c>
      <c r="AD183" s="0" t="n">
        <f aca="false">IFERROR(AC183/AB183,0)</f>
        <v>0.715189873417722</v>
      </c>
      <c r="AE183" s="0" t="n">
        <f aca="false">J183+K183</f>
        <v>0</v>
      </c>
      <c r="AF183" s="0" t="n">
        <f aca="false">IFERROR(J183/AE183, 0)</f>
        <v>0</v>
      </c>
      <c r="AG183" s="39" t="n">
        <f aca="false">IFERROR(H183/E183, 0)</f>
        <v>0</v>
      </c>
      <c r="AH183" s="0" t="n">
        <f aca="false">L183+N183-O183</f>
        <v>112</v>
      </c>
      <c r="AI183" s="0" t="n">
        <f aca="false">IFERROR(AH183/AB183, 0)</f>
        <v>0.708860759493671</v>
      </c>
      <c r="AJ183" s="0" t="n">
        <f aca="false">SUM(S183:V183)</f>
        <v>0</v>
      </c>
      <c r="AK183" s="0" t="n">
        <f aca="false">SUM(W183:Z183)</f>
        <v>0</v>
      </c>
      <c r="AL183" s="0" t="n">
        <f aca="false">SUM(AJ183:AK183)</f>
        <v>0</v>
      </c>
      <c r="AM183" s="0" t="e">
        <f aca="false">AA183*#REF!*12</f>
        <v>#REF!</v>
      </c>
      <c r="AN183" s="0" t="e">
        <f aca="false">I183*#REF!*12</f>
        <v>#REF!</v>
      </c>
      <c r="AO183" s="0" t="e">
        <f aca="false">SUM(AM183:AN183)</f>
        <v>#REF!</v>
      </c>
      <c r="AP183" s="0" t="n">
        <f aca="false">ROUND(IFERROR(AM183/AJ183, 0), 0)</f>
        <v>0</v>
      </c>
      <c r="AQ183" s="0" t="n">
        <f aca="false">ROUND(IFERROR(AN183/AK183, 0), 0)</f>
        <v>0</v>
      </c>
      <c r="AR183" s="0" t="n">
        <f aca="false">(AP183 * IFERROR(AJ183/AL183, 0)) + (AQ183 * IFERROR(AK183/AM183, 0))</f>
        <v>0</v>
      </c>
      <c r="AS183" s="0" t="n">
        <f aca="false">IFERROR(Q183/P183, 0)</f>
        <v>0</v>
      </c>
      <c r="AT183" s="0" t="n">
        <f aca="false">IFERROR(R183/Q183, 0)</f>
        <v>0</v>
      </c>
      <c r="AU183" s="0" t="n">
        <f aca="false">IFERROR(E183/R183, 0)</f>
        <v>0</v>
      </c>
      <c r="AV183" s="0" t="n">
        <f aca="false">IFERROR(F183/E183, 0)</f>
        <v>0</v>
      </c>
      <c r="AW183" s="0" t="n">
        <f aca="false">IFERROR(F183/P183, 0)</f>
        <v>0</v>
      </c>
      <c r="AX183" s="0" t="n">
        <f aca="false">IFERROR($AJ183/P183, 0)</f>
        <v>0</v>
      </c>
      <c r="AY183" s="0" t="n">
        <f aca="false">IFERROR($AJ183/Q183, 0)</f>
        <v>0</v>
      </c>
      <c r="AZ183" s="0" t="n">
        <f aca="false">IFERROR($AJ183/R183, 0)</f>
        <v>0</v>
      </c>
      <c r="BA183" s="0" t="n">
        <f aca="false">IFERROR($AJ183/E183, 0)</f>
        <v>0</v>
      </c>
      <c r="BB183" s="0" t="n">
        <f aca="false">IFERROR($AJ183/F183, 0)</f>
        <v>0</v>
      </c>
      <c r="BC183" s="0" t="n">
        <f aca="false">IFERROR(BB183/#REF!, 0)</f>
        <v>0</v>
      </c>
    </row>
    <row r="184" customFormat="false" ht="15.75" hidden="false" customHeight="false" outlineLevel="0" collapsed="false">
      <c r="A184" s="1" t="n">
        <f aca="false">periods!$A184</f>
        <v>0</v>
      </c>
      <c r="B184" s="1" t="n">
        <f aca="false">periods!A185</f>
        <v>0</v>
      </c>
      <c r="C184" s="38" t="s">
        <v>66</v>
      </c>
      <c r="D184" s="0" t="n">
        <f aca="false">IF(ISBLANK(periods!$C184), output_periods!$AC183, periods!$C184)</f>
        <v>113</v>
      </c>
      <c r="E184" s="0" t="n">
        <f aca="false">periods!D184</f>
        <v>0</v>
      </c>
      <c r="F184" s="0" t="n">
        <f aca="false">periods!E184</f>
        <v>0</v>
      </c>
      <c r="G184" s="0" t="n">
        <f aca="false">periods!F184</f>
        <v>0</v>
      </c>
      <c r="H184" s="0" t="n">
        <f aca="false">periods!G184</f>
        <v>0</v>
      </c>
      <c r="I184" s="0" t="n">
        <f aca="false">periods!H184</f>
        <v>0</v>
      </c>
      <c r="J184" s="0" t="n">
        <f aca="false">periods!I184</f>
        <v>0</v>
      </c>
      <c r="K184" s="0" t="n">
        <f aca="false">periods!J184</f>
        <v>0</v>
      </c>
      <c r="L184" s="0" t="n">
        <f aca="false">IF(ISBLANK(periods!$K184), output_periods!$AH183, periods!$K184)</f>
        <v>112</v>
      </c>
      <c r="M184" s="0" t="n">
        <f aca="false">IF(ISBLANK(periods!$L184), output_periods!$M183, periods!$L184)</f>
        <v>158</v>
      </c>
      <c r="N184" s="0" t="n">
        <f aca="false">periods!M184</f>
        <v>0</v>
      </c>
      <c r="O184" s="0" t="n">
        <f aca="false">periods!N184</f>
        <v>0</v>
      </c>
      <c r="P184" s="0" t="n">
        <f aca="false">periods!O184</f>
        <v>0</v>
      </c>
      <c r="Q184" s="0" t="n">
        <f aca="false">periods!P184</f>
        <v>0</v>
      </c>
      <c r="R184" s="0" t="n">
        <f aca="false">periods!Q184</f>
        <v>0</v>
      </c>
      <c r="S184" s="0" t="n">
        <f aca="false">periods!R184</f>
        <v>0</v>
      </c>
      <c r="T184" s="0" t="n">
        <f aca="false">periods!S184</f>
        <v>0</v>
      </c>
      <c r="U184" s="0" t="n">
        <f aca="false">periods!T184</f>
        <v>0</v>
      </c>
      <c r="V184" s="0" t="n">
        <f aca="false">periods!U184</f>
        <v>0</v>
      </c>
      <c r="W184" s="0" t="n">
        <f aca="false">periods!V184</f>
        <v>0</v>
      </c>
      <c r="X184" s="0" t="n">
        <f aca="false">periods!W184</f>
        <v>0</v>
      </c>
      <c r="Y184" s="0" t="n">
        <f aca="false">periods!X184</f>
        <v>0</v>
      </c>
      <c r="Z184" s="0" t="n">
        <f aca="false">periods!Y184</f>
        <v>0</v>
      </c>
      <c r="AA184" s="7" t="n">
        <f aca="false">F184-G184</f>
        <v>0</v>
      </c>
      <c r="AB184" s="0" t="n">
        <f aca="false">M184</f>
        <v>158</v>
      </c>
      <c r="AC184" s="0" t="n">
        <f aca="false">D184+AA184</f>
        <v>113</v>
      </c>
      <c r="AD184" s="0" t="n">
        <f aca="false">IFERROR(AC184/AB184,0)</f>
        <v>0.715189873417722</v>
      </c>
      <c r="AE184" s="0" t="n">
        <f aca="false">J184+K184</f>
        <v>0</v>
      </c>
      <c r="AF184" s="0" t="n">
        <f aca="false">IFERROR(J184/AE184, 0)</f>
        <v>0</v>
      </c>
      <c r="AG184" s="39" t="n">
        <f aca="false">IFERROR(H184/E184, 0)</f>
        <v>0</v>
      </c>
      <c r="AH184" s="0" t="n">
        <f aca="false">L184+N184-O184</f>
        <v>112</v>
      </c>
      <c r="AI184" s="0" t="n">
        <f aca="false">IFERROR(AH184/AB184, 0)</f>
        <v>0.708860759493671</v>
      </c>
      <c r="AJ184" s="0" t="n">
        <f aca="false">SUM(S184:V184)</f>
        <v>0</v>
      </c>
      <c r="AK184" s="0" t="n">
        <f aca="false">SUM(W184:Z184)</f>
        <v>0</v>
      </c>
      <c r="AL184" s="0" t="n">
        <f aca="false">SUM(AJ184:AK184)</f>
        <v>0</v>
      </c>
      <c r="AM184" s="0" t="e">
        <f aca="false">AA184*#REF!*12</f>
        <v>#REF!</v>
      </c>
      <c r="AN184" s="0" t="e">
        <f aca="false">I184*#REF!*12</f>
        <v>#REF!</v>
      </c>
      <c r="AO184" s="0" t="e">
        <f aca="false">SUM(AM184:AN184)</f>
        <v>#REF!</v>
      </c>
      <c r="AP184" s="0" t="n">
        <f aca="false">ROUND(IFERROR(AM184/AJ184, 0), 0)</f>
        <v>0</v>
      </c>
      <c r="AQ184" s="0" t="n">
        <f aca="false">ROUND(IFERROR(AN184/AK184, 0), 0)</f>
        <v>0</v>
      </c>
      <c r="AR184" s="0" t="n">
        <f aca="false">(AP184 * IFERROR(AJ184/AL184, 0)) + (AQ184 * IFERROR(AK184/AM184, 0))</f>
        <v>0</v>
      </c>
      <c r="AS184" s="0" t="n">
        <f aca="false">IFERROR(Q184/P184, 0)</f>
        <v>0</v>
      </c>
      <c r="AT184" s="0" t="n">
        <f aca="false">IFERROR(R184/Q184, 0)</f>
        <v>0</v>
      </c>
      <c r="AU184" s="0" t="n">
        <f aca="false">IFERROR(E184/R184, 0)</f>
        <v>0</v>
      </c>
      <c r="AV184" s="0" t="n">
        <f aca="false">IFERROR(F184/E184, 0)</f>
        <v>0</v>
      </c>
      <c r="AW184" s="0" t="n">
        <f aca="false">IFERROR(F184/P184, 0)</f>
        <v>0</v>
      </c>
      <c r="AX184" s="0" t="n">
        <f aca="false">IFERROR($AJ184/P184, 0)</f>
        <v>0</v>
      </c>
      <c r="AY184" s="0" t="n">
        <f aca="false">IFERROR($AJ184/Q184, 0)</f>
        <v>0</v>
      </c>
      <c r="AZ184" s="0" t="n">
        <f aca="false">IFERROR($AJ184/R184, 0)</f>
        <v>0</v>
      </c>
      <c r="BA184" s="0" t="n">
        <f aca="false">IFERROR($AJ184/E184, 0)</f>
        <v>0</v>
      </c>
      <c r="BB184" s="0" t="n">
        <f aca="false">IFERROR($AJ184/F184, 0)</f>
        <v>0</v>
      </c>
      <c r="BC184" s="0" t="n">
        <f aca="false">IFERROR(BB184/#REF!, 0)</f>
        <v>0</v>
      </c>
    </row>
    <row r="185" customFormat="false" ht="15.75" hidden="false" customHeight="false" outlineLevel="0" collapsed="false">
      <c r="A185" s="1" t="n">
        <f aca="false">periods!$A185</f>
        <v>0</v>
      </c>
      <c r="B185" s="1" t="n">
        <f aca="false">periods!A186</f>
        <v>0</v>
      </c>
      <c r="C185" s="38" t="s">
        <v>66</v>
      </c>
      <c r="D185" s="0" t="n">
        <f aca="false">IF(ISBLANK(periods!$C185), output_periods!$AC184, periods!$C185)</f>
        <v>113</v>
      </c>
      <c r="E185" s="0" t="n">
        <f aca="false">periods!D185</f>
        <v>0</v>
      </c>
      <c r="F185" s="0" t="n">
        <f aca="false">periods!E185</f>
        <v>0</v>
      </c>
      <c r="G185" s="0" t="n">
        <f aca="false">periods!F185</f>
        <v>0</v>
      </c>
      <c r="H185" s="0" t="n">
        <f aca="false">periods!G185</f>
        <v>0</v>
      </c>
      <c r="I185" s="0" t="n">
        <f aca="false">periods!H185</f>
        <v>0</v>
      </c>
      <c r="J185" s="0" t="n">
        <f aca="false">periods!I185</f>
        <v>0</v>
      </c>
      <c r="K185" s="0" t="n">
        <f aca="false">periods!J185</f>
        <v>0</v>
      </c>
      <c r="L185" s="0" t="n">
        <f aca="false">IF(ISBLANK(periods!$K185), output_periods!$AH184, periods!$K185)</f>
        <v>112</v>
      </c>
      <c r="M185" s="0" t="n">
        <f aca="false">IF(ISBLANK(periods!$L185), output_periods!$M184, periods!$L185)</f>
        <v>158</v>
      </c>
      <c r="N185" s="0" t="n">
        <f aca="false">periods!M185</f>
        <v>0</v>
      </c>
      <c r="O185" s="0" t="n">
        <f aca="false">periods!N185</f>
        <v>0</v>
      </c>
      <c r="P185" s="0" t="n">
        <f aca="false">periods!O185</f>
        <v>0</v>
      </c>
      <c r="Q185" s="0" t="n">
        <f aca="false">periods!P185</f>
        <v>0</v>
      </c>
      <c r="R185" s="0" t="n">
        <f aca="false">periods!Q185</f>
        <v>0</v>
      </c>
      <c r="S185" s="0" t="n">
        <f aca="false">periods!R185</f>
        <v>0</v>
      </c>
      <c r="T185" s="0" t="n">
        <f aca="false">periods!S185</f>
        <v>0</v>
      </c>
      <c r="U185" s="0" t="n">
        <f aca="false">periods!T185</f>
        <v>0</v>
      </c>
      <c r="V185" s="0" t="n">
        <f aca="false">periods!U185</f>
        <v>0</v>
      </c>
      <c r="W185" s="0" t="n">
        <f aca="false">periods!V185</f>
        <v>0</v>
      </c>
      <c r="X185" s="0" t="n">
        <f aca="false">periods!W185</f>
        <v>0</v>
      </c>
      <c r="Y185" s="0" t="n">
        <f aca="false">periods!X185</f>
        <v>0</v>
      </c>
      <c r="Z185" s="0" t="n">
        <f aca="false">periods!Y185</f>
        <v>0</v>
      </c>
      <c r="AA185" s="7" t="n">
        <f aca="false">F185-G185</f>
        <v>0</v>
      </c>
      <c r="AB185" s="0" t="n">
        <f aca="false">M185</f>
        <v>158</v>
      </c>
      <c r="AC185" s="0" t="n">
        <f aca="false">D185+AA185</f>
        <v>113</v>
      </c>
      <c r="AD185" s="0" t="n">
        <f aca="false">IFERROR(AC185/AB185,0)</f>
        <v>0.715189873417722</v>
      </c>
      <c r="AE185" s="0" t="n">
        <f aca="false">J185+K185</f>
        <v>0</v>
      </c>
      <c r="AF185" s="0" t="n">
        <f aca="false">IFERROR(J185/AE185, 0)</f>
        <v>0</v>
      </c>
      <c r="AG185" s="39" t="n">
        <f aca="false">IFERROR(H185/E185, 0)</f>
        <v>0</v>
      </c>
      <c r="AH185" s="0" t="n">
        <f aca="false">L185+N185-O185</f>
        <v>112</v>
      </c>
      <c r="AI185" s="0" t="n">
        <f aca="false">IFERROR(AH185/AB185, 0)</f>
        <v>0.708860759493671</v>
      </c>
      <c r="AJ185" s="0" t="n">
        <f aca="false">SUM(S185:V185)</f>
        <v>0</v>
      </c>
      <c r="AK185" s="0" t="n">
        <f aca="false">SUM(W185:Z185)</f>
        <v>0</v>
      </c>
      <c r="AL185" s="0" t="n">
        <f aca="false">SUM(AJ185:AK185)</f>
        <v>0</v>
      </c>
      <c r="AM185" s="0" t="e">
        <f aca="false">AA185*#REF!*12</f>
        <v>#REF!</v>
      </c>
      <c r="AN185" s="0" t="e">
        <f aca="false">I185*#REF!*12</f>
        <v>#REF!</v>
      </c>
      <c r="AO185" s="0" t="e">
        <f aca="false">SUM(AM185:AN185)</f>
        <v>#REF!</v>
      </c>
      <c r="AP185" s="0" t="n">
        <f aca="false">ROUND(IFERROR(AM185/AJ185, 0), 0)</f>
        <v>0</v>
      </c>
      <c r="AQ185" s="0" t="n">
        <f aca="false">ROUND(IFERROR(AN185/AK185, 0), 0)</f>
        <v>0</v>
      </c>
      <c r="AR185" s="0" t="n">
        <f aca="false">(AP185 * IFERROR(AJ185/AL185, 0)) + (AQ185 * IFERROR(AK185/AM185, 0))</f>
        <v>0</v>
      </c>
      <c r="AS185" s="0" t="n">
        <f aca="false">IFERROR(Q185/P185, 0)</f>
        <v>0</v>
      </c>
      <c r="AT185" s="0" t="n">
        <f aca="false">IFERROR(R185/Q185, 0)</f>
        <v>0</v>
      </c>
      <c r="AU185" s="0" t="n">
        <f aca="false">IFERROR(E185/R185, 0)</f>
        <v>0</v>
      </c>
      <c r="AV185" s="0" t="n">
        <f aca="false">IFERROR(F185/E185, 0)</f>
        <v>0</v>
      </c>
      <c r="AW185" s="0" t="n">
        <f aca="false">IFERROR(F185/P185, 0)</f>
        <v>0</v>
      </c>
      <c r="AX185" s="0" t="n">
        <f aca="false">IFERROR($AJ185/P185, 0)</f>
        <v>0</v>
      </c>
      <c r="AY185" s="0" t="n">
        <f aca="false">IFERROR($AJ185/Q185, 0)</f>
        <v>0</v>
      </c>
      <c r="AZ185" s="0" t="n">
        <f aca="false">IFERROR($AJ185/R185, 0)</f>
        <v>0</v>
      </c>
      <c r="BA185" s="0" t="n">
        <f aca="false">IFERROR($AJ185/E185, 0)</f>
        <v>0</v>
      </c>
      <c r="BB185" s="0" t="n">
        <f aca="false">IFERROR($AJ185/F185, 0)</f>
        <v>0</v>
      </c>
      <c r="BC185" s="0" t="n">
        <f aca="false">IFERROR(BB185/#REF!, 0)</f>
        <v>0</v>
      </c>
    </row>
    <row r="186" customFormat="false" ht="15.75" hidden="false" customHeight="false" outlineLevel="0" collapsed="false">
      <c r="A186" s="1" t="n">
        <f aca="false">periods!$A186</f>
        <v>0</v>
      </c>
      <c r="B186" s="1" t="n">
        <f aca="false">periods!A187</f>
        <v>0</v>
      </c>
      <c r="C186" s="38" t="s">
        <v>66</v>
      </c>
      <c r="D186" s="0" t="n">
        <f aca="false">IF(ISBLANK(periods!$C186), output_periods!$AC185, periods!$C186)</f>
        <v>113</v>
      </c>
      <c r="E186" s="0" t="n">
        <f aca="false">periods!D186</f>
        <v>0</v>
      </c>
      <c r="F186" s="0" t="n">
        <f aca="false">periods!E186</f>
        <v>0</v>
      </c>
      <c r="G186" s="0" t="n">
        <f aca="false">periods!F186</f>
        <v>0</v>
      </c>
      <c r="H186" s="0" t="n">
        <f aca="false">periods!G186</f>
        <v>0</v>
      </c>
      <c r="I186" s="0" t="n">
        <f aca="false">periods!H186</f>
        <v>0</v>
      </c>
      <c r="J186" s="0" t="n">
        <f aca="false">periods!I186</f>
        <v>0</v>
      </c>
      <c r="K186" s="0" t="n">
        <f aca="false">periods!J186</f>
        <v>0</v>
      </c>
      <c r="L186" s="0" t="n">
        <f aca="false">IF(ISBLANK(periods!$K186), output_periods!$AH185, periods!$K186)</f>
        <v>112</v>
      </c>
      <c r="M186" s="0" t="n">
        <f aca="false">IF(ISBLANK(periods!$L186), output_periods!$M185, periods!$L186)</f>
        <v>158</v>
      </c>
      <c r="N186" s="0" t="n">
        <f aca="false">periods!M186</f>
        <v>0</v>
      </c>
      <c r="O186" s="0" t="n">
        <f aca="false">periods!N186</f>
        <v>0</v>
      </c>
      <c r="P186" s="0" t="n">
        <f aca="false">periods!O186</f>
        <v>0</v>
      </c>
      <c r="Q186" s="0" t="n">
        <f aca="false">periods!P186</f>
        <v>0</v>
      </c>
      <c r="R186" s="0" t="n">
        <f aca="false">periods!Q186</f>
        <v>0</v>
      </c>
      <c r="S186" s="0" t="n">
        <f aca="false">periods!R186</f>
        <v>0</v>
      </c>
      <c r="T186" s="0" t="n">
        <f aca="false">periods!S186</f>
        <v>0</v>
      </c>
      <c r="U186" s="0" t="n">
        <f aca="false">periods!T186</f>
        <v>0</v>
      </c>
      <c r="V186" s="0" t="n">
        <f aca="false">periods!U186</f>
        <v>0</v>
      </c>
      <c r="W186" s="0" t="n">
        <f aca="false">periods!V186</f>
        <v>0</v>
      </c>
      <c r="X186" s="0" t="n">
        <f aca="false">periods!W186</f>
        <v>0</v>
      </c>
      <c r="Y186" s="0" t="n">
        <f aca="false">periods!X186</f>
        <v>0</v>
      </c>
      <c r="Z186" s="0" t="n">
        <f aca="false">periods!Y186</f>
        <v>0</v>
      </c>
      <c r="AA186" s="7" t="n">
        <f aca="false">F186-G186</f>
        <v>0</v>
      </c>
      <c r="AB186" s="0" t="n">
        <f aca="false">M186</f>
        <v>158</v>
      </c>
      <c r="AC186" s="0" t="n">
        <f aca="false">D186+AA186</f>
        <v>113</v>
      </c>
      <c r="AD186" s="0" t="n">
        <f aca="false">IFERROR(AC186/AB186,0)</f>
        <v>0.715189873417722</v>
      </c>
      <c r="AE186" s="0" t="n">
        <f aca="false">J186+K186</f>
        <v>0</v>
      </c>
      <c r="AF186" s="0" t="n">
        <f aca="false">IFERROR(J186/AE186, 0)</f>
        <v>0</v>
      </c>
      <c r="AG186" s="39" t="n">
        <f aca="false">IFERROR(H186/E186, 0)</f>
        <v>0</v>
      </c>
      <c r="AH186" s="0" t="n">
        <f aca="false">L186+N186-O186</f>
        <v>112</v>
      </c>
      <c r="AI186" s="0" t="n">
        <f aca="false">IFERROR(AH186/AB186, 0)</f>
        <v>0.708860759493671</v>
      </c>
      <c r="AJ186" s="0" t="n">
        <f aca="false">SUM(S186:V186)</f>
        <v>0</v>
      </c>
      <c r="AK186" s="0" t="n">
        <f aca="false">SUM(W186:Z186)</f>
        <v>0</v>
      </c>
      <c r="AL186" s="0" t="n">
        <f aca="false">SUM(AJ186:AK186)</f>
        <v>0</v>
      </c>
      <c r="AM186" s="0" t="e">
        <f aca="false">AA186*#REF!*12</f>
        <v>#REF!</v>
      </c>
      <c r="AN186" s="0" t="e">
        <f aca="false">I186*#REF!*12</f>
        <v>#REF!</v>
      </c>
      <c r="AO186" s="0" t="e">
        <f aca="false">SUM(AM186:AN186)</f>
        <v>#REF!</v>
      </c>
      <c r="AP186" s="0" t="n">
        <f aca="false">ROUND(IFERROR(AM186/AJ186, 0), 0)</f>
        <v>0</v>
      </c>
      <c r="AQ186" s="0" t="n">
        <f aca="false">ROUND(IFERROR(AN186/AK186, 0), 0)</f>
        <v>0</v>
      </c>
      <c r="AR186" s="0" t="n">
        <f aca="false">(AP186 * IFERROR(AJ186/AL186, 0)) + (AQ186 * IFERROR(AK186/AM186, 0))</f>
        <v>0</v>
      </c>
      <c r="AS186" s="0" t="n">
        <f aca="false">IFERROR(Q186/P186, 0)</f>
        <v>0</v>
      </c>
      <c r="AT186" s="0" t="n">
        <f aca="false">IFERROR(R186/Q186, 0)</f>
        <v>0</v>
      </c>
      <c r="AU186" s="0" t="n">
        <f aca="false">IFERROR(E186/R186, 0)</f>
        <v>0</v>
      </c>
      <c r="AV186" s="0" t="n">
        <f aca="false">IFERROR(F186/E186, 0)</f>
        <v>0</v>
      </c>
      <c r="AW186" s="0" t="n">
        <f aca="false">IFERROR(F186/P186, 0)</f>
        <v>0</v>
      </c>
      <c r="AX186" s="0" t="n">
        <f aca="false">IFERROR($AJ186/P186, 0)</f>
        <v>0</v>
      </c>
      <c r="AY186" s="0" t="n">
        <f aca="false">IFERROR($AJ186/Q186, 0)</f>
        <v>0</v>
      </c>
      <c r="AZ186" s="0" t="n">
        <f aca="false">IFERROR($AJ186/R186, 0)</f>
        <v>0</v>
      </c>
      <c r="BA186" s="0" t="n">
        <f aca="false">IFERROR($AJ186/E186, 0)</f>
        <v>0</v>
      </c>
      <c r="BB186" s="0" t="n">
        <f aca="false">IFERROR($AJ186/F186, 0)</f>
        <v>0</v>
      </c>
      <c r="BC186" s="0" t="n">
        <f aca="false">IFERROR(BB186/#REF!, 0)</f>
        <v>0</v>
      </c>
    </row>
    <row r="187" customFormat="false" ht="15.75" hidden="false" customHeight="false" outlineLevel="0" collapsed="false">
      <c r="A187" s="1" t="n">
        <f aca="false">periods!$A187</f>
        <v>0</v>
      </c>
      <c r="B187" s="1" t="n">
        <f aca="false">periods!A188</f>
        <v>0</v>
      </c>
      <c r="C187" s="38" t="s">
        <v>66</v>
      </c>
      <c r="D187" s="0" t="n">
        <f aca="false">IF(ISBLANK(periods!$C187), output_periods!$AC186, periods!$C187)</f>
        <v>113</v>
      </c>
      <c r="E187" s="0" t="n">
        <f aca="false">periods!D187</f>
        <v>0</v>
      </c>
      <c r="F187" s="0" t="n">
        <f aca="false">periods!E187</f>
        <v>0</v>
      </c>
      <c r="G187" s="0" t="n">
        <f aca="false">periods!F187</f>
        <v>0</v>
      </c>
      <c r="H187" s="0" t="n">
        <f aca="false">periods!G187</f>
        <v>0</v>
      </c>
      <c r="I187" s="0" t="n">
        <f aca="false">periods!H187</f>
        <v>0</v>
      </c>
      <c r="J187" s="0" t="n">
        <f aca="false">periods!I187</f>
        <v>0</v>
      </c>
      <c r="K187" s="0" t="n">
        <f aca="false">periods!J187</f>
        <v>0</v>
      </c>
      <c r="L187" s="0" t="n">
        <f aca="false">IF(ISBLANK(periods!$K187), output_periods!$AH186, periods!$K187)</f>
        <v>112</v>
      </c>
      <c r="M187" s="0" t="n">
        <f aca="false">IF(ISBLANK(periods!$L187), output_periods!$M186, periods!$L187)</f>
        <v>158</v>
      </c>
      <c r="N187" s="0" t="n">
        <f aca="false">periods!M187</f>
        <v>0</v>
      </c>
      <c r="O187" s="0" t="n">
        <f aca="false">periods!N187</f>
        <v>0</v>
      </c>
      <c r="P187" s="0" t="n">
        <f aca="false">periods!O187</f>
        <v>0</v>
      </c>
      <c r="Q187" s="0" t="n">
        <f aca="false">periods!P187</f>
        <v>0</v>
      </c>
      <c r="R187" s="0" t="n">
        <f aca="false">periods!Q187</f>
        <v>0</v>
      </c>
      <c r="S187" s="0" t="n">
        <f aca="false">periods!R187</f>
        <v>0</v>
      </c>
      <c r="T187" s="0" t="n">
        <f aca="false">periods!S187</f>
        <v>0</v>
      </c>
      <c r="U187" s="0" t="n">
        <f aca="false">periods!T187</f>
        <v>0</v>
      </c>
      <c r="V187" s="0" t="n">
        <f aca="false">periods!U187</f>
        <v>0</v>
      </c>
      <c r="W187" s="0" t="n">
        <f aca="false">periods!V187</f>
        <v>0</v>
      </c>
      <c r="X187" s="0" t="n">
        <f aca="false">periods!W187</f>
        <v>0</v>
      </c>
      <c r="Y187" s="0" t="n">
        <f aca="false">periods!X187</f>
        <v>0</v>
      </c>
      <c r="Z187" s="0" t="n">
        <f aca="false">periods!Y187</f>
        <v>0</v>
      </c>
      <c r="AA187" s="7" t="n">
        <f aca="false">F187-G187</f>
        <v>0</v>
      </c>
      <c r="AB187" s="0" t="n">
        <f aca="false">M187</f>
        <v>158</v>
      </c>
      <c r="AC187" s="0" t="n">
        <f aca="false">D187+AA187</f>
        <v>113</v>
      </c>
      <c r="AD187" s="0" t="n">
        <f aca="false">IFERROR(AC187/AB187,0)</f>
        <v>0.715189873417722</v>
      </c>
      <c r="AE187" s="0" t="n">
        <f aca="false">J187+K187</f>
        <v>0</v>
      </c>
      <c r="AF187" s="0" t="n">
        <f aca="false">IFERROR(J187/AE187, 0)</f>
        <v>0</v>
      </c>
      <c r="AG187" s="39" t="n">
        <f aca="false">IFERROR(H187/E187, 0)</f>
        <v>0</v>
      </c>
      <c r="AH187" s="0" t="n">
        <f aca="false">L187+N187-O187</f>
        <v>112</v>
      </c>
      <c r="AI187" s="0" t="n">
        <f aca="false">IFERROR(AH187/AB187, 0)</f>
        <v>0.708860759493671</v>
      </c>
      <c r="AJ187" s="0" t="n">
        <f aca="false">SUM(S187:V187)</f>
        <v>0</v>
      </c>
      <c r="AK187" s="0" t="n">
        <f aca="false">SUM(W187:Z187)</f>
        <v>0</v>
      </c>
      <c r="AL187" s="0" t="n">
        <f aca="false">SUM(AJ187:AK187)</f>
        <v>0</v>
      </c>
      <c r="AM187" s="0" t="e">
        <f aca="false">AA187*#REF!*12</f>
        <v>#REF!</v>
      </c>
      <c r="AN187" s="0" t="e">
        <f aca="false">I187*#REF!*12</f>
        <v>#REF!</v>
      </c>
      <c r="AO187" s="0" t="e">
        <f aca="false">SUM(AM187:AN187)</f>
        <v>#REF!</v>
      </c>
      <c r="AP187" s="0" t="n">
        <f aca="false">ROUND(IFERROR(AM187/AJ187, 0), 0)</f>
        <v>0</v>
      </c>
      <c r="AQ187" s="0" t="n">
        <f aca="false">ROUND(IFERROR(AN187/AK187, 0), 0)</f>
        <v>0</v>
      </c>
      <c r="AR187" s="0" t="n">
        <f aca="false">(AP187 * IFERROR(AJ187/AL187, 0)) + (AQ187 * IFERROR(AK187/AM187, 0))</f>
        <v>0</v>
      </c>
      <c r="AS187" s="0" t="n">
        <f aca="false">IFERROR(Q187/P187, 0)</f>
        <v>0</v>
      </c>
      <c r="AT187" s="0" t="n">
        <f aca="false">IFERROR(R187/Q187, 0)</f>
        <v>0</v>
      </c>
      <c r="AU187" s="0" t="n">
        <f aca="false">IFERROR(E187/R187, 0)</f>
        <v>0</v>
      </c>
      <c r="AV187" s="0" t="n">
        <f aca="false">IFERROR(F187/E187, 0)</f>
        <v>0</v>
      </c>
      <c r="AW187" s="0" t="n">
        <f aca="false">IFERROR(F187/P187, 0)</f>
        <v>0</v>
      </c>
      <c r="AX187" s="0" t="n">
        <f aca="false">IFERROR($AJ187/P187, 0)</f>
        <v>0</v>
      </c>
      <c r="AY187" s="0" t="n">
        <f aca="false">IFERROR($AJ187/Q187, 0)</f>
        <v>0</v>
      </c>
      <c r="AZ187" s="0" t="n">
        <f aca="false">IFERROR($AJ187/R187, 0)</f>
        <v>0</v>
      </c>
      <c r="BA187" s="0" t="n">
        <f aca="false">IFERROR($AJ187/E187, 0)</f>
        <v>0</v>
      </c>
      <c r="BB187" s="0" t="n">
        <f aca="false">IFERROR($AJ187/F187, 0)</f>
        <v>0</v>
      </c>
      <c r="BC187" s="0" t="n">
        <f aca="false">IFERROR(BB187/#REF!, 0)</f>
        <v>0</v>
      </c>
    </row>
    <row r="188" customFormat="false" ht="15.75" hidden="false" customHeight="false" outlineLevel="0" collapsed="false">
      <c r="A188" s="1" t="n">
        <f aca="false">periods!$A188</f>
        <v>0</v>
      </c>
      <c r="B188" s="1" t="n">
        <f aca="false">periods!A189</f>
        <v>0</v>
      </c>
      <c r="C188" s="38" t="s">
        <v>66</v>
      </c>
      <c r="D188" s="0" t="n">
        <f aca="false">IF(ISBLANK(periods!$C188), output_periods!$AC187, periods!$C188)</f>
        <v>113</v>
      </c>
      <c r="E188" s="0" t="n">
        <f aca="false">periods!D188</f>
        <v>0</v>
      </c>
      <c r="F188" s="0" t="n">
        <f aca="false">periods!E188</f>
        <v>0</v>
      </c>
      <c r="G188" s="0" t="n">
        <f aca="false">periods!F188</f>
        <v>0</v>
      </c>
      <c r="H188" s="0" t="n">
        <f aca="false">periods!G188</f>
        <v>0</v>
      </c>
      <c r="I188" s="0" t="n">
        <f aca="false">periods!H188</f>
        <v>0</v>
      </c>
      <c r="J188" s="0" t="n">
        <f aca="false">periods!I188</f>
        <v>0</v>
      </c>
      <c r="K188" s="0" t="n">
        <f aca="false">periods!J188</f>
        <v>0</v>
      </c>
      <c r="L188" s="0" t="n">
        <f aca="false">IF(ISBLANK(periods!$K188), output_periods!$AH187, periods!$K188)</f>
        <v>112</v>
      </c>
      <c r="M188" s="0" t="n">
        <f aca="false">IF(ISBLANK(periods!$L188), output_periods!$M187, periods!$L188)</f>
        <v>158</v>
      </c>
      <c r="N188" s="0" t="n">
        <f aca="false">periods!M188</f>
        <v>0</v>
      </c>
      <c r="O188" s="0" t="n">
        <f aca="false">periods!N188</f>
        <v>0</v>
      </c>
      <c r="P188" s="0" t="n">
        <f aca="false">periods!O188</f>
        <v>0</v>
      </c>
      <c r="Q188" s="0" t="n">
        <f aca="false">periods!P188</f>
        <v>0</v>
      </c>
      <c r="R188" s="0" t="n">
        <f aca="false">periods!Q188</f>
        <v>0</v>
      </c>
      <c r="S188" s="0" t="n">
        <f aca="false">periods!R188</f>
        <v>0</v>
      </c>
      <c r="T188" s="0" t="n">
        <f aca="false">periods!S188</f>
        <v>0</v>
      </c>
      <c r="U188" s="0" t="n">
        <f aca="false">periods!T188</f>
        <v>0</v>
      </c>
      <c r="V188" s="0" t="n">
        <f aca="false">periods!U188</f>
        <v>0</v>
      </c>
      <c r="W188" s="0" t="n">
        <f aca="false">periods!V188</f>
        <v>0</v>
      </c>
      <c r="X188" s="0" t="n">
        <f aca="false">periods!W188</f>
        <v>0</v>
      </c>
      <c r="Y188" s="0" t="n">
        <f aca="false">periods!X188</f>
        <v>0</v>
      </c>
      <c r="Z188" s="0" t="n">
        <f aca="false">periods!Y188</f>
        <v>0</v>
      </c>
      <c r="AA188" s="7" t="n">
        <f aca="false">F188-G188</f>
        <v>0</v>
      </c>
      <c r="AB188" s="0" t="n">
        <f aca="false">M188</f>
        <v>158</v>
      </c>
      <c r="AC188" s="0" t="n">
        <f aca="false">D188+AA188</f>
        <v>113</v>
      </c>
      <c r="AD188" s="0" t="n">
        <f aca="false">IFERROR(AC188/AB188,0)</f>
        <v>0.715189873417722</v>
      </c>
      <c r="AE188" s="0" t="n">
        <f aca="false">J188+K188</f>
        <v>0</v>
      </c>
      <c r="AF188" s="0" t="n">
        <f aca="false">IFERROR(J188/AE188, 0)</f>
        <v>0</v>
      </c>
      <c r="AG188" s="39" t="n">
        <f aca="false">IFERROR(H188/E188, 0)</f>
        <v>0</v>
      </c>
      <c r="AH188" s="0" t="n">
        <f aca="false">L188+N188-O188</f>
        <v>112</v>
      </c>
      <c r="AI188" s="0" t="n">
        <f aca="false">IFERROR(AH188/AB188, 0)</f>
        <v>0.708860759493671</v>
      </c>
      <c r="AJ188" s="0" t="n">
        <f aca="false">SUM(S188:V188)</f>
        <v>0</v>
      </c>
      <c r="AK188" s="0" t="n">
        <f aca="false">SUM(W188:Z188)</f>
        <v>0</v>
      </c>
      <c r="AL188" s="0" t="n">
        <f aca="false">SUM(AJ188:AK188)</f>
        <v>0</v>
      </c>
      <c r="AM188" s="0" t="e">
        <f aca="false">AA188*#REF!*12</f>
        <v>#REF!</v>
      </c>
      <c r="AN188" s="0" t="e">
        <f aca="false">I188*#REF!*12</f>
        <v>#REF!</v>
      </c>
      <c r="AO188" s="0" t="e">
        <f aca="false">SUM(AM188:AN188)</f>
        <v>#REF!</v>
      </c>
      <c r="AP188" s="0" t="n">
        <f aca="false">ROUND(IFERROR(AM188/AJ188, 0), 0)</f>
        <v>0</v>
      </c>
      <c r="AQ188" s="0" t="n">
        <f aca="false">ROUND(IFERROR(AN188/AK188, 0), 0)</f>
        <v>0</v>
      </c>
      <c r="AR188" s="0" t="n">
        <f aca="false">(AP188 * IFERROR(AJ188/AL188, 0)) + (AQ188 * IFERROR(AK188/AM188, 0))</f>
        <v>0</v>
      </c>
      <c r="AS188" s="0" t="n">
        <f aca="false">IFERROR(Q188/P188, 0)</f>
        <v>0</v>
      </c>
      <c r="AT188" s="0" t="n">
        <f aca="false">IFERROR(R188/Q188, 0)</f>
        <v>0</v>
      </c>
      <c r="AU188" s="0" t="n">
        <f aca="false">IFERROR(E188/R188, 0)</f>
        <v>0</v>
      </c>
      <c r="AV188" s="0" t="n">
        <f aca="false">IFERROR(F188/E188, 0)</f>
        <v>0</v>
      </c>
      <c r="AW188" s="0" t="n">
        <f aca="false">IFERROR(F188/P188, 0)</f>
        <v>0</v>
      </c>
      <c r="AX188" s="0" t="n">
        <f aca="false">IFERROR($AJ188/P188, 0)</f>
        <v>0</v>
      </c>
      <c r="AY188" s="0" t="n">
        <f aca="false">IFERROR($AJ188/Q188, 0)</f>
        <v>0</v>
      </c>
      <c r="AZ188" s="0" t="n">
        <f aca="false">IFERROR($AJ188/R188, 0)</f>
        <v>0</v>
      </c>
      <c r="BA188" s="0" t="n">
        <f aca="false">IFERROR($AJ188/E188, 0)</f>
        <v>0</v>
      </c>
      <c r="BB188" s="0" t="n">
        <f aca="false">IFERROR($AJ188/F188, 0)</f>
        <v>0</v>
      </c>
      <c r="BC188" s="0" t="n">
        <f aca="false">IFERROR(BB188/#REF!, 0)</f>
        <v>0</v>
      </c>
    </row>
    <row r="189" customFormat="false" ht="15.75" hidden="false" customHeight="false" outlineLevel="0" collapsed="false">
      <c r="A189" s="1" t="n">
        <f aca="false">periods!$A189</f>
        <v>0</v>
      </c>
      <c r="B189" s="1" t="n">
        <f aca="false">periods!A190</f>
        <v>0</v>
      </c>
      <c r="C189" s="38" t="s">
        <v>66</v>
      </c>
      <c r="D189" s="0" t="n">
        <f aca="false">IF(ISBLANK(periods!$C189), output_periods!$AC188, periods!$C189)</f>
        <v>113</v>
      </c>
      <c r="E189" s="0" t="n">
        <f aca="false">periods!D189</f>
        <v>0</v>
      </c>
      <c r="F189" s="0" t="n">
        <f aca="false">periods!E189</f>
        <v>0</v>
      </c>
      <c r="G189" s="0" t="n">
        <f aca="false">periods!F189</f>
        <v>0</v>
      </c>
      <c r="H189" s="0" t="n">
        <f aca="false">periods!G189</f>
        <v>0</v>
      </c>
      <c r="I189" s="0" t="n">
        <f aca="false">periods!H189</f>
        <v>0</v>
      </c>
      <c r="J189" s="0" t="n">
        <f aca="false">periods!I189</f>
        <v>0</v>
      </c>
      <c r="K189" s="0" t="n">
        <f aca="false">periods!J189</f>
        <v>0</v>
      </c>
      <c r="L189" s="0" t="n">
        <f aca="false">IF(ISBLANK(periods!$K189), output_periods!$AH188, periods!$K189)</f>
        <v>112</v>
      </c>
      <c r="M189" s="0" t="n">
        <f aca="false">IF(ISBLANK(periods!$L189), output_periods!$M188, periods!$L189)</f>
        <v>158</v>
      </c>
      <c r="N189" s="0" t="n">
        <f aca="false">periods!M189</f>
        <v>0</v>
      </c>
      <c r="O189" s="0" t="n">
        <f aca="false">periods!N189</f>
        <v>0</v>
      </c>
      <c r="P189" s="0" t="n">
        <f aca="false">periods!O189</f>
        <v>0</v>
      </c>
      <c r="Q189" s="0" t="n">
        <f aca="false">periods!P189</f>
        <v>0</v>
      </c>
      <c r="R189" s="0" t="n">
        <f aca="false">periods!Q189</f>
        <v>0</v>
      </c>
      <c r="S189" s="0" t="n">
        <f aca="false">periods!R189</f>
        <v>0</v>
      </c>
      <c r="T189" s="0" t="n">
        <f aca="false">periods!S189</f>
        <v>0</v>
      </c>
      <c r="U189" s="0" t="n">
        <f aca="false">periods!T189</f>
        <v>0</v>
      </c>
      <c r="V189" s="0" t="n">
        <f aca="false">periods!U189</f>
        <v>0</v>
      </c>
      <c r="W189" s="0" t="n">
        <f aca="false">periods!V189</f>
        <v>0</v>
      </c>
      <c r="X189" s="0" t="n">
        <f aca="false">periods!W189</f>
        <v>0</v>
      </c>
      <c r="Y189" s="0" t="n">
        <f aca="false">periods!X189</f>
        <v>0</v>
      </c>
      <c r="Z189" s="0" t="n">
        <f aca="false">periods!Y189</f>
        <v>0</v>
      </c>
      <c r="AA189" s="7" t="n">
        <f aca="false">F189-G189</f>
        <v>0</v>
      </c>
      <c r="AB189" s="0" t="n">
        <f aca="false">M189</f>
        <v>158</v>
      </c>
      <c r="AC189" s="0" t="n">
        <f aca="false">D189+AA189</f>
        <v>113</v>
      </c>
      <c r="AD189" s="0" t="n">
        <f aca="false">IFERROR(AC189/AB189,0)</f>
        <v>0.715189873417722</v>
      </c>
      <c r="AE189" s="0" t="n">
        <f aca="false">J189+K189</f>
        <v>0</v>
      </c>
      <c r="AF189" s="0" t="n">
        <f aca="false">IFERROR(J189/AE189, 0)</f>
        <v>0</v>
      </c>
      <c r="AG189" s="39" t="n">
        <f aca="false">IFERROR(H189/E189, 0)</f>
        <v>0</v>
      </c>
      <c r="AH189" s="0" t="n">
        <f aca="false">L189+N189-O189</f>
        <v>112</v>
      </c>
      <c r="AI189" s="0" t="n">
        <f aca="false">IFERROR(AH189/AB189, 0)</f>
        <v>0.708860759493671</v>
      </c>
      <c r="AJ189" s="0" t="n">
        <f aca="false">SUM(S189:V189)</f>
        <v>0</v>
      </c>
      <c r="AK189" s="0" t="n">
        <f aca="false">SUM(W189:Z189)</f>
        <v>0</v>
      </c>
      <c r="AL189" s="0" t="n">
        <f aca="false">SUM(AJ189:AK189)</f>
        <v>0</v>
      </c>
      <c r="AM189" s="0" t="e">
        <f aca="false">AA189*#REF!*12</f>
        <v>#REF!</v>
      </c>
      <c r="AN189" s="0" t="e">
        <f aca="false">I189*#REF!*12</f>
        <v>#REF!</v>
      </c>
      <c r="AO189" s="0" t="e">
        <f aca="false">SUM(AM189:AN189)</f>
        <v>#REF!</v>
      </c>
      <c r="AP189" s="0" t="n">
        <f aca="false">ROUND(IFERROR(AM189/AJ189, 0), 0)</f>
        <v>0</v>
      </c>
      <c r="AQ189" s="0" t="n">
        <f aca="false">ROUND(IFERROR(AN189/AK189, 0), 0)</f>
        <v>0</v>
      </c>
      <c r="AR189" s="0" t="n">
        <f aca="false">(AP189 * IFERROR(AJ189/AL189, 0)) + (AQ189 * IFERROR(AK189/AM189, 0))</f>
        <v>0</v>
      </c>
      <c r="AS189" s="0" t="n">
        <f aca="false">IFERROR(Q189/P189, 0)</f>
        <v>0</v>
      </c>
      <c r="AT189" s="0" t="n">
        <f aca="false">IFERROR(R189/Q189, 0)</f>
        <v>0</v>
      </c>
      <c r="AU189" s="0" t="n">
        <f aca="false">IFERROR(E189/R189, 0)</f>
        <v>0</v>
      </c>
      <c r="AV189" s="0" t="n">
        <f aca="false">IFERROR(F189/E189, 0)</f>
        <v>0</v>
      </c>
      <c r="AW189" s="0" t="n">
        <f aca="false">IFERROR(F189/P189, 0)</f>
        <v>0</v>
      </c>
      <c r="AX189" s="0" t="n">
        <f aca="false">IFERROR($AJ189/P189, 0)</f>
        <v>0</v>
      </c>
      <c r="AY189" s="0" t="n">
        <f aca="false">IFERROR($AJ189/Q189, 0)</f>
        <v>0</v>
      </c>
      <c r="AZ189" s="0" t="n">
        <f aca="false">IFERROR($AJ189/R189, 0)</f>
        <v>0</v>
      </c>
      <c r="BA189" s="0" t="n">
        <f aca="false">IFERROR($AJ189/E189, 0)</f>
        <v>0</v>
      </c>
      <c r="BB189" s="0" t="n">
        <f aca="false">IFERROR($AJ189/F189, 0)</f>
        <v>0</v>
      </c>
      <c r="BC189" s="0" t="n">
        <f aca="false">IFERROR(BB189/#REF!, 0)</f>
        <v>0</v>
      </c>
    </row>
    <row r="190" customFormat="false" ht="15.75" hidden="false" customHeight="false" outlineLevel="0" collapsed="false">
      <c r="A190" s="1" t="n">
        <f aca="false">periods!$A190</f>
        <v>0</v>
      </c>
      <c r="B190" s="1" t="n">
        <f aca="false">periods!A191</f>
        <v>0</v>
      </c>
      <c r="C190" s="38" t="s">
        <v>66</v>
      </c>
      <c r="D190" s="0" t="n">
        <f aca="false">IF(ISBLANK(periods!$C190), output_periods!$AC189, periods!$C190)</f>
        <v>113</v>
      </c>
      <c r="E190" s="0" t="n">
        <f aca="false">periods!D190</f>
        <v>0</v>
      </c>
      <c r="F190" s="0" t="n">
        <f aca="false">periods!E190</f>
        <v>0</v>
      </c>
      <c r="G190" s="0" t="n">
        <f aca="false">periods!F190</f>
        <v>0</v>
      </c>
      <c r="H190" s="0" t="n">
        <f aca="false">periods!G190</f>
        <v>0</v>
      </c>
      <c r="I190" s="0" t="n">
        <f aca="false">periods!H190</f>
        <v>0</v>
      </c>
      <c r="J190" s="0" t="n">
        <f aca="false">periods!I190</f>
        <v>0</v>
      </c>
      <c r="K190" s="0" t="n">
        <f aca="false">periods!J190</f>
        <v>0</v>
      </c>
      <c r="L190" s="0" t="n">
        <f aca="false">IF(ISBLANK(periods!$K190), output_periods!$AH189, periods!$K190)</f>
        <v>112</v>
      </c>
      <c r="M190" s="0" t="n">
        <f aca="false">IF(ISBLANK(periods!$L190), output_periods!$M189, periods!$L190)</f>
        <v>158</v>
      </c>
      <c r="N190" s="0" t="n">
        <f aca="false">periods!M190</f>
        <v>0</v>
      </c>
      <c r="O190" s="0" t="n">
        <f aca="false">periods!N190</f>
        <v>0</v>
      </c>
      <c r="P190" s="0" t="n">
        <f aca="false">periods!O190</f>
        <v>0</v>
      </c>
      <c r="Q190" s="0" t="n">
        <f aca="false">periods!P190</f>
        <v>0</v>
      </c>
      <c r="R190" s="0" t="n">
        <f aca="false">periods!Q190</f>
        <v>0</v>
      </c>
      <c r="S190" s="0" t="n">
        <f aca="false">periods!R190</f>
        <v>0</v>
      </c>
      <c r="T190" s="0" t="n">
        <f aca="false">periods!S190</f>
        <v>0</v>
      </c>
      <c r="U190" s="0" t="n">
        <f aca="false">periods!T190</f>
        <v>0</v>
      </c>
      <c r="V190" s="0" t="n">
        <f aca="false">periods!U190</f>
        <v>0</v>
      </c>
      <c r="W190" s="0" t="n">
        <f aca="false">periods!V190</f>
        <v>0</v>
      </c>
      <c r="X190" s="0" t="n">
        <f aca="false">periods!W190</f>
        <v>0</v>
      </c>
      <c r="Y190" s="0" t="n">
        <f aca="false">periods!X190</f>
        <v>0</v>
      </c>
      <c r="Z190" s="0" t="n">
        <f aca="false">periods!Y190</f>
        <v>0</v>
      </c>
      <c r="AA190" s="7" t="n">
        <f aca="false">F190-G190</f>
        <v>0</v>
      </c>
      <c r="AB190" s="0" t="n">
        <f aca="false">M190</f>
        <v>158</v>
      </c>
      <c r="AC190" s="0" t="n">
        <f aca="false">D190+AA190</f>
        <v>113</v>
      </c>
      <c r="AD190" s="0" t="n">
        <f aca="false">IFERROR(AC190/AB190,0)</f>
        <v>0.715189873417722</v>
      </c>
      <c r="AE190" s="0" t="n">
        <f aca="false">J190+K190</f>
        <v>0</v>
      </c>
      <c r="AF190" s="0" t="n">
        <f aca="false">IFERROR(J190/AE190, 0)</f>
        <v>0</v>
      </c>
      <c r="AG190" s="39" t="n">
        <f aca="false">IFERROR(H190/E190, 0)</f>
        <v>0</v>
      </c>
      <c r="AH190" s="0" t="n">
        <f aca="false">L190+N190-O190</f>
        <v>112</v>
      </c>
      <c r="AI190" s="0" t="n">
        <f aca="false">IFERROR(AH190/AB190, 0)</f>
        <v>0.708860759493671</v>
      </c>
      <c r="AJ190" s="0" t="n">
        <f aca="false">SUM(S190:V190)</f>
        <v>0</v>
      </c>
      <c r="AK190" s="0" t="n">
        <f aca="false">SUM(W190:Z190)</f>
        <v>0</v>
      </c>
      <c r="AL190" s="0" t="n">
        <f aca="false">SUM(AJ190:AK190)</f>
        <v>0</v>
      </c>
      <c r="AM190" s="0" t="e">
        <f aca="false">AA190*#REF!*12</f>
        <v>#REF!</v>
      </c>
      <c r="AN190" s="0" t="e">
        <f aca="false">I190*#REF!*12</f>
        <v>#REF!</v>
      </c>
      <c r="AO190" s="0" t="e">
        <f aca="false">SUM(AM190:AN190)</f>
        <v>#REF!</v>
      </c>
      <c r="AP190" s="0" t="n">
        <f aca="false">ROUND(IFERROR(AM190/AJ190, 0), 0)</f>
        <v>0</v>
      </c>
      <c r="AQ190" s="0" t="n">
        <f aca="false">ROUND(IFERROR(AN190/AK190, 0), 0)</f>
        <v>0</v>
      </c>
      <c r="AR190" s="0" t="n">
        <f aca="false">(AP190 * IFERROR(AJ190/AL190, 0)) + (AQ190 * IFERROR(AK190/AM190, 0))</f>
        <v>0</v>
      </c>
      <c r="AS190" s="0" t="n">
        <f aca="false">IFERROR(Q190/P190, 0)</f>
        <v>0</v>
      </c>
      <c r="AT190" s="0" t="n">
        <f aca="false">IFERROR(R190/Q190, 0)</f>
        <v>0</v>
      </c>
      <c r="AU190" s="0" t="n">
        <f aca="false">IFERROR(E190/R190, 0)</f>
        <v>0</v>
      </c>
      <c r="AV190" s="0" t="n">
        <f aca="false">IFERROR(F190/E190, 0)</f>
        <v>0</v>
      </c>
      <c r="AW190" s="0" t="n">
        <f aca="false">IFERROR(F190/P190, 0)</f>
        <v>0</v>
      </c>
      <c r="AX190" s="0" t="n">
        <f aca="false">IFERROR($AJ190/P190, 0)</f>
        <v>0</v>
      </c>
      <c r="AY190" s="0" t="n">
        <f aca="false">IFERROR($AJ190/Q190, 0)</f>
        <v>0</v>
      </c>
      <c r="AZ190" s="0" t="n">
        <f aca="false">IFERROR($AJ190/R190, 0)</f>
        <v>0</v>
      </c>
      <c r="BA190" s="0" t="n">
        <f aca="false">IFERROR($AJ190/E190, 0)</f>
        <v>0</v>
      </c>
      <c r="BB190" s="0" t="n">
        <f aca="false">IFERROR($AJ190/F190, 0)</f>
        <v>0</v>
      </c>
      <c r="BC190" s="0" t="n">
        <f aca="false">IFERROR(BB190/#REF!, 0)</f>
        <v>0</v>
      </c>
    </row>
    <row r="191" customFormat="false" ht="15.75" hidden="false" customHeight="false" outlineLevel="0" collapsed="false">
      <c r="A191" s="1" t="n">
        <f aca="false">periods!$A191</f>
        <v>0</v>
      </c>
      <c r="B191" s="1" t="n">
        <f aca="false">periods!A192</f>
        <v>0</v>
      </c>
      <c r="C191" s="38" t="s">
        <v>66</v>
      </c>
      <c r="D191" s="0" t="n">
        <f aca="false">IF(ISBLANK(periods!$C191), output_periods!$AC190, periods!$C191)</f>
        <v>113</v>
      </c>
      <c r="E191" s="0" t="n">
        <f aca="false">periods!D191</f>
        <v>0</v>
      </c>
      <c r="F191" s="0" t="n">
        <f aca="false">periods!E191</f>
        <v>0</v>
      </c>
      <c r="G191" s="0" t="n">
        <f aca="false">periods!F191</f>
        <v>0</v>
      </c>
      <c r="H191" s="0" t="n">
        <f aca="false">periods!G191</f>
        <v>0</v>
      </c>
      <c r="I191" s="0" t="n">
        <f aca="false">periods!H191</f>
        <v>0</v>
      </c>
      <c r="J191" s="0" t="n">
        <f aca="false">periods!I191</f>
        <v>0</v>
      </c>
      <c r="K191" s="0" t="n">
        <f aca="false">periods!J191</f>
        <v>0</v>
      </c>
      <c r="L191" s="0" t="n">
        <f aca="false">IF(ISBLANK(periods!$K191), output_periods!$AH190, periods!$K191)</f>
        <v>112</v>
      </c>
      <c r="M191" s="0" t="n">
        <f aca="false">IF(ISBLANK(periods!$L191), output_periods!$M190, periods!$L191)</f>
        <v>158</v>
      </c>
      <c r="N191" s="0" t="n">
        <f aca="false">periods!M191</f>
        <v>0</v>
      </c>
      <c r="O191" s="0" t="n">
        <f aca="false">periods!N191</f>
        <v>0</v>
      </c>
      <c r="P191" s="0" t="n">
        <f aca="false">periods!O191</f>
        <v>0</v>
      </c>
      <c r="Q191" s="0" t="n">
        <f aca="false">periods!P191</f>
        <v>0</v>
      </c>
      <c r="R191" s="0" t="n">
        <f aca="false">periods!Q191</f>
        <v>0</v>
      </c>
      <c r="S191" s="0" t="n">
        <f aca="false">periods!R191</f>
        <v>0</v>
      </c>
      <c r="T191" s="0" t="n">
        <f aca="false">periods!S191</f>
        <v>0</v>
      </c>
      <c r="U191" s="0" t="n">
        <f aca="false">periods!T191</f>
        <v>0</v>
      </c>
      <c r="V191" s="0" t="n">
        <f aca="false">periods!U191</f>
        <v>0</v>
      </c>
      <c r="W191" s="0" t="n">
        <f aca="false">periods!V191</f>
        <v>0</v>
      </c>
      <c r="X191" s="0" t="n">
        <f aca="false">periods!W191</f>
        <v>0</v>
      </c>
      <c r="Y191" s="0" t="n">
        <f aca="false">periods!X191</f>
        <v>0</v>
      </c>
      <c r="Z191" s="0" t="n">
        <f aca="false">periods!Y191</f>
        <v>0</v>
      </c>
      <c r="AA191" s="7" t="n">
        <f aca="false">F191-G191</f>
        <v>0</v>
      </c>
      <c r="AB191" s="0" t="n">
        <f aca="false">M191</f>
        <v>158</v>
      </c>
      <c r="AC191" s="0" t="n">
        <f aca="false">D191+AA191</f>
        <v>113</v>
      </c>
      <c r="AD191" s="0" t="n">
        <f aca="false">IFERROR(AC191/AB191,0)</f>
        <v>0.715189873417722</v>
      </c>
      <c r="AE191" s="0" t="n">
        <f aca="false">J191+K191</f>
        <v>0</v>
      </c>
      <c r="AF191" s="0" t="n">
        <f aca="false">IFERROR(J191/AE191, 0)</f>
        <v>0</v>
      </c>
      <c r="AG191" s="39" t="n">
        <f aca="false">IFERROR(H191/E191, 0)</f>
        <v>0</v>
      </c>
      <c r="AH191" s="0" t="n">
        <f aca="false">L191+N191-O191</f>
        <v>112</v>
      </c>
      <c r="AI191" s="0" t="n">
        <f aca="false">IFERROR(AH191/AB191, 0)</f>
        <v>0.708860759493671</v>
      </c>
      <c r="AJ191" s="0" t="n">
        <f aca="false">SUM(S191:V191)</f>
        <v>0</v>
      </c>
      <c r="AK191" s="0" t="n">
        <f aca="false">SUM(W191:Z191)</f>
        <v>0</v>
      </c>
      <c r="AL191" s="0" t="n">
        <f aca="false">SUM(AJ191:AK191)</f>
        <v>0</v>
      </c>
      <c r="AM191" s="0" t="e">
        <f aca="false">AA191*#REF!*12</f>
        <v>#REF!</v>
      </c>
      <c r="AN191" s="0" t="e">
        <f aca="false">I191*#REF!*12</f>
        <v>#REF!</v>
      </c>
      <c r="AO191" s="0" t="e">
        <f aca="false">SUM(AM191:AN191)</f>
        <v>#REF!</v>
      </c>
      <c r="AP191" s="0" t="n">
        <f aca="false">ROUND(IFERROR(AM191/AJ191, 0), 0)</f>
        <v>0</v>
      </c>
      <c r="AQ191" s="0" t="n">
        <f aca="false">ROUND(IFERROR(AN191/AK191, 0), 0)</f>
        <v>0</v>
      </c>
      <c r="AR191" s="0" t="n">
        <f aca="false">(AP191 * IFERROR(AJ191/AL191, 0)) + (AQ191 * IFERROR(AK191/AM191, 0))</f>
        <v>0</v>
      </c>
      <c r="AS191" s="0" t="n">
        <f aca="false">IFERROR(Q191/P191, 0)</f>
        <v>0</v>
      </c>
      <c r="AT191" s="0" t="n">
        <f aca="false">IFERROR(R191/Q191, 0)</f>
        <v>0</v>
      </c>
      <c r="AU191" s="0" t="n">
        <f aca="false">IFERROR(E191/R191, 0)</f>
        <v>0</v>
      </c>
      <c r="AV191" s="0" t="n">
        <f aca="false">IFERROR(F191/E191, 0)</f>
        <v>0</v>
      </c>
      <c r="AW191" s="0" t="n">
        <f aca="false">IFERROR(F191/P191, 0)</f>
        <v>0</v>
      </c>
      <c r="AX191" s="0" t="n">
        <f aca="false">IFERROR($AJ191/P191, 0)</f>
        <v>0</v>
      </c>
      <c r="AY191" s="0" t="n">
        <f aca="false">IFERROR($AJ191/Q191, 0)</f>
        <v>0</v>
      </c>
      <c r="AZ191" s="0" t="n">
        <f aca="false">IFERROR($AJ191/R191, 0)</f>
        <v>0</v>
      </c>
      <c r="BA191" s="0" t="n">
        <f aca="false">IFERROR($AJ191/E191, 0)</f>
        <v>0</v>
      </c>
      <c r="BB191" s="0" t="n">
        <f aca="false">IFERROR($AJ191/F191, 0)</f>
        <v>0</v>
      </c>
      <c r="BC191" s="0" t="n">
        <f aca="false">IFERROR(BB191/#REF!, 0)</f>
        <v>0</v>
      </c>
    </row>
    <row r="192" customFormat="false" ht="15.75" hidden="false" customHeight="false" outlineLevel="0" collapsed="false">
      <c r="A192" s="1" t="n">
        <f aca="false">periods!$A192</f>
        <v>0</v>
      </c>
      <c r="B192" s="1" t="n">
        <f aca="false">periods!A193</f>
        <v>0</v>
      </c>
      <c r="C192" s="38" t="s">
        <v>66</v>
      </c>
      <c r="D192" s="0" t="n">
        <f aca="false">IF(ISBLANK(periods!$C192), output_periods!$AC191, periods!$C192)</f>
        <v>113</v>
      </c>
      <c r="E192" s="0" t="n">
        <f aca="false">periods!D192</f>
        <v>0</v>
      </c>
      <c r="F192" s="0" t="n">
        <f aca="false">periods!E192</f>
        <v>0</v>
      </c>
      <c r="G192" s="0" t="n">
        <f aca="false">periods!F192</f>
        <v>0</v>
      </c>
      <c r="H192" s="0" t="n">
        <f aca="false">periods!G192</f>
        <v>0</v>
      </c>
      <c r="I192" s="0" t="n">
        <f aca="false">periods!H192</f>
        <v>0</v>
      </c>
      <c r="J192" s="0" t="n">
        <f aca="false">periods!I192</f>
        <v>0</v>
      </c>
      <c r="K192" s="0" t="n">
        <f aca="false">periods!J192</f>
        <v>0</v>
      </c>
      <c r="L192" s="0" t="n">
        <f aca="false">IF(ISBLANK(periods!$K192), output_periods!$AH191, periods!$K192)</f>
        <v>112</v>
      </c>
      <c r="M192" s="0" t="n">
        <f aca="false">IF(ISBLANK(periods!$L192), output_periods!$M191, periods!$L192)</f>
        <v>158</v>
      </c>
      <c r="N192" s="0" t="n">
        <f aca="false">periods!M192</f>
        <v>0</v>
      </c>
      <c r="O192" s="0" t="n">
        <f aca="false">periods!N192</f>
        <v>0</v>
      </c>
      <c r="P192" s="0" t="n">
        <f aca="false">periods!O192</f>
        <v>0</v>
      </c>
      <c r="Q192" s="0" t="n">
        <f aca="false">periods!P192</f>
        <v>0</v>
      </c>
      <c r="R192" s="0" t="n">
        <f aca="false">periods!Q192</f>
        <v>0</v>
      </c>
      <c r="S192" s="0" t="n">
        <f aca="false">periods!R192</f>
        <v>0</v>
      </c>
      <c r="T192" s="0" t="n">
        <f aca="false">periods!S192</f>
        <v>0</v>
      </c>
      <c r="U192" s="0" t="n">
        <f aca="false">periods!T192</f>
        <v>0</v>
      </c>
      <c r="V192" s="0" t="n">
        <f aca="false">periods!U192</f>
        <v>0</v>
      </c>
      <c r="W192" s="0" t="n">
        <f aca="false">periods!V192</f>
        <v>0</v>
      </c>
      <c r="X192" s="0" t="n">
        <f aca="false">periods!W192</f>
        <v>0</v>
      </c>
      <c r="Y192" s="0" t="n">
        <f aca="false">periods!X192</f>
        <v>0</v>
      </c>
      <c r="Z192" s="0" t="n">
        <f aca="false">periods!Y192</f>
        <v>0</v>
      </c>
      <c r="AA192" s="7" t="n">
        <f aca="false">F192-G192</f>
        <v>0</v>
      </c>
      <c r="AB192" s="0" t="n">
        <f aca="false">M192</f>
        <v>158</v>
      </c>
      <c r="AC192" s="0" t="n">
        <f aca="false">D192+AA192</f>
        <v>113</v>
      </c>
      <c r="AD192" s="0" t="n">
        <f aca="false">IFERROR(AC192/AB192,0)</f>
        <v>0.715189873417722</v>
      </c>
      <c r="AE192" s="0" t="n">
        <f aca="false">J192+K192</f>
        <v>0</v>
      </c>
      <c r="AF192" s="0" t="n">
        <f aca="false">IFERROR(J192/AE192, 0)</f>
        <v>0</v>
      </c>
      <c r="AG192" s="39" t="n">
        <f aca="false">IFERROR(H192/E192, 0)</f>
        <v>0</v>
      </c>
      <c r="AH192" s="0" t="n">
        <f aca="false">L192+N192-O192</f>
        <v>112</v>
      </c>
      <c r="AI192" s="0" t="n">
        <f aca="false">IFERROR(AH192/AB192, 0)</f>
        <v>0.708860759493671</v>
      </c>
      <c r="AJ192" s="0" t="n">
        <f aca="false">SUM(S192:V192)</f>
        <v>0</v>
      </c>
      <c r="AK192" s="0" t="n">
        <f aca="false">SUM(W192:Z192)</f>
        <v>0</v>
      </c>
      <c r="AL192" s="0" t="n">
        <f aca="false">SUM(AJ192:AK192)</f>
        <v>0</v>
      </c>
      <c r="AM192" s="0" t="e">
        <f aca="false">AA192*#REF!*12</f>
        <v>#REF!</v>
      </c>
      <c r="AN192" s="0" t="e">
        <f aca="false">I192*#REF!*12</f>
        <v>#REF!</v>
      </c>
      <c r="AO192" s="0" t="e">
        <f aca="false">SUM(AM192:AN192)</f>
        <v>#REF!</v>
      </c>
      <c r="AP192" s="0" t="n">
        <f aca="false">ROUND(IFERROR(AM192/AJ192, 0), 0)</f>
        <v>0</v>
      </c>
      <c r="AQ192" s="0" t="n">
        <f aca="false">ROUND(IFERROR(AN192/AK192, 0), 0)</f>
        <v>0</v>
      </c>
      <c r="AR192" s="0" t="n">
        <f aca="false">(AP192 * IFERROR(AJ192/AL192, 0)) + (AQ192 * IFERROR(AK192/AM192, 0))</f>
        <v>0</v>
      </c>
      <c r="AS192" s="0" t="n">
        <f aca="false">IFERROR(Q192/P192, 0)</f>
        <v>0</v>
      </c>
      <c r="AT192" s="0" t="n">
        <f aca="false">IFERROR(R192/Q192, 0)</f>
        <v>0</v>
      </c>
      <c r="AU192" s="0" t="n">
        <f aca="false">IFERROR(E192/R192, 0)</f>
        <v>0</v>
      </c>
      <c r="AV192" s="0" t="n">
        <f aca="false">IFERROR(F192/E192, 0)</f>
        <v>0</v>
      </c>
      <c r="AW192" s="0" t="n">
        <f aca="false">IFERROR(F192/P192, 0)</f>
        <v>0</v>
      </c>
      <c r="AX192" s="0" t="n">
        <f aca="false">IFERROR($AJ192/P192, 0)</f>
        <v>0</v>
      </c>
      <c r="AY192" s="0" t="n">
        <f aca="false">IFERROR($AJ192/Q192, 0)</f>
        <v>0</v>
      </c>
      <c r="AZ192" s="0" t="n">
        <f aca="false">IFERROR($AJ192/R192, 0)</f>
        <v>0</v>
      </c>
      <c r="BA192" s="0" t="n">
        <f aca="false">IFERROR($AJ192/E192, 0)</f>
        <v>0</v>
      </c>
      <c r="BB192" s="0" t="n">
        <f aca="false">IFERROR($AJ192/F192, 0)</f>
        <v>0</v>
      </c>
      <c r="BC192" s="0" t="n">
        <f aca="false">IFERROR(BB192/#REF!, 0)</f>
        <v>0</v>
      </c>
    </row>
    <row r="193" customFormat="false" ht="15.75" hidden="false" customHeight="false" outlineLevel="0" collapsed="false">
      <c r="A193" s="1" t="n">
        <f aca="false">periods!$A193</f>
        <v>0</v>
      </c>
      <c r="B193" s="1" t="n">
        <f aca="false">periods!A194</f>
        <v>0</v>
      </c>
      <c r="C193" s="38" t="s">
        <v>66</v>
      </c>
      <c r="D193" s="0" t="n">
        <f aca="false">IF(ISBLANK(periods!$C193), output_periods!$AC192, periods!$C193)</f>
        <v>113</v>
      </c>
      <c r="E193" s="0" t="n">
        <f aca="false">periods!D193</f>
        <v>0</v>
      </c>
      <c r="F193" s="0" t="n">
        <f aca="false">periods!E193</f>
        <v>0</v>
      </c>
      <c r="G193" s="0" t="n">
        <f aca="false">periods!F193</f>
        <v>0</v>
      </c>
      <c r="H193" s="0" t="n">
        <f aca="false">periods!G193</f>
        <v>0</v>
      </c>
      <c r="I193" s="0" t="n">
        <f aca="false">periods!H193</f>
        <v>0</v>
      </c>
      <c r="J193" s="0" t="n">
        <f aca="false">periods!I193</f>
        <v>0</v>
      </c>
      <c r="K193" s="0" t="n">
        <f aca="false">periods!J193</f>
        <v>0</v>
      </c>
      <c r="L193" s="0" t="n">
        <f aca="false">IF(ISBLANK(periods!$K193), output_periods!$AH192, periods!$K193)</f>
        <v>112</v>
      </c>
      <c r="M193" s="0" t="n">
        <f aca="false">IF(ISBLANK(periods!$L193), output_periods!$M192, periods!$L193)</f>
        <v>158</v>
      </c>
      <c r="N193" s="0" t="n">
        <f aca="false">periods!M193</f>
        <v>0</v>
      </c>
      <c r="O193" s="0" t="n">
        <f aca="false">periods!N193</f>
        <v>0</v>
      </c>
      <c r="P193" s="0" t="n">
        <f aca="false">periods!O193</f>
        <v>0</v>
      </c>
      <c r="Q193" s="0" t="n">
        <f aca="false">periods!P193</f>
        <v>0</v>
      </c>
      <c r="R193" s="0" t="n">
        <f aca="false">periods!Q193</f>
        <v>0</v>
      </c>
      <c r="S193" s="0" t="n">
        <f aca="false">periods!R193</f>
        <v>0</v>
      </c>
      <c r="T193" s="0" t="n">
        <f aca="false">periods!S193</f>
        <v>0</v>
      </c>
      <c r="U193" s="0" t="n">
        <f aca="false">periods!T193</f>
        <v>0</v>
      </c>
      <c r="V193" s="0" t="n">
        <f aca="false">periods!U193</f>
        <v>0</v>
      </c>
      <c r="W193" s="0" t="n">
        <f aca="false">periods!V193</f>
        <v>0</v>
      </c>
      <c r="X193" s="0" t="n">
        <f aca="false">periods!W193</f>
        <v>0</v>
      </c>
      <c r="Y193" s="0" t="n">
        <f aca="false">periods!X193</f>
        <v>0</v>
      </c>
      <c r="Z193" s="0" t="n">
        <f aca="false">periods!Y193</f>
        <v>0</v>
      </c>
      <c r="AA193" s="7" t="n">
        <f aca="false">F193-G193</f>
        <v>0</v>
      </c>
      <c r="AB193" s="0" t="n">
        <f aca="false">M193</f>
        <v>158</v>
      </c>
      <c r="AC193" s="0" t="n">
        <f aca="false">D193+AA193</f>
        <v>113</v>
      </c>
      <c r="AD193" s="0" t="n">
        <f aca="false">IFERROR(AC193/AB193,0)</f>
        <v>0.715189873417722</v>
      </c>
      <c r="AE193" s="0" t="n">
        <f aca="false">J193+K193</f>
        <v>0</v>
      </c>
      <c r="AF193" s="0" t="n">
        <f aca="false">IFERROR(J193/AE193, 0)</f>
        <v>0</v>
      </c>
      <c r="AG193" s="39" t="n">
        <f aca="false">IFERROR(H193/E193, 0)</f>
        <v>0</v>
      </c>
      <c r="AH193" s="0" t="n">
        <f aca="false">L193+N193-O193</f>
        <v>112</v>
      </c>
      <c r="AI193" s="0" t="n">
        <f aca="false">IFERROR(AH193/AB193, 0)</f>
        <v>0.708860759493671</v>
      </c>
      <c r="AJ193" s="0" t="n">
        <f aca="false">SUM(S193:V193)</f>
        <v>0</v>
      </c>
      <c r="AK193" s="0" t="n">
        <f aca="false">SUM(W193:Z193)</f>
        <v>0</v>
      </c>
      <c r="AL193" s="0" t="n">
        <f aca="false">SUM(AJ193:AK193)</f>
        <v>0</v>
      </c>
      <c r="AM193" s="0" t="e">
        <f aca="false">AA193*#REF!*12</f>
        <v>#REF!</v>
      </c>
      <c r="AN193" s="0" t="e">
        <f aca="false">I193*#REF!*12</f>
        <v>#REF!</v>
      </c>
      <c r="AO193" s="0" t="e">
        <f aca="false">SUM(AM193:AN193)</f>
        <v>#REF!</v>
      </c>
      <c r="AP193" s="0" t="n">
        <f aca="false">ROUND(IFERROR(AM193/AJ193, 0), 0)</f>
        <v>0</v>
      </c>
      <c r="AQ193" s="0" t="n">
        <f aca="false">ROUND(IFERROR(AN193/AK193, 0), 0)</f>
        <v>0</v>
      </c>
      <c r="AR193" s="0" t="n">
        <f aca="false">(AP193 * IFERROR(AJ193/AL193, 0)) + (AQ193 * IFERROR(AK193/AM193, 0))</f>
        <v>0</v>
      </c>
      <c r="AS193" s="0" t="n">
        <f aca="false">IFERROR(Q193/P193, 0)</f>
        <v>0</v>
      </c>
      <c r="AT193" s="0" t="n">
        <f aca="false">IFERROR(R193/Q193, 0)</f>
        <v>0</v>
      </c>
      <c r="AU193" s="0" t="n">
        <f aca="false">IFERROR(E193/R193, 0)</f>
        <v>0</v>
      </c>
      <c r="AV193" s="0" t="n">
        <f aca="false">IFERROR(F193/E193, 0)</f>
        <v>0</v>
      </c>
      <c r="AW193" s="0" t="n">
        <f aca="false">IFERROR(F193/P193, 0)</f>
        <v>0</v>
      </c>
      <c r="AX193" s="0" t="n">
        <f aca="false">IFERROR($AJ193/P193, 0)</f>
        <v>0</v>
      </c>
      <c r="AY193" s="0" t="n">
        <f aca="false">IFERROR($AJ193/Q193, 0)</f>
        <v>0</v>
      </c>
      <c r="AZ193" s="0" t="n">
        <f aca="false">IFERROR($AJ193/R193, 0)</f>
        <v>0</v>
      </c>
      <c r="BA193" s="0" t="n">
        <f aca="false">IFERROR($AJ193/E193, 0)</f>
        <v>0</v>
      </c>
      <c r="BB193" s="0" t="n">
        <f aca="false">IFERROR($AJ193/F193, 0)</f>
        <v>0</v>
      </c>
      <c r="BC193" s="0" t="n">
        <f aca="false">IFERROR(BB193/#REF!, 0)</f>
        <v>0</v>
      </c>
    </row>
    <row r="194" customFormat="false" ht="15.75" hidden="false" customHeight="false" outlineLevel="0" collapsed="false">
      <c r="A194" s="1" t="n">
        <f aca="false">periods!$A194</f>
        <v>0</v>
      </c>
      <c r="B194" s="1" t="n">
        <f aca="false">periods!A195</f>
        <v>0</v>
      </c>
      <c r="C194" s="38" t="s">
        <v>66</v>
      </c>
      <c r="D194" s="0" t="n">
        <f aca="false">IF(ISBLANK(periods!$C194), output_periods!$AC193, periods!$C194)</f>
        <v>113</v>
      </c>
      <c r="E194" s="0" t="n">
        <f aca="false">periods!D194</f>
        <v>0</v>
      </c>
      <c r="F194" s="0" t="n">
        <f aca="false">periods!E194</f>
        <v>0</v>
      </c>
      <c r="G194" s="0" t="n">
        <f aca="false">periods!F194</f>
        <v>0</v>
      </c>
      <c r="H194" s="0" t="n">
        <f aca="false">periods!G194</f>
        <v>0</v>
      </c>
      <c r="I194" s="0" t="n">
        <f aca="false">periods!H194</f>
        <v>0</v>
      </c>
      <c r="J194" s="0" t="n">
        <f aca="false">periods!I194</f>
        <v>0</v>
      </c>
      <c r="K194" s="0" t="n">
        <f aca="false">periods!J194</f>
        <v>0</v>
      </c>
      <c r="L194" s="0" t="n">
        <f aca="false">IF(ISBLANK(periods!$K194), output_periods!$AH193, periods!$K194)</f>
        <v>112</v>
      </c>
      <c r="M194" s="0" t="n">
        <f aca="false">IF(ISBLANK(periods!$L194), output_periods!$M193, periods!$L194)</f>
        <v>158</v>
      </c>
      <c r="N194" s="0" t="n">
        <f aca="false">periods!M194</f>
        <v>0</v>
      </c>
      <c r="O194" s="0" t="n">
        <f aca="false">periods!N194</f>
        <v>0</v>
      </c>
      <c r="P194" s="0" t="n">
        <f aca="false">periods!O194</f>
        <v>0</v>
      </c>
      <c r="Q194" s="0" t="n">
        <f aca="false">periods!P194</f>
        <v>0</v>
      </c>
      <c r="R194" s="0" t="n">
        <f aca="false">periods!Q194</f>
        <v>0</v>
      </c>
      <c r="S194" s="0" t="n">
        <f aca="false">periods!R194</f>
        <v>0</v>
      </c>
      <c r="T194" s="0" t="n">
        <f aca="false">periods!S194</f>
        <v>0</v>
      </c>
      <c r="U194" s="0" t="n">
        <f aca="false">periods!T194</f>
        <v>0</v>
      </c>
      <c r="V194" s="0" t="n">
        <f aca="false">periods!U194</f>
        <v>0</v>
      </c>
      <c r="W194" s="0" t="n">
        <f aca="false">periods!V194</f>
        <v>0</v>
      </c>
      <c r="X194" s="0" t="n">
        <f aca="false">periods!W194</f>
        <v>0</v>
      </c>
      <c r="Y194" s="0" t="n">
        <f aca="false">periods!X194</f>
        <v>0</v>
      </c>
      <c r="Z194" s="0" t="n">
        <f aca="false">periods!Y194</f>
        <v>0</v>
      </c>
      <c r="AA194" s="7" t="n">
        <f aca="false">F194-G194</f>
        <v>0</v>
      </c>
      <c r="AB194" s="0" t="n">
        <f aca="false">M194</f>
        <v>158</v>
      </c>
      <c r="AC194" s="0" t="n">
        <f aca="false">D194+AA194</f>
        <v>113</v>
      </c>
      <c r="AD194" s="0" t="n">
        <f aca="false">IFERROR(AC194/AB194,0)</f>
        <v>0.715189873417722</v>
      </c>
      <c r="AE194" s="0" t="n">
        <f aca="false">J194+K194</f>
        <v>0</v>
      </c>
      <c r="AF194" s="0" t="n">
        <f aca="false">IFERROR(J194/AE194, 0)</f>
        <v>0</v>
      </c>
      <c r="AG194" s="39" t="n">
        <f aca="false">IFERROR(H194/E194, 0)</f>
        <v>0</v>
      </c>
      <c r="AH194" s="0" t="n">
        <f aca="false">L194+N194-O194</f>
        <v>112</v>
      </c>
      <c r="AI194" s="0" t="n">
        <f aca="false">IFERROR(AH194/AB194, 0)</f>
        <v>0.708860759493671</v>
      </c>
      <c r="AJ194" s="0" t="n">
        <f aca="false">SUM(S194:V194)</f>
        <v>0</v>
      </c>
      <c r="AK194" s="0" t="n">
        <f aca="false">SUM(W194:Z194)</f>
        <v>0</v>
      </c>
      <c r="AL194" s="0" t="n">
        <f aca="false">SUM(AJ194:AK194)</f>
        <v>0</v>
      </c>
      <c r="AM194" s="0" t="e">
        <f aca="false">AA194*#REF!*12</f>
        <v>#REF!</v>
      </c>
      <c r="AN194" s="0" t="e">
        <f aca="false">I194*#REF!*12</f>
        <v>#REF!</v>
      </c>
      <c r="AO194" s="0" t="e">
        <f aca="false">SUM(AM194:AN194)</f>
        <v>#REF!</v>
      </c>
      <c r="AP194" s="0" t="n">
        <f aca="false">ROUND(IFERROR(AM194/AJ194, 0), 0)</f>
        <v>0</v>
      </c>
      <c r="AQ194" s="0" t="n">
        <f aca="false">ROUND(IFERROR(AN194/AK194, 0), 0)</f>
        <v>0</v>
      </c>
      <c r="AR194" s="0" t="n">
        <f aca="false">(AP194 * IFERROR(AJ194/AL194, 0)) + (AQ194 * IFERROR(AK194/AM194, 0))</f>
        <v>0</v>
      </c>
      <c r="AS194" s="0" t="n">
        <f aca="false">IFERROR(Q194/P194, 0)</f>
        <v>0</v>
      </c>
      <c r="AT194" s="0" t="n">
        <f aca="false">IFERROR(R194/Q194, 0)</f>
        <v>0</v>
      </c>
      <c r="AU194" s="0" t="n">
        <f aca="false">IFERROR(E194/R194, 0)</f>
        <v>0</v>
      </c>
      <c r="AV194" s="0" t="n">
        <f aca="false">IFERROR(F194/E194, 0)</f>
        <v>0</v>
      </c>
      <c r="AW194" s="0" t="n">
        <f aca="false">IFERROR(F194/P194, 0)</f>
        <v>0</v>
      </c>
      <c r="AX194" s="0" t="n">
        <f aca="false">IFERROR($AJ194/P194, 0)</f>
        <v>0</v>
      </c>
      <c r="AY194" s="0" t="n">
        <f aca="false">IFERROR($AJ194/Q194, 0)</f>
        <v>0</v>
      </c>
      <c r="AZ194" s="0" t="n">
        <f aca="false">IFERROR($AJ194/R194, 0)</f>
        <v>0</v>
      </c>
      <c r="BA194" s="0" t="n">
        <f aca="false">IFERROR($AJ194/E194, 0)</f>
        <v>0</v>
      </c>
      <c r="BB194" s="0" t="n">
        <f aca="false">IFERROR($AJ194/F194, 0)</f>
        <v>0</v>
      </c>
      <c r="BC194" s="0" t="n">
        <f aca="false">IFERROR(BB194/#REF!, 0)</f>
        <v>0</v>
      </c>
    </row>
    <row r="195" customFormat="false" ht="15.75" hidden="false" customHeight="false" outlineLevel="0" collapsed="false">
      <c r="A195" s="1" t="n">
        <f aca="false">periods!$A195</f>
        <v>0</v>
      </c>
      <c r="B195" s="1" t="n">
        <f aca="false">periods!A196</f>
        <v>0</v>
      </c>
      <c r="C195" s="38" t="s">
        <v>66</v>
      </c>
      <c r="D195" s="0" t="n">
        <f aca="false">IF(ISBLANK(periods!$C195), output_periods!$AC194, periods!$C195)</f>
        <v>113</v>
      </c>
      <c r="E195" s="0" t="n">
        <f aca="false">periods!D195</f>
        <v>0</v>
      </c>
      <c r="F195" s="0" t="n">
        <f aca="false">periods!E195</f>
        <v>0</v>
      </c>
      <c r="G195" s="0" t="n">
        <f aca="false">periods!F195</f>
        <v>0</v>
      </c>
      <c r="H195" s="0" t="n">
        <f aca="false">periods!G195</f>
        <v>0</v>
      </c>
      <c r="I195" s="0" t="n">
        <f aca="false">periods!H195</f>
        <v>0</v>
      </c>
      <c r="J195" s="0" t="n">
        <f aca="false">periods!I195</f>
        <v>0</v>
      </c>
      <c r="K195" s="0" t="n">
        <f aca="false">periods!J195</f>
        <v>0</v>
      </c>
      <c r="L195" s="0" t="n">
        <f aca="false">IF(ISBLANK(periods!$K195), output_periods!$AH194, periods!$K195)</f>
        <v>112</v>
      </c>
      <c r="M195" s="0" t="n">
        <f aca="false">IF(ISBLANK(periods!$L195), output_periods!$M194, periods!$L195)</f>
        <v>158</v>
      </c>
      <c r="N195" s="0" t="n">
        <f aca="false">periods!M195</f>
        <v>0</v>
      </c>
      <c r="O195" s="0" t="n">
        <f aca="false">periods!N195</f>
        <v>0</v>
      </c>
      <c r="P195" s="0" t="n">
        <f aca="false">periods!O195</f>
        <v>0</v>
      </c>
      <c r="Q195" s="0" t="n">
        <f aca="false">periods!P195</f>
        <v>0</v>
      </c>
      <c r="R195" s="0" t="n">
        <f aca="false">periods!Q195</f>
        <v>0</v>
      </c>
      <c r="S195" s="0" t="n">
        <f aca="false">periods!R195</f>
        <v>0</v>
      </c>
      <c r="T195" s="0" t="n">
        <f aca="false">periods!S195</f>
        <v>0</v>
      </c>
      <c r="U195" s="0" t="n">
        <f aca="false">periods!T195</f>
        <v>0</v>
      </c>
      <c r="V195" s="0" t="n">
        <f aca="false">periods!U195</f>
        <v>0</v>
      </c>
      <c r="W195" s="0" t="n">
        <f aca="false">periods!V195</f>
        <v>0</v>
      </c>
      <c r="X195" s="0" t="n">
        <f aca="false">periods!W195</f>
        <v>0</v>
      </c>
      <c r="Y195" s="0" t="n">
        <f aca="false">periods!X195</f>
        <v>0</v>
      </c>
      <c r="Z195" s="0" t="n">
        <f aca="false">periods!Y195</f>
        <v>0</v>
      </c>
      <c r="AA195" s="7" t="n">
        <f aca="false">F195-G195</f>
        <v>0</v>
      </c>
      <c r="AB195" s="0" t="n">
        <f aca="false">M195</f>
        <v>158</v>
      </c>
      <c r="AC195" s="0" t="n">
        <f aca="false">D195+AA195</f>
        <v>113</v>
      </c>
      <c r="AD195" s="0" t="n">
        <f aca="false">IFERROR(AC195/AB195,0)</f>
        <v>0.715189873417722</v>
      </c>
      <c r="AE195" s="0" t="n">
        <f aca="false">J195+K195</f>
        <v>0</v>
      </c>
      <c r="AF195" s="0" t="n">
        <f aca="false">IFERROR(J195/AE195, 0)</f>
        <v>0</v>
      </c>
      <c r="AG195" s="39" t="n">
        <f aca="false">IFERROR(H195/E195, 0)</f>
        <v>0</v>
      </c>
      <c r="AH195" s="0" t="n">
        <f aca="false">L195+N195-O195</f>
        <v>112</v>
      </c>
      <c r="AI195" s="0" t="n">
        <f aca="false">IFERROR(AH195/AB195, 0)</f>
        <v>0.708860759493671</v>
      </c>
      <c r="AJ195" s="0" t="n">
        <f aca="false">SUM(S195:V195)</f>
        <v>0</v>
      </c>
      <c r="AK195" s="0" t="n">
        <f aca="false">SUM(W195:Z195)</f>
        <v>0</v>
      </c>
      <c r="AL195" s="0" t="n">
        <f aca="false">SUM(AJ195:AK195)</f>
        <v>0</v>
      </c>
      <c r="AM195" s="0" t="e">
        <f aca="false">AA195*#REF!*12</f>
        <v>#REF!</v>
      </c>
      <c r="AN195" s="0" t="e">
        <f aca="false">I195*#REF!*12</f>
        <v>#REF!</v>
      </c>
      <c r="AO195" s="0" t="e">
        <f aca="false">SUM(AM195:AN195)</f>
        <v>#REF!</v>
      </c>
      <c r="AP195" s="0" t="n">
        <f aca="false">ROUND(IFERROR(AM195/AJ195, 0), 0)</f>
        <v>0</v>
      </c>
      <c r="AQ195" s="0" t="n">
        <f aca="false">ROUND(IFERROR(AN195/AK195, 0), 0)</f>
        <v>0</v>
      </c>
      <c r="AR195" s="0" t="n">
        <f aca="false">(AP195 * IFERROR(AJ195/AL195, 0)) + (AQ195 * IFERROR(AK195/AM195, 0))</f>
        <v>0</v>
      </c>
      <c r="AS195" s="0" t="n">
        <f aca="false">IFERROR(Q195/P195, 0)</f>
        <v>0</v>
      </c>
      <c r="AT195" s="0" t="n">
        <f aca="false">IFERROR(R195/Q195, 0)</f>
        <v>0</v>
      </c>
      <c r="AU195" s="0" t="n">
        <f aca="false">IFERROR(E195/R195, 0)</f>
        <v>0</v>
      </c>
      <c r="AV195" s="0" t="n">
        <f aca="false">IFERROR(F195/E195, 0)</f>
        <v>0</v>
      </c>
      <c r="AW195" s="0" t="n">
        <f aca="false">IFERROR(F195/P195, 0)</f>
        <v>0</v>
      </c>
      <c r="AX195" s="0" t="n">
        <f aca="false">IFERROR($AJ195/P195, 0)</f>
        <v>0</v>
      </c>
      <c r="AY195" s="0" t="n">
        <f aca="false">IFERROR($AJ195/Q195, 0)</f>
        <v>0</v>
      </c>
      <c r="AZ195" s="0" t="n">
        <f aca="false">IFERROR($AJ195/R195, 0)</f>
        <v>0</v>
      </c>
      <c r="BA195" s="0" t="n">
        <f aca="false">IFERROR($AJ195/E195, 0)</f>
        <v>0</v>
      </c>
      <c r="BB195" s="0" t="n">
        <f aca="false">IFERROR($AJ195/F195, 0)</f>
        <v>0</v>
      </c>
      <c r="BC195" s="0" t="n">
        <f aca="false">IFERROR(BB195/#REF!, 0)</f>
        <v>0</v>
      </c>
    </row>
    <row r="196" customFormat="false" ht="15.75" hidden="false" customHeight="false" outlineLevel="0" collapsed="false">
      <c r="A196" s="1" t="n">
        <f aca="false">periods!$A196</f>
        <v>0</v>
      </c>
      <c r="B196" s="1" t="n">
        <f aca="false">periods!A197</f>
        <v>0</v>
      </c>
      <c r="C196" s="38" t="s">
        <v>66</v>
      </c>
      <c r="D196" s="0" t="n">
        <f aca="false">IF(ISBLANK(periods!$C196), output_periods!$AC195, periods!$C196)</f>
        <v>113</v>
      </c>
      <c r="E196" s="0" t="n">
        <f aca="false">periods!D196</f>
        <v>0</v>
      </c>
      <c r="F196" s="0" t="n">
        <f aca="false">periods!E196</f>
        <v>0</v>
      </c>
      <c r="G196" s="0" t="n">
        <f aca="false">periods!F196</f>
        <v>0</v>
      </c>
      <c r="H196" s="0" t="n">
        <f aca="false">periods!G196</f>
        <v>0</v>
      </c>
      <c r="I196" s="0" t="n">
        <f aca="false">periods!H196</f>
        <v>0</v>
      </c>
      <c r="J196" s="0" t="n">
        <f aca="false">periods!I196</f>
        <v>0</v>
      </c>
      <c r="K196" s="0" t="n">
        <f aca="false">periods!J196</f>
        <v>0</v>
      </c>
      <c r="L196" s="0" t="n">
        <f aca="false">IF(ISBLANK(periods!$K196), output_periods!$AH195, periods!$K196)</f>
        <v>112</v>
      </c>
      <c r="M196" s="0" t="n">
        <f aca="false">IF(ISBLANK(periods!$L196), output_periods!$M195, periods!$L196)</f>
        <v>158</v>
      </c>
      <c r="N196" s="0" t="n">
        <f aca="false">periods!M196</f>
        <v>0</v>
      </c>
      <c r="O196" s="0" t="n">
        <f aca="false">periods!N196</f>
        <v>0</v>
      </c>
      <c r="P196" s="0" t="n">
        <f aca="false">periods!O196</f>
        <v>0</v>
      </c>
      <c r="Q196" s="0" t="n">
        <f aca="false">periods!P196</f>
        <v>0</v>
      </c>
      <c r="R196" s="0" t="n">
        <f aca="false">periods!Q196</f>
        <v>0</v>
      </c>
      <c r="S196" s="0" t="n">
        <f aca="false">periods!R196</f>
        <v>0</v>
      </c>
      <c r="T196" s="0" t="n">
        <f aca="false">periods!S196</f>
        <v>0</v>
      </c>
      <c r="U196" s="0" t="n">
        <f aca="false">periods!T196</f>
        <v>0</v>
      </c>
      <c r="V196" s="0" t="n">
        <f aca="false">periods!U196</f>
        <v>0</v>
      </c>
      <c r="W196" s="0" t="n">
        <f aca="false">periods!V196</f>
        <v>0</v>
      </c>
      <c r="X196" s="0" t="n">
        <f aca="false">periods!W196</f>
        <v>0</v>
      </c>
      <c r="Y196" s="0" t="n">
        <f aca="false">periods!X196</f>
        <v>0</v>
      </c>
      <c r="Z196" s="0" t="n">
        <f aca="false">periods!Y196</f>
        <v>0</v>
      </c>
      <c r="AA196" s="7" t="n">
        <f aca="false">F196-G196</f>
        <v>0</v>
      </c>
      <c r="AB196" s="0" t="n">
        <f aca="false">M196</f>
        <v>158</v>
      </c>
      <c r="AC196" s="0" t="n">
        <f aca="false">D196+AA196</f>
        <v>113</v>
      </c>
      <c r="AD196" s="0" t="n">
        <f aca="false">IFERROR(AC196/AB196,0)</f>
        <v>0.715189873417722</v>
      </c>
      <c r="AE196" s="0" t="n">
        <f aca="false">J196+K196</f>
        <v>0</v>
      </c>
      <c r="AF196" s="0" t="n">
        <f aca="false">IFERROR(J196/AE196, 0)</f>
        <v>0</v>
      </c>
      <c r="AG196" s="39" t="n">
        <f aca="false">IFERROR(H196/E196, 0)</f>
        <v>0</v>
      </c>
      <c r="AH196" s="0" t="n">
        <f aca="false">L196+N196-O196</f>
        <v>112</v>
      </c>
      <c r="AI196" s="0" t="n">
        <f aca="false">IFERROR(AH196/AB196, 0)</f>
        <v>0.708860759493671</v>
      </c>
      <c r="AJ196" s="0" t="n">
        <f aca="false">SUM(S196:V196)</f>
        <v>0</v>
      </c>
      <c r="AK196" s="0" t="n">
        <f aca="false">SUM(W196:Z196)</f>
        <v>0</v>
      </c>
      <c r="AL196" s="0" t="n">
        <f aca="false">SUM(AJ196:AK196)</f>
        <v>0</v>
      </c>
      <c r="AM196" s="0" t="e">
        <f aca="false">AA196*#REF!*12</f>
        <v>#REF!</v>
      </c>
      <c r="AN196" s="0" t="e">
        <f aca="false">I196*#REF!*12</f>
        <v>#REF!</v>
      </c>
      <c r="AO196" s="0" t="e">
        <f aca="false">SUM(AM196:AN196)</f>
        <v>#REF!</v>
      </c>
      <c r="AP196" s="0" t="n">
        <f aca="false">ROUND(IFERROR(AM196/AJ196, 0), 0)</f>
        <v>0</v>
      </c>
      <c r="AQ196" s="0" t="n">
        <f aca="false">ROUND(IFERROR(AN196/AK196, 0), 0)</f>
        <v>0</v>
      </c>
      <c r="AR196" s="0" t="n">
        <f aca="false">(AP196 * IFERROR(AJ196/AL196, 0)) + (AQ196 * IFERROR(AK196/AM196, 0))</f>
        <v>0</v>
      </c>
      <c r="AS196" s="0" t="n">
        <f aca="false">IFERROR(Q196/P196, 0)</f>
        <v>0</v>
      </c>
      <c r="AT196" s="0" t="n">
        <f aca="false">IFERROR(R196/Q196, 0)</f>
        <v>0</v>
      </c>
      <c r="AU196" s="0" t="n">
        <f aca="false">IFERROR(E196/R196, 0)</f>
        <v>0</v>
      </c>
      <c r="AV196" s="0" t="n">
        <f aca="false">IFERROR(F196/E196, 0)</f>
        <v>0</v>
      </c>
      <c r="AW196" s="0" t="n">
        <f aca="false">IFERROR(F196/P196, 0)</f>
        <v>0</v>
      </c>
      <c r="AX196" s="0" t="n">
        <f aca="false">IFERROR($AJ196/P196, 0)</f>
        <v>0</v>
      </c>
      <c r="AY196" s="0" t="n">
        <f aca="false">IFERROR($AJ196/Q196, 0)</f>
        <v>0</v>
      </c>
      <c r="AZ196" s="0" t="n">
        <f aca="false">IFERROR($AJ196/R196, 0)</f>
        <v>0</v>
      </c>
      <c r="BA196" s="0" t="n">
        <f aca="false">IFERROR($AJ196/E196, 0)</f>
        <v>0</v>
      </c>
      <c r="BB196" s="0" t="n">
        <f aca="false">IFERROR($AJ196/F196, 0)</f>
        <v>0</v>
      </c>
      <c r="BC196" s="0" t="n">
        <f aca="false">IFERROR(BB196/#REF!, 0)</f>
        <v>0</v>
      </c>
    </row>
    <row r="197" customFormat="false" ht="15.75" hidden="false" customHeight="false" outlineLevel="0" collapsed="false">
      <c r="A197" s="1" t="n">
        <f aca="false">periods!$A197</f>
        <v>0</v>
      </c>
      <c r="B197" s="1" t="n">
        <f aca="false">periods!A198</f>
        <v>0</v>
      </c>
      <c r="C197" s="38" t="s">
        <v>66</v>
      </c>
      <c r="D197" s="0" t="n">
        <f aca="false">IF(ISBLANK(periods!$C197), output_periods!$AC196, periods!$C197)</f>
        <v>113</v>
      </c>
      <c r="E197" s="0" t="n">
        <f aca="false">periods!D197</f>
        <v>0</v>
      </c>
      <c r="F197" s="0" t="n">
        <f aca="false">periods!E197</f>
        <v>0</v>
      </c>
      <c r="G197" s="0" t="n">
        <f aca="false">periods!F197</f>
        <v>0</v>
      </c>
      <c r="H197" s="0" t="n">
        <f aca="false">periods!G197</f>
        <v>0</v>
      </c>
      <c r="I197" s="0" t="n">
        <f aca="false">periods!H197</f>
        <v>0</v>
      </c>
      <c r="J197" s="0" t="n">
        <f aca="false">periods!I197</f>
        <v>0</v>
      </c>
      <c r="K197" s="0" t="n">
        <f aca="false">periods!J197</f>
        <v>0</v>
      </c>
      <c r="L197" s="0" t="n">
        <f aca="false">IF(ISBLANK(periods!$K197), output_periods!$AH196, periods!$K197)</f>
        <v>112</v>
      </c>
      <c r="M197" s="0" t="n">
        <f aca="false">IF(ISBLANK(periods!$L197), output_periods!$M196, periods!$L197)</f>
        <v>158</v>
      </c>
      <c r="N197" s="0" t="n">
        <f aca="false">periods!M197</f>
        <v>0</v>
      </c>
      <c r="O197" s="0" t="n">
        <f aca="false">periods!N197</f>
        <v>0</v>
      </c>
      <c r="P197" s="0" t="n">
        <f aca="false">periods!O197</f>
        <v>0</v>
      </c>
      <c r="Q197" s="0" t="n">
        <f aca="false">periods!P197</f>
        <v>0</v>
      </c>
      <c r="R197" s="0" t="n">
        <f aca="false">periods!Q197</f>
        <v>0</v>
      </c>
      <c r="S197" s="0" t="n">
        <f aca="false">periods!R197</f>
        <v>0</v>
      </c>
      <c r="T197" s="0" t="n">
        <f aca="false">periods!S197</f>
        <v>0</v>
      </c>
      <c r="U197" s="0" t="n">
        <f aca="false">periods!T197</f>
        <v>0</v>
      </c>
      <c r="V197" s="0" t="n">
        <f aca="false">periods!U197</f>
        <v>0</v>
      </c>
      <c r="W197" s="0" t="n">
        <f aca="false">periods!V197</f>
        <v>0</v>
      </c>
      <c r="X197" s="0" t="n">
        <f aca="false">periods!W197</f>
        <v>0</v>
      </c>
      <c r="Y197" s="0" t="n">
        <f aca="false">periods!X197</f>
        <v>0</v>
      </c>
      <c r="Z197" s="0" t="n">
        <f aca="false">periods!Y197</f>
        <v>0</v>
      </c>
      <c r="AA197" s="7" t="n">
        <f aca="false">F197-G197</f>
        <v>0</v>
      </c>
      <c r="AB197" s="0" t="n">
        <f aca="false">M197</f>
        <v>158</v>
      </c>
      <c r="AC197" s="0" t="n">
        <f aca="false">D197+AA197</f>
        <v>113</v>
      </c>
      <c r="AD197" s="0" t="n">
        <f aca="false">IFERROR(AC197/AB197,0)</f>
        <v>0.715189873417722</v>
      </c>
      <c r="AE197" s="0" t="n">
        <f aca="false">J197+K197</f>
        <v>0</v>
      </c>
      <c r="AF197" s="0" t="n">
        <f aca="false">IFERROR(J197/AE197, 0)</f>
        <v>0</v>
      </c>
      <c r="AG197" s="39" t="n">
        <f aca="false">IFERROR(H197/E197, 0)</f>
        <v>0</v>
      </c>
      <c r="AH197" s="0" t="n">
        <f aca="false">L197+N197-O197</f>
        <v>112</v>
      </c>
      <c r="AI197" s="0" t="n">
        <f aca="false">IFERROR(AH197/AB197, 0)</f>
        <v>0.708860759493671</v>
      </c>
      <c r="AJ197" s="0" t="n">
        <f aca="false">SUM(S197:V197)</f>
        <v>0</v>
      </c>
      <c r="AK197" s="0" t="n">
        <f aca="false">SUM(W197:Z197)</f>
        <v>0</v>
      </c>
      <c r="AL197" s="0" t="n">
        <f aca="false">SUM(AJ197:AK197)</f>
        <v>0</v>
      </c>
      <c r="AM197" s="0" t="e">
        <f aca="false">AA197*#REF!*12</f>
        <v>#REF!</v>
      </c>
      <c r="AN197" s="0" t="e">
        <f aca="false">I197*#REF!*12</f>
        <v>#REF!</v>
      </c>
      <c r="AO197" s="0" t="e">
        <f aca="false">SUM(AM197:AN197)</f>
        <v>#REF!</v>
      </c>
      <c r="AP197" s="0" t="n">
        <f aca="false">ROUND(IFERROR(AM197/AJ197, 0), 0)</f>
        <v>0</v>
      </c>
      <c r="AQ197" s="0" t="n">
        <f aca="false">ROUND(IFERROR(AN197/AK197, 0), 0)</f>
        <v>0</v>
      </c>
      <c r="AR197" s="0" t="n">
        <f aca="false">(AP197 * IFERROR(AJ197/AL197, 0)) + (AQ197 * IFERROR(AK197/AM197, 0))</f>
        <v>0</v>
      </c>
      <c r="AS197" s="0" t="n">
        <f aca="false">IFERROR(Q197/P197, 0)</f>
        <v>0</v>
      </c>
      <c r="AT197" s="0" t="n">
        <f aca="false">IFERROR(R197/Q197, 0)</f>
        <v>0</v>
      </c>
      <c r="AU197" s="0" t="n">
        <f aca="false">IFERROR(E197/R197, 0)</f>
        <v>0</v>
      </c>
      <c r="AV197" s="0" t="n">
        <f aca="false">IFERROR(F197/E197, 0)</f>
        <v>0</v>
      </c>
      <c r="AW197" s="0" t="n">
        <f aca="false">IFERROR(F197/P197, 0)</f>
        <v>0</v>
      </c>
      <c r="AX197" s="0" t="n">
        <f aca="false">IFERROR($AJ197/P197, 0)</f>
        <v>0</v>
      </c>
      <c r="AY197" s="0" t="n">
        <f aca="false">IFERROR($AJ197/Q197, 0)</f>
        <v>0</v>
      </c>
      <c r="AZ197" s="0" t="n">
        <f aca="false">IFERROR($AJ197/R197, 0)</f>
        <v>0</v>
      </c>
      <c r="BA197" s="0" t="n">
        <f aca="false">IFERROR($AJ197/E197, 0)</f>
        <v>0</v>
      </c>
      <c r="BB197" s="0" t="n">
        <f aca="false">IFERROR($AJ197/F197, 0)</f>
        <v>0</v>
      </c>
      <c r="BC197" s="0" t="n">
        <f aca="false">IFERROR(BB197/#REF!, 0)</f>
        <v>0</v>
      </c>
    </row>
    <row r="198" customFormat="false" ht="15.75" hidden="false" customHeight="false" outlineLevel="0" collapsed="false">
      <c r="A198" s="1" t="n">
        <f aca="false">periods!$A198</f>
        <v>0</v>
      </c>
      <c r="B198" s="1" t="n">
        <f aca="false">periods!A199</f>
        <v>0</v>
      </c>
      <c r="C198" s="38" t="s">
        <v>66</v>
      </c>
      <c r="D198" s="0" t="n">
        <f aca="false">IF(ISBLANK(periods!$C198), output_periods!$AC197, periods!$C198)</f>
        <v>113</v>
      </c>
      <c r="E198" s="0" t="n">
        <f aca="false">periods!D198</f>
        <v>0</v>
      </c>
      <c r="F198" s="0" t="n">
        <f aca="false">periods!E198</f>
        <v>0</v>
      </c>
      <c r="G198" s="0" t="n">
        <f aca="false">periods!F198</f>
        <v>0</v>
      </c>
      <c r="H198" s="0" t="n">
        <f aca="false">periods!G198</f>
        <v>0</v>
      </c>
      <c r="I198" s="0" t="n">
        <f aca="false">periods!H198</f>
        <v>0</v>
      </c>
      <c r="J198" s="0" t="n">
        <f aca="false">periods!I198</f>
        <v>0</v>
      </c>
      <c r="K198" s="0" t="n">
        <f aca="false">periods!J198</f>
        <v>0</v>
      </c>
      <c r="L198" s="0" t="n">
        <f aca="false">IF(ISBLANK(periods!$K198), output_periods!$AH197, periods!$K198)</f>
        <v>112</v>
      </c>
      <c r="M198" s="0" t="n">
        <f aca="false">IF(ISBLANK(periods!$L198), output_periods!$M197, periods!$L198)</f>
        <v>158</v>
      </c>
      <c r="N198" s="0" t="n">
        <f aca="false">periods!M198</f>
        <v>0</v>
      </c>
      <c r="O198" s="0" t="n">
        <f aca="false">periods!N198</f>
        <v>0</v>
      </c>
      <c r="P198" s="0" t="n">
        <f aca="false">periods!O198</f>
        <v>0</v>
      </c>
      <c r="Q198" s="0" t="n">
        <f aca="false">periods!P198</f>
        <v>0</v>
      </c>
      <c r="R198" s="0" t="n">
        <f aca="false">periods!Q198</f>
        <v>0</v>
      </c>
      <c r="S198" s="0" t="n">
        <f aca="false">periods!R198</f>
        <v>0</v>
      </c>
      <c r="T198" s="0" t="n">
        <f aca="false">periods!S198</f>
        <v>0</v>
      </c>
      <c r="U198" s="0" t="n">
        <f aca="false">periods!T198</f>
        <v>0</v>
      </c>
      <c r="V198" s="0" t="n">
        <f aca="false">periods!U198</f>
        <v>0</v>
      </c>
      <c r="W198" s="0" t="n">
        <f aca="false">periods!V198</f>
        <v>0</v>
      </c>
      <c r="X198" s="0" t="n">
        <f aca="false">periods!W198</f>
        <v>0</v>
      </c>
      <c r="Y198" s="0" t="n">
        <f aca="false">periods!X198</f>
        <v>0</v>
      </c>
      <c r="Z198" s="0" t="n">
        <f aca="false">periods!Y198</f>
        <v>0</v>
      </c>
      <c r="AA198" s="7" t="n">
        <f aca="false">F198-G198</f>
        <v>0</v>
      </c>
      <c r="AB198" s="0" t="n">
        <f aca="false">M198</f>
        <v>158</v>
      </c>
      <c r="AC198" s="0" t="n">
        <f aca="false">D198+AA198</f>
        <v>113</v>
      </c>
      <c r="AD198" s="0" t="n">
        <f aca="false">IFERROR(AC198/AB198,0)</f>
        <v>0.715189873417722</v>
      </c>
      <c r="AE198" s="0" t="n">
        <f aca="false">J198+K198</f>
        <v>0</v>
      </c>
      <c r="AF198" s="0" t="n">
        <f aca="false">IFERROR(J198/AE198, 0)</f>
        <v>0</v>
      </c>
      <c r="AG198" s="39" t="n">
        <f aca="false">IFERROR(H198/E198, 0)</f>
        <v>0</v>
      </c>
      <c r="AH198" s="0" t="n">
        <f aca="false">L198+N198-O198</f>
        <v>112</v>
      </c>
      <c r="AI198" s="0" t="n">
        <f aca="false">IFERROR(AH198/AB198, 0)</f>
        <v>0.708860759493671</v>
      </c>
      <c r="AJ198" s="0" t="n">
        <f aca="false">SUM(S198:V198)</f>
        <v>0</v>
      </c>
      <c r="AK198" s="0" t="n">
        <f aca="false">SUM(W198:Z198)</f>
        <v>0</v>
      </c>
      <c r="AL198" s="0" t="n">
        <f aca="false">SUM(AJ198:AK198)</f>
        <v>0</v>
      </c>
      <c r="AM198" s="0" t="e">
        <f aca="false">AA198*#REF!*12</f>
        <v>#REF!</v>
      </c>
      <c r="AN198" s="0" t="e">
        <f aca="false">I198*#REF!*12</f>
        <v>#REF!</v>
      </c>
      <c r="AO198" s="0" t="e">
        <f aca="false">SUM(AM198:AN198)</f>
        <v>#REF!</v>
      </c>
      <c r="AP198" s="0" t="n">
        <f aca="false">ROUND(IFERROR(AM198/AJ198, 0), 0)</f>
        <v>0</v>
      </c>
      <c r="AQ198" s="0" t="n">
        <f aca="false">ROUND(IFERROR(AN198/AK198, 0), 0)</f>
        <v>0</v>
      </c>
      <c r="AR198" s="0" t="n">
        <f aca="false">(AP198 * IFERROR(AJ198/AL198, 0)) + (AQ198 * IFERROR(AK198/AM198, 0))</f>
        <v>0</v>
      </c>
      <c r="AS198" s="0" t="n">
        <f aca="false">IFERROR(Q198/P198, 0)</f>
        <v>0</v>
      </c>
      <c r="AT198" s="0" t="n">
        <f aca="false">IFERROR(R198/Q198, 0)</f>
        <v>0</v>
      </c>
      <c r="AU198" s="0" t="n">
        <f aca="false">IFERROR(E198/R198, 0)</f>
        <v>0</v>
      </c>
      <c r="AV198" s="0" t="n">
        <f aca="false">IFERROR(F198/E198, 0)</f>
        <v>0</v>
      </c>
      <c r="AW198" s="0" t="n">
        <f aca="false">IFERROR(F198/P198, 0)</f>
        <v>0</v>
      </c>
      <c r="AX198" s="0" t="n">
        <f aca="false">IFERROR($AJ198/P198, 0)</f>
        <v>0</v>
      </c>
      <c r="AY198" s="0" t="n">
        <f aca="false">IFERROR($AJ198/Q198, 0)</f>
        <v>0</v>
      </c>
      <c r="AZ198" s="0" t="n">
        <f aca="false">IFERROR($AJ198/R198, 0)</f>
        <v>0</v>
      </c>
      <c r="BA198" s="0" t="n">
        <f aca="false">IFERROR($AJ198/E198, 0)</f>
        <v>0</v>
      </c>
      <c r="BB198" s="0" t="n">
        <f aca="false">IFERROR($AJ198/F198, 0)</f>
        <v>0</v>
      </c>
      <c r="BC198" s="0" t="n">
        <f aca="false">IFERROR(BB198/#REF!, 0)</f>
        <v>0</v>
      </c>
    </row>
    <row r="199" customFormat="false" ht="15.75" hidden="false" customHeight="false" outlineLevel="0" collapsed="false">
      <c r="A199" s="1" t="n">
        <f aca="false">periods!$A199</f>
        <v>0</v>
      </c>
      <c r="B199" s="1" t="n">
        <f aca="false">periods!A200</f>
        <v>0</v>
      </c>
      <c r="C199" s="38" t="s">
        <v>66</v>
      </c>
      <c r="D199" s="0" t="n">
        <f aca="false">IF(ISBLANK(periods!$C199), output_periods!$AC198, periods!$C199)</f>
        <v>113</v>
      </c>
      <c r="E199" s="0" t="n">
        <f aca="false">periods!D199</f>
        <v>0</v>
      </c>
      <c r="F199" s="0" t="n">
        <f aca="false">periods!E199</f>
        <v>0</v>
      </c>
      <c r="G199" s="0" t="n">
        <f aca="false">periods!F199</f>
        <v>0</v>
      </c>
      <c r="H199" s="0" t="n">
        <f aca="false">periods!G199</f>
        <v>0</v>
      </c>
      <c r="I199" s="0" t="n">
        <f aca="false">periods!H199</f>
        <v>0</v>
      </c>
      <c r="J199" s="0" t="n">
        <f aca="false">periods!I199</f>
        <v>0</v>
      </c>
      <c r="K199" s="0" t="n">
        <f aca="false">periods!J199</f>
        <v>0</v>
      </c>
      <c r="L199" s="0" t="n">
        <f aca="false">IF(ISBLANK(periods!$K199), output_periods!$AH198, periods!$K199)</f>
        <v>112</v>
      </c>
      <c r="M199" s="0" t="n">
        <f aca="false">IF(ISBLANK(periods!$L199), output_periods!$M198, periods!$L199)</f>
        <v>158</v>
      </c>
      <c r="N199" s="0" t="n">
        <f aca="false">periods!M199</f>
        <v>0</v>
      </c>
      <c r="O199" s="0" t="n">
        <f aca="false">periods!N199</f>
        <v>0</v>
      </c>
      <c r="P199" s="0" t="n">
        <f aca="false">periods!O199</f>
        <v>0</v>
      </c>
      <c r="Q199" s="0" t="n">
        <f aca="false">periods!P199</f>
        <v>0</v>
      </c>
      <c r="R199" s="0" t="n">
        <f aca="false">periods!Q199</f>
        <v>0</v>
      </c>
      <c r="S199" s="0" t="n">
        <f aca="false">periods!R199</f>
        <v>0</v>
      </c>
      <c r="T199" s="0" t="n">
        <f aca="false">periods!S199</f>
        <v>0</v>
      </c>
      <c r="U199" s="0" t="n">
        <f aca="false">periods!T199</f>
        <v>0</v>
      </c>
      <c r="V199" s="0" t="n">
        <f aca="false">periods!U199</f>
        <v>0</v>
      </c>
      <c r="W199" s="0" t="n">
        <f aca="false">periods!V199</f>
        <v>0</v>
      </c>
      <c r="X199" s="0" t="n">
        <f aca="false">periods!W199</f>
        <v>0</v>
      </c>
      <c r="Y199" s="0" t="n">
        <f aca="false">periods!X199</f>
        <v>0</v>
      </c>
      <c r="Z199" s="0" t="n">
        <f aca="false">periods!Y199</f>
        <v>0</v>
      </c>
      <c r="AA199" s="7" t="n">
        <f aca="false">F199-G199</f>
        <v>0</v>
      </c>
      <c r="AB199" s="0" t="n">
        <f aca="false">M199</f>
        <v>158</v>
      </c>
      <c r="AC199" s="0" t="n">
        <f aca="false">D199+AA199</f>
        <v>113</v>
      </c>
      <c r="AD199" s="0" t="n">
        <f aca="false">IFERROR(AC199/AB199,0)</f>
        <v>0.715189873417722</v>
      </c>
      <c r="AE199" s="0" t="n">
        <f aca="false">J199+K199</f>
        <v>0</v>
      </c>
      <c r="AF199" s="0" t="n">
        <f aca="false">IFERROR(J199/AE199, 0)</f>
        <v>0</v>
      </c>
      <c r="AG199" s="39" t="n">
        <f aca="false">IFERROR(H199/E199, 0)</f>
        <v>0</v>
      </c>
      <c r="AH199" s="0" t="n">
        <f aca="false">L199+N199-O199</f>
        <v>112</v>
      </c>
      <c r="AI199" s="0" t="n">
        <f aca="false">IFERROR(AH199/AB199, 0)</f>
        <v>0.708860759493671</v>
      </c>
      <c r="AJ199" s="0" t="n">
        <f aca="false">SUM(S199:V199)</f>
        <v>0</v>
      </c>
      <c r="AK199" s="0" t="n">
        <f aca="false">SUM(W199:Z199)</f>
        <v>0</v>
      </c>
      <c r="AL199" s="0" t="n">
        <f aca="false">SUM(AJ199:AK199)</f>
        <v>0</v>
      </c>
      <c r="AM199" s="0" t="e">
        <f aca="false">AA199*#REF!*12</f>
        <v>#REF!</v>
      </c>
      <c r="AN199" s="0" t="e">
        <f aca="false">I199*#REF!*12</f>
        <v>#REF!</v>
      </c>
      <c r="AO199" s="0" t="e">
        <f aca="false">SUM(AM199:AN199)</f>
        <v>#REF!</v>
      </c>
      <c r="AP199" s="0" t="n">
        <f aca="false">ROUND(IFERROR(AM199/AJ199, 0), 0)</f>
        <v>0</v>
      </c>
      <c r="AQ199" s="0" t="n">
        <f aca="false">ROUND(IFERROR(AN199/AK199, 0), 0)</f>
        <v>0</v>
      </c>
      <c r="AR199" s="0" t="n">
        <f aca="false">(AP199 * IFERROR(AJ199/AL199, 0)) + (AQ199 * IFERROR(AK199/AM199, 0))</f>
        <v>0</v>
      </c>
      <c r="AS199" s="0" t="n">
        <f aca="false">IFERROR(Q199/P199, 0)</f>
        <v>0</v>
      </c>
      <c r="AT199" s="0" t="n">
        <f aca="false">IFERROR(R199/Q199, 0)</f>
        <v>0</v>
      </c>
      <c r="AU199" s="0" t="n">
        <f aca="false">IFERROR(E199/R199, 0)</f>
        <v>0</v>
      </c>
      <c r="AV199" s="0" t="n">
        <f aca="false">IFERROR(F199/E199, 0)</f>
        <v>0</v>
      </c>
      <c r="AW199" s="0" t="n">
        <f aca="false">IFERROR(F199/P199, 0)</f>
        <v>0</v>
      </c>
      <c r="AX199" s="0" t="n">
        <f aca="false">IFERROR($AJ199/P199, 0)</f>
        <v>0</v>
      </c>
      <c r="AY199" s="0" t="n">
        <f aca="false">IFERROR($AJ199/Q199, 0)</f>
        <v>0</v>
      </c>
      <c r="AZ199" s="0" t="n">
        <f aca="false">IFERROR($AJ199/R199, 0)</f>
        <v>0</v>
      </c>
      <c r="BA199" s="0" t="n">
        <f aca="false">IFERROR($AJ199/E199, 0)</f>
        <v>0</v>
      </c>
      <c r="BB199" s="0" t="n">
        <f aca="false">IFERROR($AJ199/F199, 0)</f>
        <v>0</v>
      </c>
      <c r="BC199" s="0" t="n">
        <f aca="false">IFERROR(BB199/#REF!, 0)</f>
        <v>0</v>
      </c>
    </row>
    <row r="200" customFormat="false" ht="15.75" hidden="false" customHeight="false" outlineLevel="0" collapsed="false">
      <c r="A200" s="1" t="n">
        <f aca="false">periods!$A200</f>
        <v>0</v>
      </c>
      <c r="B200" s="1" t="n">
        <f aca="false">periods!A201</f>
        <v>0</v>
      </c>
      <c r="C200" s="38" t="s">
        <v>66</v>
      </c>
      <c r="D200" s="0" t="n">
        <f aca="false">IF(ISBLANK(periods!$C200), output_periods!$AC199, periods!$C200)</f>
        <v>113</v>
      </c>
      <c r="E200" s="0" t="n">
        <f aca="false">periods!D200</f>
        <v>0</v>
      </c>
      <c r="F200" s="0" t="n">
        <f aca="false">periods!E200</f>
        <v>0</v>
      </c>
      <c r="G200" s="0" t="n">
        <f aca="false">periods!F200</f>
        <v>0</v>
      </c>
      <c r="H200" s="0" t="n">
        <f aca="false">periods!G200</f>
        <v>0</v>
      </c>
      <c r="I200" s="0" t="n">
        <f aca="false">periods!H200</f>
        <v>0</v>
      </c>
      <c r="J200" s="0" t="n">
        <f aca="false">periods!I200</f>
        <v>0</v>
      </c>
      <c r="K200" s="0" t="n">
        <f aca="false">periods!J200</f>
        <v>0</v>
      </c>
      <c r="L200" s="0" t="n">
        <f aca="false">IF(ISBLANK(periods!$K200), output_periods!$AH199, periods!$K200)</f>
        <v>112</v>
      </c>
      <c r="M200" s="0" t="n">
        <f aca="false">IF(ISBLANK(periods!$L200), output_periods!$M199, periods!$L200)</f>
        <v>158</v>
      </c>
      <c r="N200" s="0" t="n">
        <f aca="false">periods!M200</f>
        <v>0</v>
      </c>
      <c r="O200" s="0" t="n">
        <f aca="false">periods!N200</f>
        <v>0</v>
      </c>
      <c r="P200" s="0" t="n">
        <f aca="false">periods!O200</f>
        <v>0</v>
      </c>
      <c r="Q200" s="0" t="n">
        <f aca="false">periods!P200</f>
        <v>0</v>
      </c>
      <c r="R200" s="0" t="n">
        <f aca="false">periods!Q200</f>
        <v>0</v>
      </c>
      <c r="S200" s="0" t="n">
        <f aca="false">periods!R200</f>
        <v>0</v>
      </c>
      <c r="T200" s="0" t="n">
        <f aca="false">periods!S200</f>
        <v>0</v>
      </c>
      <c r="U200" s="0" t="n">
        <f aca="false">periods!T200</f>
        <v>0</v>
      </c>
      <c r="V200" s="0" t="n">
        <f aca="false">periods!U200</f>
        <v>0</v>
      </c>
      <c r="W200" s="0" t="n">
        <f aca="false">periods!V200</f>
        <v>0</v>
      </c>
      <c r="X200" s="0" t="n">
        <f aca="false">periods!W200</f>
        <v>0</v>
      </c>
      <c r="Y200" s="0" t="n">
        <f aca="false">periods!X200</f>
        <v>0</v>
      </c>
      <c r="Z200" s="0" t="n">
        <f aca="false">periods!Y200</f>
        <v>0</v>
      </c>
      <c r="AA200" s="7" t="n">
        <f aca="false">F200-G200</f>
        <v>0</v>
      </c>
      <c r="AB200" s="0" t="n">
        <f aca="false">M200</f>
        <v>158</v>
      </c>
      <c r="AC200" s="0" t="n">
        <f aca="false">D200+AA200</f>
        <v>113</v>
      </c>
      <c r="AD200" s="0" t="n">
        <f aca="false">IFERROR(AC200/AB200,0)</f>
        <v>0.715189873417722</v>
      </c>
      <c r="AE200" s="0" t="n">
        <f aca="false">J200+K200</f>
        <v>0</v>
      </c>
      <c r="AF200" s="0" t="n">
        <f aca="false">IFERROR(J200/AE200, 0)</f>
        <v>0</v>
      </c>
      <c r="AG200" s="39" t="n">
        <f aca="false">IFERROR(H200/E200, 0)</f>
        <v>0</v>
      </c>
      <c r="AH200" s="0" t="n">
        <f aca="false">L200+N200-O200</f>
        <v>112</v>
      </c>
      <c r="AI200" s="0" t="n">
        <f aca="false">IFERROR(AH200/AB200, 0)</f>
        <v>0.708860759493671</v>
      </c>
      <c r="AJ200" s="0" t="n">
        <f aca="false">SUM(S200:V200)</f>
        <v>0</v>
      </c>
      <c r="AK200" s="0" t="n">
        <f aca="false">SUM(W200:Z200)</f>
        <v>0</v>
      </c>
      <c r="AL200" s="0" t="n">
        <f aca="false">SUM(AJ200:AK200)</f>
        <v>0</v>
      </c>
      <c r="AM200" s="0" t="e">
        <f aca="false">AA200*#REF!*12</f>
        <v>#REF!</v>
      </c>
      <c r="AN200" s="0" t="e">
        <f aca="false">I200*#REF!*12</f>
        <v>#REF!</v>
      </c>
      <c r="AO200" s="0" t="e">
        <f aca="false">SUM(AM200:AN200)</f>
        <v>#REF!</v>
      </c>
      <c r="AP200" s="0" t="n">
        <f aca="false">ROUND(IFERROR(AM200/AJ200, 0), 0)</f>
        <v>0</v>
      </c>
      <c r="AQ200" s="0" t="n">
        <f aca="false">ROUND(IFERROR(AN200/AK200, 0), 0)</f>
        <v>0</v>
      </c>
      <c r="AR200" s="0" t="n">
        <f aca="false">(AP200 * IFERROR(AJ200/AL200, 0)) + (AQ200 * IFERROR(AK200/AM200, 0))</f>
        <v>0</v>
      </c>
      <c r="AS200" s="0" t="n">
        <f aca="false">IFERROR(Q200/P200, 0)</f>
        <v>0</v>
      </c>
      <c r="AT200" s="0" t="n">
        <f aca="false">IFERROR(R200/Q200, 0)</f>
        <v>0</v>
      </c>
      <c r="AU200" s="0" t="n">
        <f aca="false">IFERROR(E200/R200, 0)</f>
        <v>0</v>
      </c>
      <c r="AV200" s="0" t="n">
        <f aca="false">IFERROR(F200/E200, 0)</f>
        <v>0</v>
      </c>
      <c r="AW200" s="0" t="n">
        <f aca="false">IFERROR(F200/P200, 0)</f>
        <v>0</v>
      </c>
      <c r="AX200" s="0" t="n">
        <f aca="false">IFERROR($AJ200/P200, 0)</f>
        <v>0</v>
      </c>
      <c r="AY200" s="0" t="n">
        <f aca="false">IFERROR($AJ200/Q200, 0)</f>
        <v>0</v>
      </c>
      <c r="AZ200" s="0" t="n">
        <f aca="false">IFERROR($AJ200/R200, 0)</f>
        <v>0</v>
      </c>
      <c r="BA200" s="0" t="n">
        <f aca="false">IFERROR($AJ200/E200, 0)</f>
        <v>0</v>
      </c>
      <c r="BB200" s="0" t="n">
        <f aca="false">IFERROR($AJ200/F200, 0)</f>
        <v>0</v>
      </c>
      <c r="BC200" s="0" t="n">
        <f aca="false">IFERROR(BB200/#REF!, 0)</f>
        <v>0</v>
      </c>
    </row>
    <row r="201" customFormat="false" ht="15.75" hidden="false" customHeight="false" outlineLevel="0" collapsed="false">
      <c r="A201" s="1" t="n">
        <f aca="false">periods!$A201</f>
        <v>0</v>
      </c>
      <c r="B201" s="1" t="n">
        <f aca="false">periods!A202</f>
        <v>0</v>
      </c>
      <c r="C201" s="38" t="s">
        <v>66</v>
      </c>
      <c r="D201" s="0" t="n">
        <f aca="false">IF(ISBLANK(periods!$C201), output_periods!$AC200, periods!$C201)</f>
        <v>113</v>
      </c>
      <c r="E201" s="0" t="n">
        <f aca="false">periods!D201</f>
        <v>0</v>
      </c>
      <c r="F201" s="0" t="n">
        <f aca="false">periods!E201</f>
        <v>0</v>
      </c>
      <c r="G201" s="0" t="n">
        <f aca="false">periods!F201</f>
        <v>0</v>
      </c>
      <c r="H201" s="0" t="n">
        <f aca="false">periods!G201</f>
        <v>0</v>
      </c>
      <c r="I201" s="0" t="n">
        <f aca="false">periods!H201</f>
        <v>0</v>
      </c>
      <c r="J201" s="0" t="n">
        <f aca="false">periods!I201</f>
        <v>0</v>
      </c>
      <c r="K201" s="0" t="n">
        <f aca="false">periods!J201</f>
        <v>0</v>
      </c>
      <c r="L201" s="0" t="n">
        <f aca="false">IF(ISBLANK(periods!$K201), output_periods!$AH200, periods!$K201)</f>
        <v>112</v>
      </c>
      <c r="M201" s="0" t="n">
        <f aca="false">IF(ISBLANK(periods!$L201), output_periods!$M200, periods!$L201)</f>
        <v>158</v>
      </c>
      <c r="N201" s="0" t="n">
        <f aca="false">periods!M201</f>
        <v>0</v>
      </c>
      <c r="O201" s="0" t="n">
        <f aca="false">periods!N201</f>
        <v>0</v>
      </c>
      <c r="P201" s="0" t="n">
        <f aca="false">periods!O201</f>
        <v>0</v>
      </c>
      <c r="Q201" s="0" t="n">
        <f aca="false">periods!P201</f>
        <v>0</v>
      </c>
      <c r="R201" s="0" t="n">
        <f aca="false">periods!Q201</f>
        <v>0</v>
      </c>
      <c r="S201" s="0" t="n">
        <f aca="false">periods!R201</f>
        <v>0</v>
      </c>
      <c r="T201" s="0" t="n">
        <f aca="false">periods!S201</f>
        <v>0</v>
      </c>
      <c r="U201" s="0" t="n">
        <f aca="false">periods!T201</f>
        <v>0</v>
      </c>
      <c r="V201" s="0" t="n">
        <f aca="false">periods!U201</f>
        <v>0</v>
      </c>
      <c r="W201" s="0" t="n">
        <f aca="false">periods!V201</f>
        <v>0</v>
      </c>
      <c r="X201" s="0" t="n">
        <f aca="false">periods!W201</f>
        <v>0</v>
      </c>
      <c r="Y201" s="0" t="n">
        <f aca="false">periods!X201</f>
        <v>0</v>
      </c>
      <c r="Z201" s="0" t="n">
        <f aca="false">periods!Y201</f>
        <v>0</v>
      </c>
      <c r="AA201" s="7" t="n">
        <f aca="false">F201-G201</f>
        <v>0</v>
      </c>
      <c r="AB201" s="0" t="n">
        <f aca="false">M201</f>
        <v>158</v>
      </c>
      <c r="AC201" s="0" t="n">
        <f aca="false">D201+AA201</f>
        <v>113</v>
      </c>
      <c r="AD201" s="0" t="n">
        <f aca="false">IFERROR(AC201/AB201,0)</f>
        <v>0.715189873417722</v>
      </c>
      <c r="AE201" s="0" t="n">
        <f aca="false">J201+K201</f>
        <v>0</v>
      </c>
      <c r="AF201" s="0" t="n">
        <f aca="false">IFERROR(J201/AE201, 0)</f>
        <v>0</v>
      </c>
      <c r="AG201" s="39" t="n">
        <f aca="false">IFERROR(H201/E201, 0)</f>
        <v>0</v>
      </c>
      <c r="AH201" s="0" t="n">
        <f aca="false">L201+N201-O201</f>
        <v>112</v>
      </c>
      <c r="AI201" s="0" t="n">
        <f aca="false">IFERROR(AH201/AB201, 0)</f>
        <v>0.708860759493671</v>
      </c>
      <c r="AJ201" s="0" t="n">
        <f aca="false">SUM(S201:V201)</f>
        <v>0</v>
      </c>
      <c r="AK201" s="0" t="n">
        <f aca="false">SUM(W201:Z201)</f>
        <v>0</v>
      </c>
      <c r="AL201" s="0" t="n">
        <f aca="false">SUM(AJ201:AK201)</f>
        <v>0</v>
      </c>
      <c r="AM201" s="0" t="e">
        <f aca="false">AA201*#REF!*12</f>
        <v>#REF!</v>
      </c>
      <c r="AN201" s="0" t="e">
        <f aca="false">I201*#REF!*12</f>
        <v>#REF!</v>
      </c>
      <c r="AO201" s="0" t="e">
        <f aca="false">SUM(AM201:AN201)</f>
        <v>#REF!</v>
      </c>
      <c r="AP201" s="0" t="n">
        <f aca="false">ROUND(IFERROR(AM201/AJ201, 0), 0)</f>
        <v>0</v>
      </c>
      <c r="AQ201" s="0" t="n">
        <f aca="false">ROUND(IFERROR(AN201/AK201, 0), 0)</f>
        <v>0</v>
      </c>
      <c r="AR201" s="0" t="n">
        <f aca="false">(AP201 * IFERROR(AJ201/AL201, 0)) + (AQ201 * IFERROR(AK201/AM201, 0))</f>
        <v>0</v>
      </c>
      <c r="AS201" s="0" t="n">
        <f aca="false">IFERROR(Q201/P201, 0)</f>
        <v>0</v>
      </c>
      <c r="AT201" s="0" t="n">
        <f aca="false">IFERROR(R201/Q201, 0)</f>
        <v>0</v>
      </c>
      <c r="AU201" s="0" t="n">
        <f aca="false">IFERROR(E201/R201, 0)</f>
        <v>0</v>
      </c>
      <c r="AV201" s="0" t="n">
        <f aca="false">IFERROR(F201/E201, 0)</f>
        <v>0</v>
      </c>
      <c r="AW201" s="0" t="n">
        <f aca="false">IFERROR(F201/P201, 0)</f>
        <v>0</v>
      </c>
      <c r="AX201" s="0" t="n">
        <f aca="false">IFERROR($AJ201/P201, 0)</f>
        <v>0</v>
      </c>
      <c r="AY201" s="0" t="n">
        <f aca="false">IFERROR($AJ201/Q201, 0)</f>
        <v>0</v>
      </c>
      <c r="AZ201" s="0" t="n">
        <f aca="false">IFERROR($AJ201/R201, 0)</f>
        <v>0</v>
      </c>
      <c r="BA201" s="0" t="n">
        <f aca="false">IFERROR($AJ201/E201, 0)</f>
        <v>0</v>
      </c>
      <c r="BB201" s="0" t="n">
        <f aca="false">IFERROR($AJ201/F201, 0)</f>
        <v>0</v>
      </c>
      <c r="BC201" s="0" t="n">
        <f aca="false">IFERROR(BB201/#REF!, 0)</f>
        <v>0</v>
      </c>
    </row>
    <row r="202" customFormat="false" ht="15.75" hidden="false" customHeight="false" outlineLevel="0" collapsed="false">
      <c r="A202" s="1" t="n">
        <f aca="false">periods!$A202</f>
        <v>0</v>
      </c>
      <c r="B202" s="1" t="n">
        <f aca="false">periods!A203</f>
        <v>0</v>
      </c>
      <c r="C202" s="38" t="s">
        <v>66</v>
      </c>
      <c r="D202" s="0" t="n">
        <f aca="false">IF(ISBLANK(periods!$C202), output_periods!$AC201, periods!$C202)</f>
        <v>113</v>
      </c>
      <c r="E202" s="0" t="n">
        <f aca="false">periods!D202</f>
        <v>0</v>
      </c>
      <c r="F202" s="0" t="n">
        <f aca="false">periods!E202</f>
        <v>0</v>
      </c>
      <c r="G202" s="0" t="n">
        <f aca="false">periods!F202</f>
        <v>0</v>
      </c>
      <c r="H202" s="0" t="n">
        <f aca="false">periods!G202</f>
        <v>0</v>
      </c>
      <c r="I202" s="0" t="n">
        <f aca="false">periods!H202</f>
        <v>0</v>
      </c>
      <c r="J202" s="0" t="n">
        <f aca="false">periods!I202</f>
        <v>0</v>
      </c>
      <c r="K202" s="0" t="n">
        <f aca="false">periods!J202</f>
        <v>0</v>
      </c>
      <c r="L202" s="0" t="n">
        <f aca="false">IF(ISBLANK(periods!$K202), output_periods!$AH201, periods!$K202)</f>
        <v>112</v>
      </c>
      <c r="M202" s="0" t="n">
        <f aca="false">IF(ISBLANK(periods!$L202), output_periods!$M201, periods!$L202)</f>
        <v>158</v>
      </c>
      <c r="N202" s="0" t="n">
        <f aca="false">periods!M202</f>
        <v>0</v>
      </c>
      <c r="O202" s="0" t="n">
        <f aca="false">periods!N202</f>
        <v>0</v>
      </c>
      <c r="P202" s="0" t="n">
        <f aca="false">periods!O202</f>
        <v>0</v>
      </c>
      <c r="Q202" s="0" t="n">
        <f aca="false">periods!P202</f>
        <v>0</v>
      </c>
      <c r="R202" s="0" t="n">
        <f aca="false">periods!Q202</f>
        <v>0</v>
      </c>
      <c r="S202" s="0" t="n">
        <f aca="false">periods!R202</f>
        <v>0</v>
      </c>
      <c r="T202" s="0" t="n">
        <f aca="false">periods!S202</f>
        <v>0</v>
      </c>
      <c r="U202" s="0" t="n">
        <f aca="false">periods!T202</f>
        <v>0</v>
      </c>
      <c r="V202" s="0" t="n">
        <f aca="false">periods!U202</f>
        <v>0</v>
      </c>
      <c r="W202" s="0" t="n">
        <f aca="false">periods!V202</f>
        <v>0</v>
      </c>
      <c r="X202" s="0" t="n">
        <f aca="false">periods!W202</f>
        <v>0</v>
      </c>
      <c r="Y202" s="0" t="n">
        <f aca="false">periods!X202</f>
        <v>0</v>
      </c>
      <c r="Z202" s="0" t="n">
        <f aca="false">periods!Y202</f>
        <v>0</v>
      </c>
      <c r="AA202" s="7" t="n">
        <f aca="false">F202-G202</f>
        <v>0</v>
      </c>
      <c r="AB202" s="0" t="n">
        <f aca="false">M202</f>
        <v>158</v>
      </c>
      <c r="AC202" s="0" t="n">
        <f aca="false">D202+AA202</f>
        <v>113</v>
      </c>
      <c r="AD202" s="0" t="n">
        <f aca="false">IFERROR(AC202/AB202,0)</f>
        <v>0.715189873417722</v>
      </c>
      <c r="AE202" s="0" t="n">
        <f aca="false">J202+K202</f>
        <v>0</v>
      </c>
      <c r="AF202" s="0" t="n">
        <f aca="false">IFERROR(J202/AE202, 0)</f>
        <v>0</v>
      </c>
      <c r="AG202" s="39" t="n">
        <f aca="false">IFERROR(H202/E202, 0)</f>
        <v>0</v>
      </c>
      <c r="AH202" s="0" t="n">
        <f aca="false">L202+N202-O202</f>
        <v>112</v>
      </c>
      <c r="AI202" s="0" t="n">
        <f aca="false">IFERROR(AH202/AB202, 0)</f>
        <v>0.708860759493671</v>
      </c>
      <c r="AJ202" s="0" t="n">
        <f aca="false">SUM(S202:V202)</f>
        <v>0</v>
      </c>
      <c r="AK202" s="0" t="n">
        <f aca="false">SUM(W202:Z202)</f>
        <v>0</v>
      </c>
      <c r="AL202" s="0" t="n">
        <f aca="false">SUM(AJ202:AK202)</f>
        <v>0</v>
      </c>
      <c r="AM202" s="0" t="e">
        <f aca="false">AA202*#REF!*12</f>
        <v>#REF!</v>
      </c>
      <c r="AN202" s="0" t="e">
        <f aca="false">I202*#REF!*12</f>
        <v>#REF!</v>
      </c>
      <c r="AO202" s="0" t="e">
        <f aca="false">SUM(AM202:AN202)</f>
        <v>#REF!</v>
      </c>
      <c r="AP202" s="0" t="n">
        <f aca="false">ROUND(IFERROR(AM202/AJ202, 0), 0)</f>
        <v>0</v>
      </c>
      <c r="AQ202" s="0" t="n">
        <f aca="false">ROUND(IFERROR(AN202/AK202, 0), 0)</f>
        <v>0</v>
      </c>
      <c r="AR202" s="0" t="n">
        <f aca="false">(AP202 * IFERROR(AJ202/AL202, 0)) + (AQ202 * IFERROR(AK202/AM202, 0))</f>
        <v>0</v>
      </c>
      <c r="AS202" s="0" t="n">
        <f aca="false">IFERROR(Q202/P202, 0)</f>
        <v>0</v>
      </c>
      <c r="AT202" s="0" t="n">
        <f aca="false">IFERROR(R202/Q202, 0)</f>
        <v>0</v>
      </c>
      <c r="AU202" s="0" t="n">
        <f aca="false">IFERROR(E202/R202, 0)</f>
        <v>0</v>
      </c>
      <c r="AV202" s="0" t="n">
        <f aca="false">IFERROR(F202/E202, 0)</f>
        <v>0</v>
      </c>
      <c r="AW202" s="0" t="n">
        <f aca="false">IFERROR(F202/P202, 0)</f>
        <v>0</v>
      </c>
      <c r="AX202" s="0" t="n">
        <f aca="false">IFERROR($AJ202/P202, 0)</f>
        <v>0</v>
      </c>
      <c r="AY202" s="0" t="n">
        <f aca="false">IFERROR($AJ202/Q202, 0)</f>
        <v>0</v>
      </c>
      <c r="AZ202" s="0" t="n">
        <f aca="false">IFERROR($AJ202/R202, 0)</f>
        <v>0</v>
      </c>
      <c r="BA202" s="0" t="n">
        <f aca="false">IFERROR($AJ202/E202, 0)</f>
        <v>0</v>
      </c>
      <c r="BB202" s="0" t="n">
        <f aca="false">IFERROR($AJ202/F202, 0)</f>
        <v>0</v>
      </c>
      <c r="BC202" s="0" t="n">
        <f aca="false">IFERROR(BB202/#REF!, 0)</f>
        <v>0</v>
      </c>
    </row>
    <row r="203" customFormat="false" ht="15.75" hidden="false" customHeight="false" outlineLevel="0" collapsed="false">
      <c r="A203" s="1" t="n">
        <f aca="false">periods!$A203</f>
        <v>0</v>
      </c>
      <c r="B203" s="1" t="n">
        <f aca="false">periods!A204</f>
        <v>0</v>
      </c>
      <c r="C203" s="38" t="s">
        <v>66</v>
      </c>
      <c r="D203" s="0" t="n">
        <f aca="false">IF(ISBLANK(periods!$C203), output_periods!$AC202, periods!$C203)</f>
        <v>113</v>
      </c>
      <c r="E203" s="0" t="n">
        <f aca="false">periods!D203</f>
        <v>0</v>
      </c>
      <c r="F203" s="0" t="n">
        <f aca="false">periods!E203</f>
        <v>0</v>
      </c>
      <c r="G203" s="0" t="n">
        <f aca="false">periods!F203</f>
        <v>0</v>
      </c>
      <c r="H203" s="0" t="n">
        <f aca="false">periods!G203</f>
        <v>0</v>
      </c>
      <c r="I203" s="0" t="n">
        <f aca="false">periods!H203</f>
        <v>0</v>
      </c>
      <c r="J203" s="0" t="n">
        <f aca="false">periods!I203</f>
        <v>0</v>
      </c>
      <c r="K203" s="0" t="n">
        <f aca="false">periods!J203</f>
        <v>0</v>
      </c>
      <c r="L203" s="0" t="n">
        <f aca="false">IF(ISBLANK(periods!$K203), output_periods!$AH202, periods!$K203)</f>
        <v>112</v>
      </c>
      <c r="M203" s="0" t="n">
        <f aca="false">IF(ISBLANK(periods!$L203), output_periods!$M202, periods!$L203)</f>
        <v>158</v>
      </c>
      <c r="N203" s="0" t="n">
        <f aca="false">periods!M203</f>
        <v>0</v>
      </c>
      <c r="O203" s="0" t="n">
        <f aca="false">periods!N203</f>
        <v>0</v>
      </c>
      <c r="P203" s="0" t="n">
        <f aca="false">periods!O203</f>
        <v>0</v>
      </c>
      <c r="Q203" s="0" t="n">
        <f aca="false">periods!P203</f>
        <v>0</v>
      </c>
      <c r="R203" s="0" t="n">
        <f aca="false">periods!Q203</f>
        <v>0</v>
      </c>
      <c r="S203" s="0" t="n">
        <f aca="false">periods!R203</f>
        <v>0</v>
      </c>
      <c r="T203" s="0" t="n">
        <f aca="false">periods!S203</f>
        <v>0</v>
      </c>
      <c r="U203" s="0" t="n">
        <f aca="false">periods!T203</f>
        <v>0</v>
      </c>
      <c r="V203" s="0" t="n">
        <f aca="false">periods!U203</f>
        <v>0</v>
      </c>
      <c r="W203" s="0" t="n">
        <f aca="false">periods!V203</f>
        <v>0</v>
      </c>
      <c r="X203" s="0" t="n">
        <f aca="false">periods!W203</f>
        <v>0</v>
      </c>
      <c r="Y203" s="0" t="n">
        <f aca="false">periods!X203</f>
        <v>0</v>
      </c>
      <c r="Z203" s="0" t="n">
        <f aca="false">periods!Y203</f>
        <v>0</v>
      </c>
      <c r="AA203" s="7" t="n">
        <f aca="false">F203-G203</f>
        <v>0</v>
      </c>
      <c r="AB203" s="0" t="n">
        <f aca="false">M203</f>
        <v>158</v>
      </c>
      <c r="AC203" s="0" t="n">
        <f aca="false">D203+AA203</f>
        <v>113</v>
      </c>
      <c r="AD203" s="0" t="n">
        <f aca="false">IFERROR(AC203/AB203,0)</f>
        <v>0.715189873417722</v>
      </c>
      <c r="AE203" s="0" t="n">
        <f aca="false">J203+K203</f>
        <v>0</v>
      </c>
      <c r="AF203" s="0" t="n">
        <f aca="false">IFERROR(J203/AE203, 0)</f>
        <v>0</v>
      </c>
      <c r="AG203" s="39" t="n">
        <f aca="false">IFERROR(H203/E203, 0)</f>
        <v>0</v>
      </c>
      <c r="AH203" s="0" t="n">
        <f aca="false">L203+N203-O203</f>
        <v>112</v>
      </c>
      <c r="AI203" s="0" t="n">
        <f aca="false">IFERROR(AH203/AB203, 0)</f>
        <v>0.708860759493671</v>
      </c>
      <c r="AJ203" s="0" t="n">
        <f aca="false">SUM(S203:V203)</f>
        <v>0</v>
      </c>
      <c r="AK203" s="0" t="n">
        <f aca="false">SUM(W203:Z203)</f>
        <v>0</v>
      </c>
      <c r="AL203" s="0" t="n">
        <f aca="false">SUM(AJ203:AK203)</f>
        <v>0</v>
      </c>
      <c r="AM203" s="0" t="e">
        <f aca="false">AA203*#REF!*12</f>
        <v>#REF!</v>
      </c>
      <c r="AN203" s="0" t="e">
        <f aca="false">I203*#REF!*12</f>
        <v>#REF!</v>
      </c>
      <c r="AO203" s="0" t="e">
        <f aca="false">SUM(AM203:AN203)</f>
        <v>#REF!</v>
      </c>
      <c r="AP203" s="0" t="n">
        <f aca="false">ROUND(IFERROR(AM203/AJ203, 0), 0)</f>
        <v>0</v>
      </c>
      <c r="AQ203" s="0" t="n">
        <f aca="false">ROUND(IFERROR(AN203/AK203, 0), 0)</f>
        <v>0</v>
      </c>
      <c r="AR203" s="0" t="n">
        <f aca="false">(AP203 * IFERROR(AJ203/AL203, 0)) + (AQ203 * IFERROR(AK203/AM203, 0))</f>
        <v>0</v>
      </c>
      <c r="AS203" s="0" t="n">
        <f aca="false">IFERROR(Q203/P203, 0)</f>
        <v>0</v>
      </c>
      <c r="AT203" s="0" t="n">
        <f aca="false">IFERROR(R203/Q203, 0)</f>
        <v>0</v>
      </c>
      <c r="AU203" s="0" t="n">
        <f aca="false">IFERROR(E203/R203, 0)</f>
        <v>0</v>
      </c>
      <c r="AV203" s="0" t="n">
        <f aca="false">IFERROR(F203/E203, 0)</f>
        <v>0</v>
      </c>
      <c r="AW203" s="0" t="n">
        <f aca="false">IFERROR(F203/P203, 0)</f>
        <v>0</v>
      </c>
      <c r="AX203" s="0" t="n">
        <f aca="false">IFERROR($AJ203/P203, 0)</f>
        <v>0</v>
      </c>
      <c r="AY203" s="0" t="n">
        <f aca="false">IFERROR($AJ203/Q203, 0)</f>
        <v>0</v>
      </c>
      <c r="AZ203" s="0" t="n">
        <f aca="false">IFERROR($AJ203/R203, 0)</f>
        <v>0</v>
      </c>
      <c r="BA203" s="0" t="n">
        <f aca="false">IFERROR($AJ203/E203, 0)</f>
        <v>0</v>
      </c>
      <c r="BB203" s="0" t="n">
        <f aca="false">IFERROR($AJ203/F203, 0)</f>
        <v>0</v>
      </c>
      <c r="BC203" s="0" t="n">
        <f aca="false">IFERROR(BB203/#REF!, 0)</f>
        <v>0</v>
      </c>
    </row>
    <row r="204" customFormat="false" ht="15.75" hidden="false" customHeight="false" outlineLevel="0" collapsed="false">
      <c r="A204" s="1" t="n">
        <f aca="false">periods!$A204</f>
        <v>0</v>
      </c>
      <c r="B204" s="1" t="n">
        <f aca="false">periods!A205</f>
        <v>0</v>
      </c>
      <c r="C204" s="38" t="s">
        <v>66</v>
      </c>
      <c r="D204" s="0" t="n">
        <f aca="false">IF(ISBLANK(periods!$C204), output_periods!$AC203, periods!$C204)</f>
        <v>113</v>
      </c>
      <c r="E204" s="0" t="n">
        <f aca="false">periods!D204</f>
        <v>0</v>
      </c>
      <c r="F204" s="0" t="n">
        <f aca="false">periods!E204</f>
        <v>0</v>
      </c>
      <c r="G204" s="0" t="n">
        <f aca="false">periods!F204</f>
        <v>0</v>
      </c>
      <c r="H204" s="0" t="n">
        <f aca="false">periods!G204</f>
        <v>0</v>
      </c>
      <c r="I204" s="0" t="n">
        <f aca="false">periods!H204</f>
        <v>0</v>
      </c>
      <c r="J204" s="0" t="n">
        <f aca="false">periods!I204</f>
        <v>0</v>
      </c>
      <c r="K204" s="0" t="n">
        <f aca="false">periods!J204</f>
        <v>0</v>
      </c>
      <c r="L204" s="0" t="n">
        <f aca="false">IF(ISBLANK(periods!$K204), output_periods!$AH203, periods!$K204)</f>
        <v>112</v>
      </c>
      <c r="M204" s="0" t="n">
        <f aca="false">IF(ISBLANK(periods!$L204), output_periods!$M203, periods!$L204)</f>
        <v>158</v>
      </c>
      <c r="N204" s="0" t="n">
        <f aca="false">periods!M204</f>
        <v>0</v>
      </c>
      <c r="O204" s="0" t="n">
        <f aca="false">periods!N204</f>
        <v>0</v>
      </c>
      <c r="P204" s="0" t="n">
        <f aca="false">periods!O204</f>
        <v>0</v>
      </c>
      <c r="Q204" s="0" t="n">
        <f aca="false">periods!P204</f>
        <v>0</v>
      </c>
      <c r="R204" s="0" t="n">
        <f aca="false">periods!Q204</f>
        <v>0</v>
      </c>
      <c r="S204" s="0" t="n">
        <f aca="false">periods!R204</f>
        <v>0</v>
      </c>
      <c r="T204" s="0" t="n">
        <f aca="false">periods!S204</f>
        <v>0</v>
      </c>
      <c r="U204" s="0" t="n">
        <f aca="false">periods!T204</f>
        <v>0</v>
      </c>
      <c r="V204" s="0" t="n">
        <f aca="false">periods!U204</f>
        <v>0</v>
      </c>
      <c r="W204" s="0" t="n">
        <f aca="false">periods!V204</f>
        <v>0</v>
      </c>
      <c r="X204" s="0" t="n">
        <f aca="false">periods!W204</f>
        <v>0</v>
      </c>
      <c r="Y204" s="0" t="n">
        <f aca="false">periods!X204</f>
        <v>0</v>
      </c>
      <c r="Z204" s="0" t="n">
        <f aca="false">periods!Y204</f>
        <v>0</v>
      </c>
      <c r="AA204" s="7" t="n">
        <f aca="false">F204-G204</f>
        <v>0</v>
      </c>
      <c r="AB204" s="0" t="n">
        <f aca="false">M204</f>
        <v>158</v>
      </c>
      <c r="AC204" s="0" t="n">
        <f aca="false">D204+AA204</f>
        <v>113</v>
      </c>
      <c r="AD204" s="0" t="n">
        <f aca="false">IFERROR(AC204/AB204,0)</f>
        <v>0.715189873417722</v>
      </c>
      <c r="AE204" s="0" t="n">
        <f aca="false">J204+K204</f>
        <v>0</v>
      </c>
      <c r="AF204" s="0" t="n">
        <f aca="false">IFERROR(J204/AE204, 0)</f>
        <v>0</v>
      </c>
      <c r="AG204" s="39" t="n">
        <f aca="false">IFERROR(H204/E204, 0)</f>
        <v>0</v>
      </c>
      <c r="AH204" s="0" t="n">
        <f aca="false">L204+N204-O204</f>
        <v>112</v>
      </c>
      <c r="AI204" s="0" t="n">
        <f aca="false">IFERROR(AH204/AB204, 0)</f>
        <v>0.708860759493671</v>
      </c>
      <c r="AJ204" s="0" t="n">
        <f aca="false">SUM(S204:V204)</f>
        <v>0</v>
      </c>
      <c r="AK204" s="0" t="n">
        <f aca="false">SUM(W204:Z204)</f>
        <v>0</v>
      </c>
      <c r="AL204" s="0" t="n">
        <f aca="false">SUM(AJ204:AK204)</f>
        <v>0</v>
      </c>
      <c r="AM204" s="0" t="e">
        <f aca="false">AA204*#REF!*12</f>
        <v>#REF!</v>
      </c>
      <c r="AN204" s="0" t="e">
        <f aca="false">I204*#REF!*12</f>
        <v>#REF!</v>
      </c>
      <c r="AO204" s="0" t="e">
        <f aca="false">SUM(AM204:AN204)</f>
        <v>#REF!</v>
      </c>
      <c r="AP204" s="0" t="n">
        <f aca="false">ROUND(IFERROR(AM204/AJ204, 0), 0)</f>
        <v>0</v>
      </c>
      <c r="AQ204" s="0" t="n">
        <f aca="false">ROUND(IFERROR(AN204/AK204, 0), 0)</f>
        <v>0</v>
      </c>
      <c r="AR204" s="0" t="n">
        <f aca="false">(AP204 * IFERROR(AJ204/AL204, 0)) + (AQ204 * IFERROR(AK204/AM204, 0))</f>
        <v>0</v>
      </c>
      <c r="AS204" s="0" t="n">
        <f aca="false">IFERROR(Q204/P204, 0)</f>
        <v>0</v>
      </c>
      <c r="AT204" s="0" t="n">
        <f aca="false">IFERROR(R204/Q204, 0)</f>
        <v>0</v>
      </c>
      <c r="AU204" s="0" t="n">
        <f aca="false">IFERROR(E204/R204, 0)</f>
        <v>0</v>
      </c>
      <c r="AV204" s="0" t="n">
        <f aca="false">IFERROR(F204/E204, 0)</f>
        <v>0</v>
      </c>
      <c r="AW204" s="0" t="n">
        <f aca="false">IFERROR(F204/P204, 0)</f>
        <v>0</v>
      </c>
      <c r="AX204" s="0" t="n">
        <f aca="false">IFERROR($AJ204/P204, 0)</f>
        <v>0</v>
      </c>
      <c r="AY204" s="0" t="n">
        <f aca="false">IFERROR($AJ204/Q204, 0)</f>
        <v>0</v>
      </c>
      <c r="AZ204" s="0" t="n">
        <f aca="false">IFERROR($AJ204/R204, 0)</f>
        <v>0</v>
      </c>
      <c r="BA204" s="0" t="n">
        <f aca="false">IFERROR($AJ204/E204, 0)</f>
        <v>0</v>
      </c>
      <c r="BB204" s="0" t="n">
        <f aca="false">IFERROR($AJ204/F204, 0)</f>
        <v>0</v>
      </c>
      <c r="BC204" s="0" t="n">
        <f aca="false">IFERROR(BB204/#REF!, 0)</f>
        <v>0</v>
      </c>
    </row>
    <row r="205" customFormat="false" ht="15.75" hidden="false" customHeight="false" outlineLevel="0" collapsed="false">
      <c r="A205" s="1" t="n">
        <f aca="false">periods!$A205</f>
        <v>0</v>
      </c>
      <c r="B205" s="1" t="n">
        <f aca="false">periods!A206</f>
        <v>0</v>
      </c>
      <c r="C205" s="38" t="s">
        <v>66</v>
      </c>
      <c r="D205" s="0" t="n">
        <f aca="false">IF(ISBLANK(periods!$C205), output_periods!$AC204, periods!$C205)</f>
        <v>113</v>
      </c>
      <c r="E205" s="0" t="n">
        <f aca="false">periods!D205</f>
        <v>0</v>
      </c>
      <c r="F205" s="0" t="n">
        <f aca="false">periods!E205</f>
        <v>0</v>
      </c>
      <c r="G205" s="0" t="n">
        <f aca="false">periods!F205</f>
        <v>0</v>
      </c>
      <c r="H205" s="0" t="n">
        <f aca="false">periods!G205</f>
        <v>0</v>
      </c>
      <c r="I205" s="0" t="n">
        <f aca="false">periods!H205</f>
        <v>0</v>
      </c>
      <c r="J205" s="0" t="n">
        <f aca="false">periods!I205</f>
        <v>0</v>
      </c>
      <c r="K205" s="0" t="n">
        <f aca="false">periods!J205</f>
        <v>0</v>
      </c>
      <c r="L205" s="0" t="n">
        <f aca="false">IF(ISBLANK(periods!$K205), output_periods!$AH204, periods!$K205)</f>
        <v>112</v>
      </c>
      <c r="M205" s="0" t="n">
        <f aca="false">IF(ISBLANK(periods!$L205), output_periods!$M204, periods!$L205)</f>
        <v>158</v>
      </c>
      <c r="N205" s="0" t="n">
        <f aca="false">periods!M205</f>
        <v>0</v>
      </c>
      <c r="O205" s="0" t="n">
        <f aca="false">periods!N205</f>
        <v>0</v>
      </c>
      <c r="P205" s="0" t="n">
        <f aca="false">periods!O205</f>
        <v>0</v>
      </c>
      <c r="Q205" s="0" t="n">
        <f aca="false">periods!P205</f>
        <v>0</v>
      </c>
      <c r="R205" s="0" t="n">
        <f aca="false">periods!Q205</f>
        <v>0</v>
      </c>
      <c r="S205" s="0" t="n">
        <f aca="false">periods!R205</f>
        <v>0</v>
      </c>
      <c r="T205" s="0" t="n">
        <f aca="false">periods!S205</f>
        <v>0</v>
      </c>
      <c r="U205" s="0" t="n">
        <f aca="false">periods!T205</f>
        <v>0</v>
      </c>
      <c r="V205" s="0" t="n">
        <f aca="false">periods!U205</f>
        <v>0</v>
      </c>
      <c r="W205" s="0" t="n">
        <f aca="false">periods!V205</f>
        <v>0</v>
      </c>
      <c r="X205" s="0" t="n">
        <f aca="false">periods!W205</f>
        <v>0</v>
      </c>
      <c r="Y205" s="0" t="n">
        <f aca="false">periods!X205</f>
        <v>0</v>
      </c>
      <c r="Z205" s="0" t="n">
        <f aca="false">periods!Y205</f>
        <v>0</v>
      </c>
      <c r="AA205" s="7" t="n">
        <f aca="false">F205-G205</f>
        <v>0</v>
      </c>
      <c r="AB205" s="0" t="n">
        <f aca="false">M205</f>
        <v>158</v>
      </c>
      <c r="AC205" s="0" t="n">
        <f aca="false">D205+AA205</f>
        <v>113</v>
      </c>
      <c r="AD205" s="0" t="n">
        <f aca="false">IFERROR(AC205/AB205,0)</f>
        <v>0.715189873417722</v>
      </c>
      <c r="AE205" s="0" t="n">
        <f aca="false">J205+K205</f>
        <v>0</v>
      </c>
      <c r="AF205" s="0" t="n">
        <f aca="false">IFERROR(J205/AE205, 0)</f>
        <v>0</v>
      </c>
      <c r="AG205" s="39" t="n">
        <f aca="false">IFERROR(H205/E205, 0)</f>
        <v>0</v>
      </c>
      <c r="AH205" s="0" t="n">
        <f aca="false">L205+N205-O205</f>
        <v>112</v>
      </c>
      <c r="AI205" s="0" t="n">
        <f aca="false">IFERROR(AH205/AB205, 0)</f>
        <v>0.708860759493671</v>
      </c>
      <c r="AJ205" s="0" t="n">
        <f aca="false">SUM(S205:V205)</f>
        <v>0</v>
      </c>
      <c r="AK205" s="0" t="n">
        <f aca="false">SUM(W205:Z205)</f>
        <v>0</v>
      </c>
      <c r="AL205" s="0" t="n">
        <f aca="false">SUM(AJ205:AK205)</f>
        <v>0</v>
      </c>
      <c r="AM205" s="0" t="e">
        <f aca="false">AA205*#REF!*12</f>
        <v>#REF!</v>
      </c>
      <c r="AN205" s="0" t="e">
        <f aca="false">I205*#REF!*12</f>
        <v>#REF!</v>
      </c>
      <c r="AO205" s="0" t="e">
        <f aca="false">SUM(AM205:AN205)</f>
        <v>#REF!</v>
      </c>
      <c r="AP205" s="0" t="n">
        <f aca="false">ROUND(IFERROR(AM205/AJ205, 0), 0)</f>
        <v>0</v>
      </c>
      <c r="AQ205" s="0" t="n">
        <f aca="false">ROUND(IFERROR(AN205/AK205, 0), 0)</f>
        <v>0</v>
      </c>
      <c r="AR205" s="0" t="n">
        <f aca="false">(AP205 * IFERROR(AJ205/AL205, 0)) + (AQ205 * IFERROR(AK205/AM205, 0))</f>
        <v>0</v>
      </c>
      <c r="AS205" s="0" t="n">
        <f aca="false">IFERROR(Q205/P205, 0)</f>
        <v>0</v>
      </c>
      <c r="AT205" s="0" t="n">
        <f aca="false">IFERROR(R205/Q205, 0)</f>
        <v>0</v>
      </c>
      <c r="AU205" s="0" t="n">
        <f aca="false">IFERROR(E205/R205, 0)</f>
        <v>0</v>
      </c>
      <c r="AV205" s="0" t="n">
        <f aca="false">IFERROR(F205/E205, 0)</f>
        <v>0</v>
      </c>
      <c r="AW205" s="0" t="n">
        <f aca="false">IFERROR(F205/P205, 0)</f>
        <v>0</v>
      </c>
      <c r="AX205" s="0" t="n">
        <f aca="false">IFERROR($AJ205/P205, 0)</f>
        <v>0</v>
      </c>
      <c r="AY205" s="0" t="n">
        <f aca="false">IFERROR($AJ205/Q205, 0)</f>
        <v>0</v>
      </c>
      <c r="AZ205" s="0" t="n">
        <f aca="false">IFERROR($AJ205/R205, 0)</f>
        <v>0</v>
      </c>
      <c r="BA205" s="0" t="n">
        <f aca="false">IFERROR($AJ205/E205, 0)</f>
        <v>0</v>
      </c>
      <c r="BB205" s="0" t="n">
        <f aca="false">IFERROR($AJ205/F205, 0)</f>
        <v>0</v>
      </c>
      <c r="BC205" s="0" t="n">
        <f aca="false">IFERROR(BB205/#REF!, 0)</f>
        <v>0</v>
      </c>
    </row>
    <row r="206" customFormat="false" ht="15.75" hidden="false" customHeight="false" outlineLevel="0" collapsed="false">
      <c r="A206" s="1" t="n">
        <f aca="false">periods!$A206</f>
        <v>0</v>
      </c>
      <c r="B206" s="1" t="n">
        <f aca="false">periods!A207</f>
        <v>0</v>
      </c>
      <c r="C206" s="38" t="s">
        <v>66</v>
      </c>
      <c r="D206" s="0" t="n">
        <f aca="false">IF(ISBLANK(periods!$C206), output_periods!$AC205, periods!$C206)</f>
        <v>113</v>
      </c>
      <c r="E206" s="0" t="n">
        <f aca="false">periods!D206</f>
        <v>0</v>
      </c>
      <c r="F206" s="0" t="n">
        <f aca="false">periods!E206</f>
        <v>0</v>
      </c>
      <c r="G206" s="0" t="n">
        <f aca="false">periods!F206</f>
        <v>0</v>
      </c>
      <c r="H206" s="0" t="n">
        <f aca="false">periods!G206</f>
        <v>0</v>
      </c>
      <c r="I206" s="0" t="n">
        <f aca="false">periods!H206</f>
        <v>0</v>
      </c>
      <c r="J206" s="0" t="n">
        <f aca="false">periods!I206</f>
        <v>0</v>
      </c>
      <c r="K206" s="0" t="n">
        <f aca="false">periods!J206</f>
        <v>0</v>
      </c>
      <c r="L206" s="0" t="n">
        <f aca="false">IF(ISBLANK(periods!$K206), output_periods!$AH205, periods!$K206)</f>
        <v>112</v>
      </c>
      <c r="M206" s="0" t="n">
        <f aca="false">IF(ISBLANK(periods!$L206), output_periods!$M205, periods!$L206)</f>
        <v>158</v>
      </c>
      <c r="N206" s="0" t="n">
        <f aca="false">periods!M206</f>
        <v>0</v>
      </c>
      <c r="O206" s="0" t="n">
        <f aca="false">periods!N206</f>
        <v>0</v>
      </c>
      <c r="P206" s="0" t="n">
        <f aca="false">periods!O206</f>
        <v>0</v>
      </c>
      <c r="Q206" s="0" t="n">
        <f aca="false">periods!P206</f>
        <v>0</v>
      </c>
      <c r="R206" s="0" t="n">
        <f aca="false">periods!Q206</f>
        <v>0</v>
      </c>
      <c r="S206" s="0" t="n">
        <f aca="false">periods!R206</f>
        <v>0</v>
      </c>
      <c r="T206" s="0" t="n">
        <f aca="false">periods!S206</f>
        <v>0</v>
      </c>
      <c r="U206" s="0" t="n">
        <f aca="false">periods!T206</f>
        <v>0</v>
      </c>
      <c r="V206" s="0" t="n">
        <f aca="false">periods!U206</f>
        <v>0</v>
      </c>
      <c r="W206" s="0" t="n">
        <f aca="false">periods!V206</f>
        <v>0</v>
      </c>
      <c r="X206" s="0" t="n">
        <f aca="false">periods!W206</f>
        <v>0</v>
      </c>
      <c r="Y206" s="0" t="n">
        <f aca="false">periods!X206</f>
        <v>0</v>
      </c>
      <c r="Z206" s="0" t="n">
        <f aca="false">periods!Y206</f>
        <v>0</v>
      </c>
      <c r="AA206" s="7" t="n">
        <f aca="false">F206-G206</f>
        <v>0</v>
      </c>
      <c r="AB206" s="0" t="n">
        <f aca="false">M206</f>
        <v>158</v>
      </c>
      <c r="AC206" s="0" t="n">
        <f aca="false">D206+AA206</f>
        <v>113</v>
      </c>
      <c r="AD206" s="0" t="n">
        <f aca="false">IFERROR(AC206/AB206,0)</f>
        <v>0.715189873417722</v>
      </c>
      <c r="AE206" s="0" t="n">
        <f aca="false">J206+K206</f>
        <v>0</v>
      </c>
      <c r="AF206" s="0" t="n">
        <f aca="false">IFERROR(J206/AE206, 0)</f>
        <v>0</v>
      </c>
      <c r="AG206" s="39" t="n">
        <f aca="false">IFERROR(H206/E206, 0)</f>
        <v>0</v>
      </c>
      <c r="AH206" s="0" t="n">
        <f aca="false">L206+N206-O206</f>
        <v>112</v>
      </c>
      <c r="AI206" s="0" t="n">
        <f aca="false">IFERROR(AH206/AB206, 0)</f>
        <v>0.708860759493671</v>
      </c>
      <c r="AJ206" s="0" t="n">
        <f aca="false">SUM(S206:V206)</f>
        <v>0</v>
      </c>
      <c r="AK206" s="0" t="n">
        <f aca="false">SUM(W206:Z206)</f>
        <v>0</v>
      </c>
      <c r="AL206" s="0" t="n">
        <f aca="false">SUM(AJ206:AK206)</f>
        <v>0</v>
      </c>
      <c r="AM206" s="0" t="e">
        <f aca="false">AA206*#REF!*12</f>
        <v>#REF!</v>
      </c>
      <c r="AN206" s="0" t="e">
        <f aca="false">I206*#REF!*12</f>
        <v>#REF!</v>
      </c>
      <c r="AO206" s="0" t="e">
        <f aca="false">SUM(AM206:AN206)</f>
        <v>#REF!</v>
      </c>
      <c r="AP206" s="0" t="n">
        <f aca="false">ROUND(IFERROR(AM206/AJ206, 0), 0)</f>
        <v>0</v>
      </c>
      <c r="AQ206" s="0" t="n">
        <f aca="false">ROUND(IFERROR(AN206/AK206, 0), 0)</f>
        <v>0</v>
      </c>
      <c r="AR206" s="0" t="n">
        <f aca="false">(AP206 * IFERROR(AJ206/AL206, 0)) + (AQ206 * IFERROR(AK206/AM206, 0))</f>
        <v>0</v>
      </c>
      <c r="AS206" s="0" t="n">
        <f aca="false">IFERROR(Q206/P206, 0)</f>
        <v>0</v>
      </c>
      <c r="AT206" s="0" t="n">
        <f aca="false">IFERROR(R206/Q206, 0)</f>
        <v>0</v>
      </c>
      <c r="AU206" s="0" t="n">
        <f aca="false">IFERROR(E206/R206, 0)</f>
        <v>0</v>
      </c>
      <c r="AV206" s="0" t="n">
        <f aca="false">IFERROR(F206/E206, 0)</f>
        <v>0</v>
      </c>
      <c r="AW206" s="0" t="n">
        <f aca="false">IFERROR(F206/P206, 0)</f>
        <v>0</v>
      </c>
      <c r="AX206" s="0" t="n">
        <f aca="false">IFERROR($AJ206/P206, 0)</f>
        <v>0</v>
      </c>
      <c r="AY206" s="0" t="n">
        <f aca="false">IFERROR($AJ206/Q206, 0)</f>
        <v>0</v>
      </c>
      <c r="AZ206" s="0" t="n">
        <f aca="false">IFERROR($AJ206/R206, 0)</f>
        <v>0</v>
      </c>
      <c r="BA206" s="0" t="n">
        <f aca="false">IFERROR($AJ206/E206, 0)</f>
        <v>0</v>
      </c>
      <c r="BB206" s="0" t="n">
        <f aca="false">IFERROR($AJ206/F206, 0)</f>
        <v>0</v>
      </c>
      <c r="BC206" s="0" t="n">
        <f aca="false">IFERROR(BB206/#REF!, 0)</f>
        <v>0</v>
      </c>
    </row>
    <row r="207" customFormat="false" ht="15.75" hidden="false" customHeight="false" outlineLevel="0" collapsed="false">
      <c r="A207" s="1" t="n">
        <f aca="false">periods!$A207</f>
        <v>0</v>
      </c>
      <c r="B207" s="1" t="n">
        <f aca="false">periods!A208</f>
        <v>0</v>
      </c>
      <c r="C207" s="38" t="s">
        <v>66</v>
      </c>
      <c r="D207" s="0" t="n">
        <f aca="false">IF(ISBLANK(periods!$C207), output_periods!$AC206, periods!$C207)</f>
        <v>113</v>
      </c>
      <c r="E207" s="0" t="n">
        <f aca="false">periods!D207</f>
        <v>0</v>
      </c>
      <c r="F207" s="0" t="n">
        <f aca="false">periods!E207</f>
        <v>0</v>
      </c>
      <c r="G207" s="0" t="n">
        <f aca="false">periods!F207</f>
        <v>0</v>
      </c>
      <c r="H207" s="0" t="n">
        <f aca="false">periods!G207</f>
        <v>0</v>
      </c>
      <c r="I207" s="0" t="n">
        <f aca="false">periods!H207</f>
        <v>0</v>
      </c>
      <c r="J207" s="0" t="n">
        <f aca="false">periods!I207</f>
        <v>0</v>
      </c>
      <c r="K207" s="0" t="n">
        <f aca="false">periods!J207</f>
        <v>0</v>
      </c>
      <c r="L207" s="0" t="n">
        <f aca="false">IF(ISBLANK(periods!$K207), output_periods!$AH206, periods!$K207)</f>
        <v>112</v>
      </c>
      <c r="M207" s="0" t="n">
        <f aca="false">IF(ISBLANK(periods!$L207), output_periods!$M206, periods!$L207)</f>
        <v>158</v>
      </c>
      <c r="N207" s="0" t="n">
        <f aca="false">periods!M207</f>
        <v>0</v>
      </c>
      <c r="O207" s="0" t="n">
        <f aca="false">periods!N207</f>
        <v>0</v>
      </c>
      <c r="P207" s="0" t="n">
        <f aca="false">periods!O207</f>
        <v>0</v>
      </c>
      <c r="Q207" s="0" t="n">
        <f aca="false">periods!P207</f>
        <v>0</v>
      </c>
      <c r="R207" s="0" t="n">
        <f aca="false">periods!Q207</f>
        <v>0</v>
      </c>
      <c r="S207" s="0" t="n">
        <f aca="false">periods!R207</f>
        <v>0</v>
      </c>
      <c r="T207" s="0" t="n">
        <f aca="false">periods!S207</f>
        <v>0</v>
      </c>
      <c r="U207" s="0" t="n">
        <f aca="false">periods!T207</f>
        <v>0</v>
      </c>
      <c r="V207" s="0" t="n">
        <f aca="false">periods!U207</f>
        <v>0</v>
      </c>
      <c r="W207" s="0" t="n">
        <f aca="false">periods!V207</f>
        <v>0</v>
      </c>
      <c r="X207" s="0" t="n">
        <f aca="false">periods!W207</f>
        <v>0</v>
      </c>
      <c r="Y207" s="0" t="n">
        <f aca="false">periods!X207</f>
        <v>0</v>
      </c>
      <c r="Z207" s="0" t="n">
        <f aca="false">periods!Y207</f>
        <v>0</v>
      </c>
      <c r="AA207" s="7" t="n">
        <f aca="false">F207-G207</f>
        <v>0</v>
      </c>
      <c r="AB207" s="0" t="n">
        <f aca="false">M207</f>
        <v>158</v>
      </c>
      <c r="AC207" s="0" t="n">
        <f aca="false">D207+AA207</f>
        <v>113</v>
      </c>
      <c r="AD207" s="0" t="n">
        <f aca="false">IFERROR(AC207/AB207,0)</f>
        <v>0.715189873417722</v>
      </c>
      <c r="AE207" s="0" t="n">
        <f aca="false">J207+K207</f>
        <v>0</v>
      </c>
      <c r="AF207" s="0" t="n">
        <f aca="false">IFERROR(J207/AE207, 0)</f>
        <v>0</v>
      </c>
      <c r="AG207" s="39" t="n">
        <f aca="false">IFERROR(H207/E207, 0)</f>
        <v>0</v>
      </c>
      <c r="AH207" s="0" t="n">
        <f aca="false">L207+N207-O207</f>
        <v>112</v>
      </c>
      <c r="AI207" s="0" t="n">
        <f aca="false">IFERROR(AH207/AB207, 0)</f>
        <v>0.708860759493671</v>
      </c>
      <c r="AJ207" s="0" t="n">
        <f aca="false">SUM(S207:V207)</f>
        <v>0</v>
      </c>
      <c r="AK207" s="0" t="n">
        <f aca="false">SUM(W207:Z207)</f>
        <v>0</v>
      </c>
      <c r="AL207" s="0" t="n">
        <f aca="false">SUM(AJ207:AK207)</f>
        <v>0</v>
      </c>
      <c r="AM207" s="0" t="e">
        <f aca="false">AA207*#REF!*12</f>
        <v>#REF!</v>
      </c>
      <c r="AN207" s="0" t="e">
        <f aca="false">I207*#REF!*12</f>
        <v>#REF!</v>
      </c>
      <c r="AO207" s="0" t="e">
        <f aca="false">SUM(AM207:AN207)</f>
        <v>#REF!</v>
      </c>
      <c r="AP207" s="0" t="n">
        <f aca="false">ROUND(IFERROR(AM207/AJ207, 0), 0)</f>
        <v>0</v>
      </c>
      <c r="AQ207" s="0" t="n">
        <f aca="false">ROUND(IFERROR(AN207/AK207, 0), 0)</f>
        <v>0</v>
      </c>
      <c r="AR207" s="0" t="n">
        <f aca="false">(AP207 * IFERROR(AJ207/AL207, 0)) + (AQ207 * IFERROR(AK207/AM207, 0))</f>
        <v>0</v>
      </c>
      <c r="AS207" s="0" t="n">
        <f aca="false">IFERROR(Q207/P207, 0)</f>
        <v>0</v>
      </c>
      <c r="AT207" s="0" t="n">
        <f aca="false">IFERROR(R207/Q207, 0)</f>
        <v>0</v>
      </c>
      <c r="AU207" s="0" t="n">
        <f aca="false">IFERROR(E207/R207, 0)</f>
        <v>0</v>
      </c>
      <c r="AV207" s="0" t="n">
        <f aca="false">IFERROR(F207/E207, 0)</f>
        <v>0</v>
      </c>
      <c r="AW207" s="0" t="n">
        <f aca="false">IFERROR(F207/P207, 0)</f>
        <v>0</v>
      </c>
      <c r="AX207" s="0" t="n">
        <f aca="false">IFERROR($AJ207/P207, 0)</f>
        <v>0</v>
      </c>
      <c r="AY207" s="0" t="n">
        <f aca="false">IFERROR($AJ207/Q207, 0)</f>
        <v>0</v>
      </c>
      <c r="AZ207" s="0" t="n">
        <f aca="false">IFERROR($AJ207/R207, 0)</f>
        <v>0</v>
      </c>
      <c r="BA207" s="0" t="n">
        <f aca="false">IFERROR($AJ207/E207, 0)</f>
        <v>0</v>
      </c>
      <c r="BB207" s="0" t="n">
        <f aca="false">IFERROR($AJ207/F207, 0)</f>
        <v>0</v>
      </c>
      <c r="BC207" s="0" t="n">
        <f aca="false">IFERROR(BB207/#REF!, 0)</f>
        <v>0</v>
      </c>
    </row>
    <row r="208" customFormat="false" ht="15.75" hidden="false" customHeight="false" outlineLevel="0" collapsed="false">
      <c r="A208" s="1" t="n">
        <f aca="false">periods!$A208</f>
        <v>0</v>
      </c>
      <c r="B208" s="1" t="n">
        <f aca="false">periods!A209</f>
        <v>0</v>
      </c>
      <c r="C208" s="38" t="s">
        <v>66</v>
      </c>
      <c r="D208" s="0" t="n">
        <f aca="false">IF(ISBLANK(periods!$C208), output_periods!$AC207, periods!$C208)</f>
        <v>113</v>
      </c>
      <c r="E208" s="0" t="n">
        <f aca="false">periods!D208</f>
        <v>0</v>
      </c>
      <c r="F208" s="0" t="n">
        <f aca="false">periods!E208</f>
        <v>0</v>
      </c>
      <c r="G208" s="0" t="n">
        <f aca="false">periods!F208</f>
        <v>0</v>
      </c>
      <c r="H208" s="0" t="n">
        <f aca="false">periods!G208</f>
        <v>0</v>
      </c>
      <c r="I208" s="0" t="n">
        <f aca="false">periods!H208</f>
        <v>0</v>
      </c>
      <c r="J208" s="0" t="n">
        <f aca="false">periods!I208</f>
        <v>0</v>
      </c>
      <c r="K208" s="0" t="n">
        <f aca="false">periods!J208</f>
        <v>0</v>
      </c>
      <c r="L208" s="0" t="n">
        <f aca="false">IF(ISBLANK(periods!$K208), output_periods!$AH207, periods!$K208)</f>
        <v>112</v>
      </c>
      <c r="M208" s="0" t="n">
        <f aca="false">IF(ISBLANK(periods!$L208), output_periods!$M207, periods!$L208)</f>
        <v>158</v>
      </c>
      <c r="N208" s="0" t="n">
        <f aca="false">periods!M208</f>
        <v>0</v>
      </c>
      <c r="O208" s="0" t="n">
        <f aca="false">periods!N208</f>
        <v>0</v>
      </c>
      <c r="P208" s="0" t="n">
        <f aca="false">periods!O208</f>
        <v>0</v>
      </c>
      <c r="Q208" s="0" t="n">
        <f aca="false">periods!P208</f>
        <v>0</v>
      </c>
      <c r="R208" s="0" t="n">
        <f aca="false">periods!Q208</f>
        <v>0</v>
      </c>
      <c r="S208" s="0" t="n">
        <f aca="false">periods!R208</f>
        <v>0</v>
      </c>
      <c r="T208" s="0" t="n">
        <f aca="false">periods!S208</f>
        <v>0</v>
      </c>
      <c r="U208" s="0" t="n">
        <f aca="false">periods!T208</f>
        <v>0</v>
      </c>
      <c r="V208" s="0" t="n">
        <f aca="false">periods!U208</f>
        <v>0</v>
      </c>
      <c r="W208" s="0" t="n">
        <f aca="false">periods!V208</f>
        <v>0</v>
      </c>
      <c r="X208" s="0" t="n">
        <f aca="false">periods!W208</f>
        <v>0</v>
      </c>
      <c r="Y208" s="0" t="n">
        <f aca="false">periods!X208</f>
        <v>0</v>
      </c>
      <c r="Z208" s="0" t="n">
        <f aca="false">periods!Y208</f>
        <v>0</v>
      </c>
      <c r="AA208" s="7" t="n">
        <f aca="false">F208-G208</f>
        <v>0</v>
      </c>
      <c r="AB208" s="0" t="n">
        <f aca="false">M208</f>
        <v>158</v>
      </c>
      <c r="AC208" s="0" t="n">
        <f aca="false">D208+AA208</f>
        <v>113</v>
      </c>
      <c r="AD208" s="0" t="n">
        <f aca="false">IFERROR(AC208/AB208,0)</f>
        <v>0.715189873417722</v>
      </c>
      <c r="AE208" s="0" t="n">
        <f aca="false">J208+K208</f>
        <v>0</v>
      </c>
      <c r="AF208" s="0" t="n">
        <f aca="false">IFERROR(J208/AE208, 0)</f>
        <v>0</v>
      </c>
      <c r="AG208" s="39" t="n">
        <f aca="false">IFERROR(H208/E208, 0)</f>
        <v>0</v>
      </c>
      <c r="AH208" s="0" t="n">
        <f aca="false">L208+N208-O208</f>
        <v>112</v>
      </c>
      <c r="AI208" s="0" t="n">
        <f aca="false">IFERROR(AH208/AB208, 0)</f>
        <v>0.708860759493671</v>
      </c>
      <c r="AJ208" s="0" t="n">
        <f aca="false">SUM(S208:V208)</f>
        <v>0</v>
      </c>
      <c r="AK208" s="0" t="n">
        <f aca="false">SUM(W208:Z208)</f>
        <v>0</v>
      </c>
      <c r="AL208" s="0" t="n">
        <f aca="false">SUM(AJ208:AK208)</f>
        <v>0</v>
      </c>
      <c r="AM208" s="0" t="e">
        <f aca="false">AA208*#REF!*12</f>
        <v>#REF!</v>
      </c>
      <c r="AN208" s="0" t="e">
        <f aca="false">I208*#REF!*12</f>
        <v>#REF!</v>
      </c>
      <c r="AO208" s="0" t="e">
        <f aca="false">SUM(AM208:AN208)</f>
        <v>#REF!</v>
      </c>
      <c r="AP208" s="0" t="n">
        <f aca="false">ROUND(IFERROR(AM208/AJ208, 0), 0)</f>
        <v>0</v>
      </c>
      <c r="AQ208" s="0" t="n">
        <f aca="false">ROUND(IFERROR(AN208/AK208, 0), 0)</f>
        <v>0</v>
      </c>
      <c r="AR208" s="0" t="n">
        <f aca="false">(AP208 * IFERROR(AJ208/AL208, 0)) + (AQ208 * IFERROR(AK208/AM208, 0))</f>
        <v>0</v>
      </c>
      <c r="AS208" s="0" t="n">
        <f aca="false">IFERROR(Q208/P208, 0)</f>
        <v>0</v>
      </c>
      <c r="AT208" s="0" t="n">
        <f aca="false">IFERROR(R208/Q208, 0)</f>
        <v>0</v>
      </c>
      <c r="AU208" s="0" t="n">
        <f aca="false">IFERROR(E208/R208, 0)</f>
        <v>0</v>
      </c>
      <c r="AV208" s="0" t="n">
        <f aca="false">IFERROR(F208/E208, 0)</f>
        <v>0</v>
      </c>
      <c r="AW208" s="0" t="n">
        <f aca="false">IFERROR(F208/P208, 0)</f>
        <v>0</v>
      </c>
      <c r="AX208" s="0" t="n">
        <f aca="false">IFERROR($AJ208/P208, 0)</f>
        <v>0</v>
      </c>
      <c r="AY208" s="0" t="n">
        <f aca="false">IFERROR($AJ208/Q208, 0)</f>
        <v>0</v>
      </c>
      <c r="AZ208" s="0" t="n">
        <f aca="false">IFERROR($AJ208/R208, 0)</f>
        <v>0</v>
      </c>
      <c r="BA208" s="0" t="n">
        <f aca="false">IFERROR($AJ208/E208, 0)</f>
        <v>0</v>
      </c>
      <c r="BB208" s="0" t="n">
        <f aca="false">IFERROR($AJ208/F208, 0)</f>
        <v>0</v>
      </c>
      <c r="BC208" s="0" t="n">
        <f aca="false">IFERROR(BB208/#REF!, 0)</f>
        <v>0</v>
      </c>
    </row>
    <row r="209" customFormat="false" ht="15.75" hidden="false" customHeight="false" outlineLevel="0" collapsed="false">
      <c r="A209" s="1" t="n">
        <f aca="false">periods!$A209</f>
        <v>0</v>
      </c>
      <c r="B209" s="1" t="n">
        <f aca="false">periods!A210</f>
        <v>0</v>
      </c>
      <c r="C209" s="38" t="s">
        <v>66</v>
      </c>
      <c r="D209" s="0" t="n">
        <f aca="false">IF(ISBLANK(periods!$C209), output_periods!$AC208, periods!$C209)</f>
        <v>113</v>
      </c>
      <c r="E209" s="0" t="n">
        <f aca="false">periods!D209</f>
        <v>0</v>
      </c>
      <c r="F209" s="0" t="n">
        <f aca="false">periods!E209</f>
        <v>0</v>
      </c>
      <c r="G209" s="0" t="n">
        <f aca="false">periods!F209</f>
        <v>0</v>
      </c>
      <c r="H209" s="0" t="n">
        <f aca="false">periods!G209</f>
        <v>0</v>
      </c>
      <c r="I209" s="0" t="n">
        <f aca="false">periods!H209</f>
        <v>0</v>
      </c>
      <c r="J209" s="0" t="n">
        <f aca="false">periods!I209</f>
        <v>0</v>
      </c>
      <c r="K209" s="0" t="n">
        <f aca="false">periods!J209</f>
        <v>0</v>
      </c>
      <c r="L209" s="0" t="n">
        <f aca="false">IF(ISBLANK(periods!$K209), output_periods!$AH208, periods!$K209)</f>
        <v>112</v>
      </c>
      <c r="M209" s="0" t="n">
        <f aca="false">IF(ISBLANK(periods!$L209), output_periods!$M208, periods!$L209)</f>
        <v>158</v>
      </c>
      <c r="N209" s="0" t="n">
        <f aca="false">periods!M209</f>
        <v>0</v>
      </c>
      <c r="O209" s="0" t="n">
        <f aca="false">periods!N209</f>
        <v>0</v>
      </c>
      <c r="P209" s="0" t="n">
        <f aca="false">periods!O209</f>
        <v>0</v>
      </c>
      <c r="Q209" s="0" t="n">
        <f aca="false">periods!P209</f>
        <v>0</v>
      </c>
      <c r="R209" s="0" t="n">
        <f aca="false">periods!Q209</f>
        <v>0</v>
      </c>
      <c r="S209" s="0" t="n">
        <f aca="false">periods!R209</f>
        <v>0</v>
      </c>
      <c r="T209" s="0" t="n">
        <f aca="false">periods!S209</f>
        <v>0</v>
      </c>
      <c r="U209" s="0" t="n">
        <f aca="false">periods!T209</f>
        <v>0</v>
      </c>
      <c r="V209" s="0" t="n">
        <f aca="false">periods!U209</f>
        <v>0</v>
      </c>
      <c r="W209" s="0" t="n">
        <f aca="false">periods!V209</f>
        <v>0</v>
      </c>
      <c r="X209" s="0" t="n">
        <f aca="false">periods!W209</f>
        <v>0</v>
      </c>
      <c r="Y209" s="0" t="n">
        <f aca="false">periods!X209</f>
        <v>0</v>
      </c>
      <c r="Z209" s="0" t="n">
        <f aca="false">periods!Y209</f>
        <v>0</v>
      </c>
      <c r="AA209" s="7" t="n">
        <f aca="false">F209-G209</f>
        <v>0</v>
      </c>
      <c r="AB209" s="0" t="n">
        <f aca="false">M209</f>
        <v>158</v>
      </c>
      <c r="AC209" s="0" t="n">
        <f aca="false">D209+AA209</f>
        <v>113</v>
      </c>
      <c r="AD209" s="0" t="n">
        <f aca="false">IFERROR(AC209/AB209,0)</f>
        <v>0.715189873417722</v>
      </c>
      <c r="AE209" s="0" t="n">
        <f aca="false">J209+K209</f>
        <v>0</v>
      </c>
      <c r="AF209" s="0" t="n">
        <f aca="false">IFERROR(J209/AE209, 0)</f>
        <v>0</v>
      </c>
      <c r="AG209" s="39" t="n">
        <f aca="false">IFERROR(H209/E209, 0)</f>
        <v>0</v>
      </c>
      <c r="AH209" s="0" t="n">
        <f aca="false">L209+N209-O209</f>
        <v>112</v>
      </c>
      <c r="AI209" s="0" t="n">
        <f aca="false">IFERROR(AH209/AB209, 0)</f>
        <v>0.708860759493671</v>
      </c>
      <c r="AJ209" s="0" t="n">
        <f aca="false">SUM(S209:V209)</f>
        <v>0</v>
      </c>
      <c r="AK209" s="0" t="n">
        <f aca="false">SUM(W209:Z209)</f>
        <v>0</v>
      </c>
      <c r="AL209" s="0" t="n">
        <f aca="false">SUM(AJ209:AK209)</f>
        <v>0</v>
      </c>
      <c r="AM209" s="0" t="e">
        <f aca="false">AA209*#REF!*12</f>
        <v>#REF!</v>
      </c>
      <c r="AN209" s="0" t="e">
        <f aca="false">I209*#REF!*12</f>
        <v>#REF!</v>
      </c>
      <c r="AO209" s="0" t="e">
        <f aca="false">SUM(AM209:AN209)</f>
        <v>#REF!</v>
      </c>
      <c r="AP209" s="0" t="n">
        <f aca="false">ROUND(IFERROR(AM209/AJ209, 0), 0)</f>
        <v>0</v>
      </c>
      <c r="AQ209" s="0" t="n">
        <f aca="false">ROUND(IFERROR(AN209/AK209, 0), 0)</f>
        <v>0</v>
      </c>
      <c r="AR209" s="0" t="n">
        <f aca="false">(AP209 * IFERROR(AJ209/AL209, 0)) + (AQ209 * IFERROR(AK209/AM209, 0))</f>
        <v>0</v>
      </c>
      <c r="AS209" s="0" t="n">
        <f aca="false">IFERROR(Q209/P209, 0)</f>
        <v>0</v>
      </c>
      <c r="AT209" s="0" t="n">
        <f aca="false">IFERROR(R209/Q209, 0)</f>
        <v>0</v>
      </c>
      <c r="AU209" s="0" t="n">
        <f aca="false">IFERROR(E209/R209, 0)</f>
        <v>0</v>
      </c>
      <c r="AV209" s="0" t="n">
        <f aca="false">IFERROR(F209/E209, 0)</f>
        <v>0</v>
      </c>
      <c r="AW209" s="0" t="n">
        <f aca="false">IFERROR(F209/P209, 0)</f>
        <v>0</v>
      </c>
      <c r="AX209" s="0" t="n">
        <f aca="false">IFERROR($AJ209/P209, 0)</f>
        <v>0</v>
      </c>
      <c r="AY209" s="0" t="n">
        <f aca="false">IFERROR($AJ209/Q209, 0)</f>
        <v>0</v>
      </c>
      <c r="AZ209" s="0" t="n">
        <f aca="false">IFERROR($AJ209/R209, 0)</f>
        <v>0</v>
      </c>
      <c r="BA209" s="0" t="n">
        <f aca="false">IFERROR($AJ209/E209, 0)</f>
        <v>0</v>
      </c>
      <c r="BB209" s="0" t="n">
        <f aca="false">IFERROR($AJ209/F209, 0)</f>
        <v>0</v>
      </c>
      <c r="BC209" s="0" t="n">
        <f aca="false">IFERROR(BB209/#REF!, 0)</f>
        <v>0</v>
      </c>
    </row>
    <row r="210" customFormat="false" ht="15.75" hidden="false" customHeight="false" outlineLevel="0" collapsed="false">
      <c r="A210" s="1" t="n">
        <f aca="false">periods!$A210</f>
        <v>0</v>
      </c>
      <c r="B210" s="1" t="n">
        <f aca="false">periods!A211</f>
        <v>0</v>
      </c>
      <c r="C210" s="38" t="s">
        <v>66</v>
      </c>
      <c r="D210" s="0" t="n">
        <f aca="false">IF(ISBLANK(periods!$C210), output_periods!$AC209, periods!$C210)</f>
        <v>113</v>
      </c>
      <c r="E210" s="0" t="n">
        <f aca="false">periods!D210</f>
        <v>0</v>
      </c>
      <c r="F210" s="0" t="n">
        <f aca="false">periods!E210</f>
        <v>0</v>
      </c>
      <c r="G210" s="0" t="n">
        <f aca="false">periods!F210</f>
        <v>0</v>
      </c>
      <c r="H210" s="0" t="n">
        <f aca="false">periods!G210</f>
        <v>0</v>
      </c>
      <c r="I210" s="0" t="n">
        <f aca="false">periods!H210</f>
        <v>0</v>
      </c>
      <c r="J210" s="0" t="n">
        <f aca="false">periods!I210</f>
        <v>0</v>
      </c>
      <c r="K210" s="0" t="n">
        <f aca="false">periods!J210</f>
        <v>0</v>
      </c>
      <c r="L210" s="0" t="n">
        <f aca="false">IF(ISBLANK(periods!$K210), output_periods!$AH209, periods!$K210)</f>
        <v>112</v>
      </c>
      <c r="M210" s="0" t="n">
        <f aca="false">IF(ISBLANK(periods!$L210), output_periods!$M209, periods!$L210)</f>
        <v>158</v>
      </c>
      <c r="N210" s="0" t="n">
        <f aca="false">periods!M210</f>
        <v>0</v>
      </c>
      <c r="O210" s="0" t="n">
        <f aca="false">periods!N210</f>
        <v>0</v>
      </c>
      <c r="P210" s="0" t="n">
        <f aca="false">periods!O210</f>
        <v>0</v>
      </c>
      <c r="Q210" s="0" t="n">
        <f aca="false">periods!P210</f>
        <v>0</v>
      </c>
      <c r="R210" s="0" t="n">
        <f aca="false">periods!Q210</f>
        <v>0</v>
      </c>
      <c r="S210" s="0" t="n">
        <f aca="false">periods!R210</f>
        <v>0</v>
      </c>
      <c r="T210" s="0" t="n">
        <f aca="false">periods!S210</f>
        <v>0</v>
      </c>
      <c r="U210" s="0" t="n">
        <f aca="false">periods!T210</f>
        <v>0</v>
      </c>
      <c r="V210" s="0" t="n">
        <f aca="false">periods!U210</f>
        <v>0</v>
      </c>
      <c r="W210" s="0" t="n">
        <f aca="false">periods!V210</f>
        <v>0</v>
      </c>
      <c r="X210" s="0" t="n">
        <f aca="false">periods!W210</f>
        <v>0</v>
      </c>
      <c r="Y210" s="0" t="n">
        <f aca="false">periods!X210</f>
        <v>0</v>
      </c>
      <c r="Z210" s="0" t="n">
        <f aca="false">periods!Y210</f>
        <v>0</v>
      </c>
      <c r="AA210" s="7" t="n">
        <f aca="false">F210-G210</f>
        <v>0</v>
      </c>
      <c r="AB210" s="0" t="n">
        <f aca="false">M210</f>
        <v>158</v>
      </c>
      <c r="AC210" s="0" t="n">
        <f aca="false">D210+AA210</f>
        <v>113</v>
      </c>
      <c r="AD210" s="0" t="n">
        <f aca="false">IFERROR(AC210/AB210,0)</f>
        <v>0.715189873417722</v>
      </c>
      <c r="AE210" s="0" t="n">
        <f aca="false">J210+K210</f>
        <v>0</v>
      </c>
      <c r="AF210" s="0" t="n">
        <f aca="false">IFERROR(J210/AE210, 0)</f>
        <v>0</v>
      </c>
      <c r="AG210" s="39" t="n">
        <f aca="false">IFERROR(H210/E210, 0)</f>
        <v>0</v>
      </c>
      <c r="AH210" s="0" t="n">
        <f aca="false">L210+N210-O210</f>
        <v>112</v>
      </c>
      <c r="AI210" s="0" t="n">
        <f aca="false">IFERROR(AH210/AB210, 0)</f>
        <v>0.708860759493671</v>
      </c>
      <c r="AJ210" s="0" t="n">
        <f aca="false">SUM(S210:V210)</f>
        <v>0</v>
      </c>
      <c r="AK210" s="0" t="n">
        <f aca="false">SUM(W210:Z210)</f>
        <v>0</v>
      </c>
      <c r="AL210" s="0" t="n">
        <f aca="false">SUM(AJ210:AK210)</f>
        <v>0</v>
      </c>
      <c r="AM210" s="0" t="e">
        <f aca="false">AA210*#REF!*12</f>
        <v>#REF!</v>
      </c>
      <c r="AN210" s="0" t="e">
        <f aca="false">I210*#REF!*12</f>
        <v>#REF!</v>
      </c>
      <c r="AO210" s="0" t="e">
        <f aca="false">SUM(AM210:AN210)</f>
        <v>#REF!</v>
      </c>
      <c r="AP210" s="0" t="n">
        <f aca="false">ROUND(IFERROR(AM210/AJ210, 0), 0)</f>
        <v>0</v>
      </c>
      <c r="AQ210" s="0" t="n">
        <f aca="false">ROUND(IFERROR(AN210/AK210, 0), 0)</f>
        <v>0</v>
      </c>
      <c r="AR210" s="0" t="n">
        <f aca="false">(AP210 * IFERROR(AJ210/AL210, 0)) + (AQ210 * IFERROR(AK210/AM210, 0))</f>
        <v>0</v>
      </c>
      <c r="AS210" s="0" t="n">
        <f aca="false">IFERROR(Q210/P210, 0)</f>
        <v>0</v>
      </c>
      <c r="AT210" s="0" t="n">
        <f aca="false">IFERROR(R210/Q210, 0)</f>
        <v>0</v>
      </c>
      <c r="AU210" s="0" t="n">
        <f aca="false">IFERROR(E210/R210, 0)</f>
        <v>0</v>
      </c>
      <c r="AV210" s="0" t="n">
        <f aca="false">IFERROR(F210/E210, 0)</f>
        <v>0</v>
      </c>
      <c r="AW210" s="0" t="n">
        <f aca="false">IFERROR(F210/P210, 0)</f>
        <v>0</v>
      </c>
      <c r="AX210" s="0" t="n">
        <f aca="false">IFERROR($AJ210/P210, 0)</f>
        <v>0</v>
      </c>
      <c r="AY210" s="0" t="n">
        <f aca="false">IFERROR($AJ210/Q210, 0)</f>
        <v>0</v>
      </c>
      <c r="AZ210" s="0" t="n">
        <f aca="false">IFERROR($AJ210/R210, 0)</f>
        <v>0</v>
      </c>
      <c r="BA210" s="0" t="n">
        <f aca="false">IFERROR($AJ210/E210, 0)</f>
        <v>0</v>
      </c>
      <c r="BB210" s="0" t="n">
        <f aca="false">IFERROR($AJ210/F210, 0)</f>
        <v>0</v>
      </c>
      <c r="BC210" s="0" t="n">
        <f aca="false">IFERROR(BB210/#REF!, 0)</f>
        <v>0</v>
      </c>
    </row>
    <row r="211" customFormat="false" ht="15.75" hidden="false" customHeight="false" outlineLevel="0" collapsed="false">
      <c r="A211" s="1" t="n">
        <f aca="false">periods!$A211</f>
        <v>0</v>
      </c>
      <c r="B211" s="1" t="n">
        <f aca="false">periods!A212</f>
        <v>0</v>
      </c>
      <c r="C211" s="38" t="s">
        <v>66</v>
      </c>
      <c r="D211" s="0" t="n">
        <f aca="false">IF(ISBLANK(periods!$C211), output_periods!$AC210, periods!$C211)</f>
        <v>113</v>
      </c>
      <c r="E211" s="0" t="n">
        <f aca="false">periods!D211</f>
        <v>0</v>
      </c>
      <c r="F211" s="0" t="n">
        <f aca="false">periods!E211</f>
        <v>0</v>
      </c>
      <c r="G211" s="0" t="n">
        <f aca="false">periods!F211</f>
        <v>0</v>
      </c>
      <c r="H211" s="0" t="n">
        <f aca="false">periods!G211</f>
        <v>0</v>
      </c>
      <c r="I211" s="0" t="n">
        <f aca="false">periods!H211</f>
        <v>0</v>
      </c>
      <c r="J211" s="0" t="n">
        <f aca="false">periods!I211</f>
        <v>0</v>
      </c>
      <c r="K211" s="0" t="n">
        <f aca="false">periods!J211</f>
        <v>0</v>
      </c>
      <c r="L211" s="0" t="n">
        <f aca="false">IF(ISBLANK(periods!$K211), output_periods!$AH210, periods!$K211)</f>
        <v>112</v>
      </c>
      <c r="M211" s="0" t="n">
        <f aca="false">IF(ISBLANK(periods!$L211), output_periods!$M210, periods!$L211)</f>
        <v>158</v>
      </c>
      <c r="N211" s="0" t="n">
        <f aca="false">periods!M211</f>
        <v>0</v>
      </c>
      <c r="O211" s="0" t="n">
        <f aca="false">periods!N211</f>
        <v>0</v>
      </c>
      <c r="P211" s="0" t="n">
        <f aca="false">periods!O211</f>
        <v>0</v>
      </c>
      <c r="Q211" s="0" t="n">
        <f aca="false">periods!P211</f>
        <v>0</v>
      </c>
      <c r="R211" s="0" t="n">
        <f aca="false">periods!Q211</f>
        <v>0</v>
      </c>
      <c r="S211" s="0" t="n">
        <f aca="false">periods!R211</f>
        <v>0</v>
      </c>
      <c r="T211" s="0" t="n">
        <f aca="false">periods!S211</f>
        <v>0</v>
      </c>
      <c r="U211" s="0" t="n">
        <f aca="false">periods!T211</f>
        <v>0</v>
      </c>
      <c r="V211" s="0" t="n">
        <f aca="false">periods!U211</f>
        <v>0</v>
      </c>
      <c r="W211" s="0" t="n">
        <f aca="false">periods!V211</f>
        <v>0</v>
      </c>
      <c r="X211" s="0" t="n">
        <f aca="false">periods!W211</f>
        <v>0</v>
      </c>
      <c r="Y211" s="0" t="n">
        <f aca="false">periods!X211</f>
        <v>0</v>
      </c>
      <c r="Z211" s="0" t="n">
        <f aca="false">periods!Y211</f>
        <v>0</v>
      </c>
      <c r="AA211" s="7" t="n">
        <f aca="false">F211-G211</f>
        <v>0</v>
      </c>
      <c r="AB211" s="0" t="n">
        <f aca="false">M211</f>
        <v>158</v>
      </c>
      <c r="AC211" s="0" t="n">
        <f aca="false">D211+AA211</f>
        <v>113</v>
      </c>
      <c r="AD211" s="0" t="n">
        <f aca="false">IFERROR(AC211/AB211,0)</f>
        <v>0.715189873417722</v>
      </c>
      <c r="AE211" s="0" t="n">
        <f aca="false">J211+K211</f>
        <v>0</v>
      </c>
      <c r="AF211" s="0" t="n">
        <f aca="false">IFERROR(J211/AE211, 0)</f>
        <v>0</v>
      </c>
      <c r="AG211" s="39" t="n">
        <f aca="false">IFERROR(H211/E211, 0)</f>
        <v>0</v>
      </c>
      <c r="AH211" s="0" t="n">
        <f aca="false">L211+N211-O211</f>
        <v>112</v>
      </c>
      <c r="AI211" s="0" t="n">
        <f aca="false">IFERROR(AH211/AB211, 0)</f>
        <v>0.708860759493671</v>
      </c>
      <c r="AJ211" s="0" t="n">
        <f aca="false">SUM(S211:V211)</f>
        <v>0</v>
      </c>
      <c r="AK211" s="0" t="n">
        <f aca="false">SUM(W211:Z211)</f>
        <v>0</v>
      </c>
      <c r="AL211" s="0" t="n">
        <f aca="false">SUM(AJ211:AK211)</f>
        <v>0</v>
      </c>
      <c r="AM211" s="0" t="e">
        <f aca="false">AA211*#REF!*12</f>
        <v>#REF!</v>
      </c>
      <c r="AN211" s="0" t="e">
        <f aca="false">I211*#REF!*12</f>
        <v>#REF!</v>
      </c>
      <c r="AO211" s="0" t="e">
        <f aca="false">SUM(AM211:AN211)</f>
        <v>#REF!</v>
      </c>
      <c r="AP211" s="0" t="n">
        <f aca="false">ROUND(IFERROR(AM211/AJ211, 0), 0)</f>
        <v>0</v>
      </c>
      <c r="AQ211" s="0" t="n">
        <f aca="false">ROUND(IFERROR(AN211/AK211, 0), 0)</f>
        <v>0</v>
      </c>
      <c r="AR211" s="0" t="n">
        <f aca="false">(AP211 * IFERROR(AJ211/AL211, 0)) + (AQ211 * IFERROR(AK211/AM211, 0))</f>
        <v>0</v>
      </c>
      <c r="AS211" s="0" t="n">
        <f aca="false">IFERROR(Q211/P211, 0)</f>
        <v>0</v>
      </c>
      <c r="AT211" s="0" t="n">
        <f aca="false">IFERROR(R211/Q211, 0)</f>
        <v>0</v>
      </c>
      <c r="AU211" s="0" t="n">
        <f aca="false">IFERROR(E211/R211, 0)</f>
        <v>0</v>
      </c>
      <c r="AV211" s="0" t="n">
        <f aca="false">IFERROR(F211/E211, 0)</f>
        <v>0</v>
      </c>
      <c r="AW211" s="0" t="n">
        <f aca="false">IFERROR(F211/P211, 0)</f>
        <v>0</v>
      </c>
      <c r="AX211" s="0" t="n">
        <f aca="false">IFERROR($AJ211/P211, 0)</f>
        <v>0</v>
      </c>
      <c r="AY211" s="0" t="n">
        <f aca="false">IFERROR($AJ211/Q211, 0)</f>
        <v>0</v>
      </c>
      <c r="AZ211" s="0" t="n">
        <f aca="false">IFERROR($AJ211/R211, 0)</f>
        <v>0</v>
      </c>
      <c r="BA211" s="0" t="n">
        <f aca="false">IFERROR($AJ211/E211, 0)</f>
        <v>0</v>
      </c>
      <c r="BB211" s="0" t="n">
        <f aca="false">IFERROR($AJ211/F211, 0)</f>
        <v>0</v>
      </c>
      <c r="BC211" s="0" t="n">
        <f aca="false">IFERROR(BB211/#REF!, 0)</f>
        <v>0</v>
      </c>
    </row>
    <row r="212" s="40" customFormat="true" ht="15" hidden="false" customHeight="false" outlineLevel="0" collapsed="false">
      <c r="B212" s="41"/>
      <c r="C212" s="41"/>
      <c r="AA212" s="42"/>
    </row>
  </sheetData>
  <conditionalFormatting sqref="D12:AMJ211 A3:B211 D3:AMJ11">
    <cfRule type="expression" priority="2" aboveAverage="0" equalAverage="0" bottom="0" percent="0" rank="0" text="" dxfId="0">
      <formula>NOT(_xlfn.ISFORMULA(A3))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6" zeroHeight="false" outlineLevelRow="0" outlineLevelCol="0"/>
  <cols>
    <col collapsed="false" customWidth="true" hidden="false" outlineLevel="0" max="1" min="1" style="0" width="18.33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0" t="s">
        <v>67</v>
      </c>
      <c r="B1" s="0" t="n">
        <f aca="false">MATCH(1, INDEX(periods!B1:B104 = "baseline", 0, 0), 0)</f>
        <v>3</v>
      </c>
    </row>
    <row r="2" customFormat="false" ht="16" hidden="false" customHeight="false" outlineLevel="0" collapsed="false">
      <c r="A2" s="0" t="s">
        <v>68</v>
      </c>
      <c r="B2" s="0" t="n">
        <f aca="false">B3-1</f>
        <v>9</v>
      </c>
    </row>
    <row r="3" customFormat="false" ht="16" hidden="false" customHeight="false" outlineLevel="0" collapsed="false">
      <c r="A3" s="0" t="s">
        <v>69</v>
      </c>
      <c r="B3" s="0" t="n">
        <f aca="false">MATCH(1,INDEX(ISBLANK(periods!B1:B104),0,0),0)</f>
        <v>10</v>
      </c>
    </row>
    <row r="4" customFormat="false" ht="16" hidden="false" customHeight="false" outlineLevel="0" collapsed="false">
      <c r="A4" s="0" t="s">
        <v>70</v>
      </c>
      <c r="B4" s="0" t="n">
        <f aca="false">MATCH(1,INDEX(ISBLANK(periods!A1:A104),0,0),0)-2</f>
        <v>11</v>
      </c>
    </row>
    <row r="5" customFormat="false" ht="16" hidden="false" customHeight="false" outlineLevel="0" collapsed="false">
      <c r="A5" s="0" t="s">
        <v>71</v>
      </c>
      <c r="B5" s="0" t="n">
        <f aca="false">B2-B1+1</f>
        <v>7</v>
      </c>
    </row>
    <row r="6" customFormat="false" ht="16" hidden="false" customHeight="false" outlineLevel="0" collapsed="false">
      <c r="A6" s="0" t="s">
        <v>72</v>
      </c>
      <c r="B6" s="0" t="n">
        <f aca="false">B4-B3+1</f>
        <v>2</v>
      </c>
    </row>
    <row r="7" customFormat="false" ht="16" hidden="false" customHeight="false" outlineLevel="0" collapsed="false">
      <c r="A7" s="0" t="s">
        <v>73</v>
      </c>
      <c r="B7" s="1" t="n">
        <f aca="false">INDEX(periods!A:A, B1, 0)</f>
        <v>43313</v>
      </c>
    </row>
    <row r="8" customFormat="false" ht="16" hidden="false" customHeight="false" outlineLevel="0" collapsed="false">
      <c r="A8" s="0" t="s">
        <v>74</v>
      </c>
      <c r="B8" s="1" t="n">
        <f aca="false">INDEX(periods!A:A,B3)</f>
        <v>43525</v>
      </c>
    </row>
    <row r="9" customFormat="false" ht="16" hidden="false" customHeight="false" outlineLevel="0" collapsed="false">
      <c r="A9" s="0" t="s">
        <v>75</v>
      </c>
      <c r="B9" s="1" t="n">
        <f aca="false">B8</f>
        <v>43525</v>
      </c>
    </row>
    <row r="10" customFormat="false" ht="16" hidden="false" customHeight="false" outlineLevel="0" collapsed="false">
      <c r="A10" s="0" t="s">
        <v>76</v>
      </c>
      <c r="B10" s="1" t="n">
        <f aca="false">INDEX(periods!A:A, B4+1)</f>
        <v>43539</v>
      </c>
    </row>
    <row r="11" customFormat="false" ht="16" hidden="false" customHeight="false" outlineLevel="0" collapsed="false">
      <c r="A11" s="0" t="s">
        <v>77</v>
      </c>
      <c r="B11" s="0" t="str">
        <f aca="false">IF($B$20=$B$21,"valid", "invalid")</f>
        <v>valid</v>
      </c>
      <c r="D11" s="0" t="s">
        <v>78</v>
      </c>
    </row>
    <row r="17" customFormat="false" ht="16" hidden="false" customHeight="false" outlineLevel="0" collapsed="false">
      <c r="A17" s="0" t="s">
        <v>79</v>
      </c>
      <c r="B17" s="0" t="s">
        <v>80</v>
      </c>
    </row>
    <row r="18" customFormat="false" ht="16" hidden="false" customHeight="false" outlineLevel="0" collapsed="false">
      <c r="A18" s="0" t="s">
        <v>81</v>
      </c>
      <c r="B18" s="0" t="s">
        <v>82</v>
      </c>
    </row>
    <row r="19" customFormat="false" ht="16" hidden="false" customHeight="false" outlineLevel="0" collapsed="false">
      <c r="A19" s="0" t="s">
        <v>83</v>
      </c>
      <c r="B19" s="0" t="str">
        <f aca="false">"periods!"&amp;$B$17&amp;$B$4+1&amp;":"&amp;$B$18&amp;$B$4+1</f>
        <v>periods!C12:AS12</v>
      </c>
    </row>
    <row r="20" customFormat="false" ht="16" hidden="false" customHeight="false" outlineLevel="0" collapsed="false">
      <c r="A20" s="0" t="s">
        <v>84</v>
      </c>
      <c r="B20" s="0" t="n">
        <f aca="true">COUNTIF(INDIRECT($B$19), "")</f>
        <v>43</v>
      </c>
    </row>
    <row r="21" customFormat="false" ht="16" hidden="false" customHeight="false" outlineLevel="0" collapsed="false">
      <c r="A21" s="0" t="s">
        <v>85</v>
      </c>
      <c r="B21" s="0" t="n">
        <f aca="true">COLUMN(INDIRECT($B$18&amp;":"&amp;$B$18)) - COLUMN(INDIRECT($B$17&amp;":"&amp;$B$17)) + 1</f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12.66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86</v>
      </c>
      <c r="B1" s="0" t="s">
        <v>87</v>
      </c>
    </row>
    <row r="2" customFormat="false" ht="16" hidden="false" customHeight="false" outlineLevel="0" collapsed="false">
      <c r="A2" s="0" t="s">
        <v>88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2019-03-19T20:20:15Z</dcterms:created>
  <dc:creator>Dave Peck</dc:creator>
  <dc:description/>
  <dc:language>en-US</dc:language>
  <cp:lastModifiedBy/>
  <dcterms:modified xsi:type="dcterms:W3CDTF">2019-08-02T17:08:54Z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