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G:\その他のパソコン\マイ パソコン\konaka\スポーツデータ書籍(202211-)\fig\"/>
    </mc:Choice>
  </mc:AlternateContent>
  <xr:revisionPtr revIDLastSave="0" documentId="13_ncr:1_{C4E9A497-A09E-448E-82D1-C4B262173312}" xr6:coauthVersionLast="47" xr6:coauthVersionMax="47" xr10:uidLastSave="{00000000-0000-0000-0000-000000000000}"/>
  <bookViews>
    <workbookView xWindow="6887" yWindow="240" windowWidth="15293" windowHeight="13440" activeTab="5" xr2:uid="{00000000-000D-0000-FFFF-FFFF00000000}"/>
  </bookViews>
  <sheets>
    <sheet name="M" sheetId="1" r:id="rId1"/>
    <sheet name="W" sheetId="2" r:id="rId2"/>
    <sheet name="P" sheetId="4" r:id="rId3"/>
    <sheet name="D" sheetId="3" r:id="rId4"/>
    <sheet name="2022" sheetId="5" r:id="rId5"/>
    <sheet name="2022 (2)" sheetId="6" r:id="rId6"/>
  </sheets>
  <definedNames>
    <definedName name="_xlnm.Print_Area" localSheetId="5">'2022 (2)'!$A$1:$K$16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2" i="6" l="1"/>
  <c r="I12" i="6"/>
  <c r="J12" i="6"/>
  <c r="H13" i="6"/>
  <c r="I13" i="6"/>
  <c r="J13" i="6"/>
  <c r="H14" i="6"/>
  <c r="K14" i="6" s="1"/>
  <c r="I14" i="6"/>
  <c r="J14" i="6"/>
  <c r="H15" i="6"/>
  <c r="I15" i="6"/>
  <c r="J15" i="6"/>
  <c r="H16" i="6"/>
  <c r="I16" i="6"/>
  <c r="J16" i="6"/>
  <c r="K16" i="6" s="1"/>
  <c r="G13" i="6"/>
  <c r="K13" i="6" s="1"/>
  <c r="G14" i="6"/>
  <c r="G15" i="6"/>
  <c r="K15" i="6" s="1"/>
  <c r="G16" i="6"/>
  <c r="G12" i="6"/>
  <c r="K12" i="6" s="1"/>
</calcChain>
</file>

<file path=xl/sharedStrings.xml><?xml version="1.0" encoding="utf-8"?>
<sst xmlns="http://schemas.openxmlformats.org/spreadsheetml/2006/main" count="255" uniqueCount="153">
  <si>
    <t>Rank</t>
  </si>
  <si>
    <t>Name</t>
  </si>
  <si>
    <t>Nation</t>
  </si>
  <si>
    <t>Total</t>
  </si>
  <si>
    <t>Nathan Chen</t>
  </si>
  <si>
    <t> United States</t>
  </si>
  <si>
    <t>Yuma Kagiyama</t>
  </si>
  <si>
    <t> Japan</t>
  </si>
  <si>
    <t>Shoma Uno</t>
  </si>
  <si>
    <t>Yuzuru Hanyu</t>
  </si>
  <si>
    <t>Cha Jun-hwan</t>
  </si>
  <si>
    <t> South Korea</t>
  </si>
  <si>
    <t>Jason Brown</t>
  </si>
  <si>
    <t>Daniel Grassl</t>
  </si>
  <si>
    <t> Italy</t>
  </si>
  <si>
    <t>Evgeni Semenenko</t>
  </si>
  <si>
    <t> ROC</t>
  </si>
  <si>
    <t>Jin Boyang</t>
  </si>
  <si>
    <t> China</t>
  </si>
  <si>
    <t>Morisi Kvitelashvili</t>
  </si>
  <si>
    <t> Georgia</t>
  </si>
  <si>
    <t>Keegan Messing</t>
  </si>
  <si>
    <t> Canada</t>
  </si>
  <si>
    <t>Kévin Aymoz</t>
  </si>
  <si>
    <t> France</t>
  </si>
  <si>
    <t>Deniss Vasiļjevs</t>
  </si>
  <si>
    <t> Latvia</t>
  </si>
  <si>
    <t>Adam Siao Him Fa</t>
  </si>
  <si>
    <t>Mark Kondratiuk</t>
  </si>
  <si>
    <t>Matteo Rizzo</t>
  </si>
  <si>
    <t>Brendan Kerry</t>
  </si>
  <si>
    <t> Australia</t>
  </si>
  <si>
    <t>Vladimir Litvintsev</t>
  </si>
  <si>
    <t> Azerbaijan</t>
  </si>
  <si>
    <t>Andrei Mozalev</t>
  </si>
  <si>
    <t>Konstantin Milyukov</t>
  </si>
  <si>
    <t> Belarus</t>
  </si>
  <si>
    <t>Nikolaj Majorov</t>
  </si>
  <si>
    <t> Sweden</t>
  </si>
  <si>
    <t>Donovan Carrillo</t>
  </si>
  <si>
    <t> Mexico</t>
  </si>
  <si>
    <t>Lukas Britschgi</t>
  </si>
  <si>
    <t> Switzerland</t>
  </si>
  <si>
    <t>Ivan Shmuratko</t>
  </si>
  <si>
    <t> Ukraine</t>
  </si>
  <si>
    <t>SPRank</t>
    <phoneticPr fontId="1"/>
  </si>
  <si>
    <t>SPPoints</t>
    <phoneticPr fontId="1"/>
  </si>
  <si>
    <t>FSRank</t>
    <phoneticPr fontId="1"/>
  </si>
  <si>
    <t>Anna Shcherbakova</t>
  </si>
  <si>
    <t>Alexandra Trusova</t>
  </si>
  <si>
    <t>Kaori Sakamoto</t>
  </si>
  <si>
    <t>Kamila Valieva</t>
  </si>
  <si>
    <t>Wakaba Higuchi</t>
  </si>
  <si>
    <t>You Young</t>
  </si>
  <si>
    <t>Alysa Liu</t>
  </si>
  <si>
    <t>Loena Hendrickx</t>
  </si>
  <si>
    <t> Belgium</t>
  </si>
  <si>
    <t>Kim Ye-lim</t>
  </si>
  <si>
    <t>Mariah Bell</t>
  </si>
  <si>
    <t>Anastasiia Gubanova</t>
  </si>
  <si>
    <t>Ekaterina Kurakova</t>
  </si>
  <si>
    <t> Poland</t>
  </si>
  <si>
    <t>Viktoriia Safonova</t>
  </si>
  <si>
    <t>Olga Mikutina</t>
  </si>
  <si>
    <t> Austria</t>
  </si>
  <si>
    <t>Ekaterina Ryabova</t>
  </si>
  <si>
    <t>Karen Chen</t>
  </si>
  <si>
    <t>Nicole Schott</t>
  </si>
  <si>
    <t> Germany</t>
  </si>
  <si>
    <t>Lindsay van Zundert</t>
  </si>
  <si>
    <t> Netherlands</t>
  </si>
  <si>
    <t>Madeline Schizas</t>
  </si>
  <si>
    <t>Eliška Březinová</t>
  </si>
  <si>
    <t> Czech Republic</t>
  </si>
  <si>
    <t>Eva-Lotta Kiibus</t>
  </si>
  <si>
    <t> Estonia</t>
  </si>
  <si>
    <t>Alexia Paganini</t>
  </si>
  <si>
    <t>Mana Kawabe</t>
  </si>
  <si>
    <t>Alexandra Feigin</t>
  </si>
  <si>
    <t> Bulgaria</t>
  </si>
  <si>
    <t>Jenni Saarinen</t>
  </si>
  <si>
    <t> Finland</t>
  </si>
  <si>
    <t>Sui Wenjing / Han Cong</t>
  </si>
  <si>
    <t>Evgenia Tarasova / Vladimir Morozov</t>
  </si>
  <si>
    <t>Anastasia Mishina / Aleksandr Galliamov</t>
  </si>
  <si>
    <t>Aleksandra Boikova / Dmitrii Kozlovskii</t>
  </si>
  <si>
    <t>Peng Cheng / Jin Yang</t>
  </si>
  <si>
    <t>Alexa Knierim / Brandon Frazier</t>
  </si>
  <si>
    <t>Riku Miura / Ryuichi Kihara</t>
  </si>
  <si>
    <t>Ashley Cain-Gribble / Timothy LeDuc</t>
  </si>
  <si>
    <t>Karina Safina / Luka Berulava</t>
  </si>
  <si>
    <t>Kirsten Moore-Towers / Michael Marinaro</t>
  </si>
  <si>
    <t>Laura Barquero / Marco Zandron</t>
  </si>
  <si>
    <t> Spain</t>
  </si>
  <si>
    <t>Vanessa James / Eric Radford</t>
  </si>
  <si>
    <t>Nicole Della Monica / Matteo Guarise</t>
  </si>
  <si>
    <t>Rebecca Ghilardi / Filippo Ambrosini</t>
  </si>
  <si>
    <t>Hailey Kops / Evgeni Krasnopolski</t>
  </si>
  <si>
    <t> Israel</t>
  </si>
  <si>
    <t>Minerva Fabienne Hase / Nolan Seegert</t>
  </si>
  <si>
    <t>Gabriella Papadakis / Guillaume Cizeron</t>
  </si>
  <si>
    <t>Victoria Sinitsina / Nikita Katsalapov</t>
  </si>
  <si>
    <t>Madison Hubbell / Zachary Donohue</t>
  </si>
  <si>
    <t>Madison Chock / Evan Bates</t>
  </si>
  <si>
    <t>Charlène Guignard / Marco Fabbri</t>
  </si>
  <si>
    <t>Alexandra Stepanova / Ivan Bukin</t>
  </si>
  <si>
    <t>Piper Gilles / Paul Poirier</t>
  </si>
  <si>
    <t>Olivia Smart / Adrián Díaz</t>
  </si>
  <si>
    <t>Laurence Fournier Beaudry / Nikolaj Sørensen</t>
  </si>
  <si>
    <t>Lilah Fear / Lewis Gibson</t>
  </si>
  <si>
    <t> Great Britain</t>
  </si>
  <si>
    <t>Kaitlin Hawayek / Jean-Luc Baker</t>
  </si>
  <si>
    <t>Wang Shiyue / Liu Xinyu</t>
  </si>
  <si>
    <t>Marjorie Lajoie / Zachary Lagha</t>
  </si>
  <si>
    <t>Diana Davis / Gleb Smolkin</t>
  </si>
  <si>
    <t>Juulia Turkkila / Matthias Versluis</t>
  </si>
  <si>
    <t>Natálie Taschlerová / Filip Taschler</t>
  </si>
  <si>
    <t>Natalia Kaliszek / Maksym Spodyriev</t>
  </si>
  <si>
    <t>Tina Garabedian / Simon Proulx-Sénécal</t>
  </si>
  <si>
    <t> Armenia</t>
  </si>
  <si>
    <t>Maria Kazakova / Georgy Reviya</t>
  </si>
  <si>
    <t>Oleksandra Nazarova / Maksym Nikitin</t>
  </si>
  <si>
    <t>RDPoints</t>
    <phoneticPr fontId="1"/>
  </si>
  <si>
    <t>FDPoints</t>
    <phoneticPr fontId="1"/>
  </si>
  <si>
    <t>RDRank</t>
    <phoneticPr fontId="1"/>
  </si>
  <si>
    <t>FDRank</t>
    <phoneticPr fontId="1"/>
  </si>
  <si>
    <t>FSPoints</t>
    <phoneticPr fontId="1"/>
  </si>
  <si>
    <t>Pl.</t>
  </si>
  <si>
    <t>M-SP</t>
  </si>
  <si>
    <t>D-RD</t>
  </si>
  <si>
    <t>P-SP</t>
  </si>
  <si>
    <t>W-SP</t>
  </si>
  <si>
    <t>M-FS</t>
  </si>
  <si>
    <t>P-FS</t>
  </si>
  <si>
    <t>D-FD</t>
  </si>
  <si>
    <t>W-FS</t>
  </si>
  <si>
    <t>Pts.</t>
  </si>
  <si>
    <t>ロシア</t>
    <phoneticPr fontId="1"/>
  </si>
  <si>
    <t>アメリカ</t>
    <phoneticPr fontId="1"/>
  </si>
  <si>
    <t>日本</t>
    <rPh sb="0" eb="2">
      <t>ニホン</t>
    </rPh>
    <phoneticPr fontId="1"/>
  </si>
  <si>
    <t>カナダ</t>
    <phoneticPr fontId="1"/>
  </si>
  <si>
    <t>中国</t>
    <rPh sb="0" eb="2">
      <t>チュウゴク</t>
    </rPh>
    <phoneticPr fontId="1"/>
  </si>
  <si>
    <t>順位</t>
    <rPh sb="0" eb="2">
      <t>ジュンイ</t>
    </rPh>
    <phoneticPr fontId="1"/>
  </si>
  <si>
    <t>チーム</t>
    <phoneticPr fontId="1"/>
  </si>
  <si>
    <t>ショート</t>
    <phoneticPr fontId="1"/>
  </si>
  <si>
    <t>フリー</t>
    <phoneticPr fontId="1"/>
  </si>
  <si>
    <t>合計</t>
    <rPh sb="0" eb="2">
      <t>ゴウケイ</t>
    </rPh>
    <phoneticPr fontId="1"/>
  </si>
  <si>
    <t>M</t>
    <phoneticPr fontId="1"/>
  </si>
  <si>
    <t>D</t>
    <phoneticPr fontId="1"/>
  </si>
  <si>
    <t>P</t>
    <phoneticPr fontId="1"/>
  </si>
  <si>
    <t>W</t>
    <phoneticPr fontId="1"/>
  </si>
  <si>
    <t>ROC</t>
    <phoneticPr fontId="1"/>
  </si>
  <si>
    <t>フリーの得点を変えた場合</t>
    <rPh sb="4" eb="6">
      <t>トクテン</t>
    </rPh>
    <rPh sb="7" eb="8">
      <t>カ</t>
    </rPh>
    <rPh sb="10" eb="12">
      <t>バアイ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</si>
</sst>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b/>
      <sz val="11"/>
      <color theme="1"/>
      <name val="Yu Gothic"/>
      <family val="3"/>
      <charset val="128"/>
      <scheme val="minor"/>
    </font>
    <font>
      <u/>
      <sz val="11"/>
      <color theme="1"/>
      <name val="Yu Gothic"/>
      <family val="2"/>
      <scheme val="minor"/>
    </font>
    <font>
      <u/>
      <sz val="11"/>
      <color theme="1"/>
      <name val="Yu Gothic"/>
      <family val="3"/>
      <charset val="128"/>
      <scheme val="minor"/>
    </font>
    <font>
      <b/>
      <i/>
      <sz val="11"/>
      <color theme="1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5"/>
  <sheetViews>
    <sheetView workbookViewId="0">
      <selection activeCell="E1" sqref="E1:H1"/>
    </sheetView>
  </sheetViews>
  <sheetFormatPr defaultRowHeight="18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45</v>
      </c>
      <c r="F1" t="s">
        <v>46</v>
      </c>
      <c r="G1" t="s">
        <v>47</v>
      </c>
      <c r="H1" t="s">
        <v>126</v>
      </c>
    </row>
    <row r="2" spans="1:8">
      <c r="A2">
        <v>1</v>
      </c>
      <c r="B2" t="s">
        <v>4</v>
      </c>
      <c r="C2" t="s">
        <v>5</v>
      </c>
      <c r="D2">
        <v>332.6</v>
      </c>
      <c r="E2">
        <v>1</v>
      </c>
      <c r="F2">
        <v>113.97</v>
      </c>
      <c r="G2">
        <v>1</v>
      </c>
      <c r="H2">
        <v>218.63</v>
      </c>
    </row>
    <row r="3" spans="1:8">
      <c r="A3">
        <v>2</v>
      </c>
      <c r="B3" t="s">
        <v>6</v>
      </c>
      <c r="C3" t="s">
        <v>7</v>
      </c>
      <c r="D3">
        <v>310.05</v>
      </c>
      <c r="E3">
        <v>2</v>
      </c>
      <c r="F3">
        <v>108.12</v>
      </c>
      <c r="G3">
        <v>2</v>
      </c>
      <c r="H3">
        <v>201.93</v>
      </c>
    </row>
    <row r="4" spans="1:8">
      <c r="A4">
        <v>3</v>
      </c>
      <c r="B4" t="s">
        <v>8</v>
      </c>
      <c r="C4" t="s">
        <v>7</v>
      </c>
      <c r="D4">
        <v>293</v>
      </c>
      <c r="E4">
        <v>3</v>
      </c>
      <c r="F4">
        <v>105.9</v>
      </c>
      <c r="G4">
        <v>5</v>
      </c>
      <c r="H4">
        <v>187.1</v>
      </c>
    </row>
    <row r="5" spans="1:8">
      <c r="A5">
        <v>4</v>
      </c>
      <c r="B5" t="s">
        <v>9</v>
      </c>
      <c r="C5" t="s">
        <v>7</v>
      </c>
      <c r="D5">
        <v>283.20999999999998</v>
      </c>
      <c r="E5">
        <v>8</v>
      </c>
      <c r="F5">
        <v>95.15</v>
      </c>
      <c r="G5">
        <v>3</v>
      </c>
      <c r="H5">
        <v>188.06</v>
      </c>
    </row>
    <row r="6" spans="1:8">
      <c r="A6">
        <v>5</v>
      </c>
      <c r="B6" t="s">
        <v>10</v>
      </c>
      <c r="C6" t="s">
        <v>11</v>
      </c>
      <c r="D6">
        <v>282.38</v>
      </c>
      <c r="E6">
        <v>4</v>
      </c>
      <c r="F6">
        <v>99.51</v>
      </c>
      <c r="G6">
        <v>7</v>
      </c>
      <c r="H6">
        <v>182.87</v>
      </c>
    </row>
    <row r="7" spans="1:8">
      <c r="A7">
        <v>6</v>
      </c>
      <c r="B7" t="s">
        <v>12</v>
      </c>
      <c r="C7" t="s">
        <v>5</v>
      </c>
      <c r="D7">
        <v>281.24</v>
      </c>
      <c r="E7">
        <v>6</v>
      </c>
      <c r="F7">
        <v>97.24</v>
      </c>
      <c r="G7">
        <v>6</v>
      </c>
      <c r="H7">
        <v>184</v>
      </c>
    </row>
    <row r="8" spans="1:8">
      <c r="A8">
        <v>7</v>
      </c>
      <c r="B8" t="s">
        <v>13</v>
      </c>
      <c r="C8" t="s">
        <v>14</v>
      </c>
      <c r="D8">
        <v>278.07</v>
      </c>
      <c r="E8">
        <v>12</v>
      </c>
      <c r="F8">
        <v>90.64</v>
      </c>
      <c r="G8">
        <v>4</v>
      </c>
      <c r="H8">
        <v>187.43</v>
      </c>
    </row>
    <row r="9" spans="1:8">
      <c r="A9">
        <v>8</v>
      </c>
      <c r="B9" t="s">
        <v>15</v>
      </c>
      <c r="C9" t="s">
        <v>16</v>
      </c>
      <c r="D9">
        <v>274.13</v>
      </c>
      <c r="E9">
        <v>7</v>
      </c>
      <c r="F9">
        <v>95.76</v>
      </c>
      <c r="G9">
        <v>9</v>
      </c>
      <c r="H9">
        <v>178.37</v>
      </c>
    </row>
    <row r="10" spans="1:8">
      <c r="A10">
        <v>9</v>
      </c>
      <c r="B10" t="s">
        <v>17</v>
      </c>
      <c r="C10" t="s">
        <v>18</v>
      </c>
      <c r="D10">
        <v>270.43</v>
      </c>
      <c r="E10">
        <v>11</v>
      </c>
      <c r="F10">
        <v>90.98</v>
      </c>
      <c r="G10">
        <v>8</v>
      </c>
      <c r="H10">
        <v>179.45</v>
      </c>
    </row>
    <row r="11" spans="1:8">
      <c r="A11">
        <v>10</v>
      </c>
      <c r="B11" t="s">
        <v>19</v>
      </c>
      <c r="C11" t="s">
        <v>20</v>
      </c>
      <c r="D11">
        <v>268.62</v>
      </c>
      <c r="E11">
        <v>5</v>
      </c>
      <c r="F11">
        <v>97.98</v>
      </c>
      <c r="G11">
        <v>11</v>
      </c>
      <c r="H11">
        <v>170.64</v>
      </c>
    </row>
    <row r="12" spans="1:8">
      <c r="A12">
        <v>11</v>
      </c>
      <c r="B12" t="s">
        <v>21</v>
      </c>
      <c r="C12" t="s">
        <v>22</v>
      </c>
      <c r="D12">
        <v>265.61</v>
      </c>
      <c r="E12">
        <v>9</v>
      </c>
      <c r="F12">
        <v>93.24</v>
      </c>
      <c r="G12">
        <v>10</v>
      </c>
      <c r="H12">
        <v>172.37</v>
      </c>
    </row>
    <row r="13" spans="1:8">
      <c r="A13">
        <v>12</v>
      </c>
      <c r="B13" t="s">
        <v>23</v>
      </c>
      <c r="C13" t="s">
        <v>24</v>
      </c>
      <c r="D13">
        <v>254.8</v>
      </c>
      <c r="E13">
        <v>10</v>
      </c>
      <c r="F13">
        <v>93</v>
      </c>
      <c r="G13">
        <v>15</v>
      </c>
      <c r="H13">
        <v>161.80000000000001</v>
      </c>
    </row>
    <row r="14" spans="1:8">
      <c r="A14">
        <v>13</v>
      </c>
      <c r="B14" t="s">
        <v>25</v>
      </c>
      <c r="C14" t="s">
        <v>26</v>
      </c>
      <c r="D14">
        <v>252.71</v>
      </c>
      <c r="E14">
        <v>16</v>
      </c>
      <c r="F14">
        <v>85.3</v>
      </c>
      <c r="G14">
        <v>12</v>
      </c>
      <c r="H14">
        <v>167.41</v>
      </c>
    </row>
    <row r="15" spans="1:8">
      <c r="A15">
        <v>14</v>
      </c>
      <c r="B15" t="s">
        <v>27</v>
      </c>
      <c r="C15" t="s">
        <v>24</v>
      </c>
      <c r="D15">
        <v>250.15</v>
      </c>
      <c r="E15">
        <v>14</v>
      </c>
      <c r="F15">
        <v>86.74</v>
      </c>
      <c r="G15">
        <v>13</v>
      </c>
      <c r="H15">
        <v>163.41</v>
      </c>
    </row>
    <row r="16" spans="1:8">
      <c r="A16">
        <v>15</v>
      </c>
      <c r="B16" t="s">
        <v>28</v>
      </c>
      <c r="C16" t="s">
        <v>16</v>
      </c>
      <c r="D16">
        <v>248.82</v>
      </c>
      <c r="E16">
        <v>15</v>
      </c>
      <c r="F16">
        <v>86.11</v>
      </c>
      <c r="G16">
        <v>14</v>
      </c>
      <c r="H16">
        <v>162.71</v>
      </c>
    </row>
    <row r="17" spans="1:8">
      <c r="A17">
        <v>16</v>
      </c>
      <c r="B17" t="s">
        <v>29</v>
      </c>
      <c r="C17" t="s">
        <v>14</v>
      </c>
      <c r="D17">
        <v>247.53</v>
      </c>
      <c r="E17">
        <v>13</v>
      </c>
      <c r="F17">
        <v>88.63</v>
      </c>
      <c r="G17">
        <v>17</v>
      </c>
      <c r="H17">
        <v>158.9</v>
      </c>
    </row>
    <row r="18" spans="1:8">
      <c r="A18">
        <v>17</v>
      </c>
      <c r="B18" t="s">
        <v>30</v>
      </c>
      <c r="C18" t="s">
        <v>31</v>
      </c>
      <c r="D18">
        <v>244.8</v>
      </c>
      <c r="E18">
        <v>17</v>
      </c>
      <c r="F18">
        <v>84.79</v>
      </c>
      <c r="G18">
        <v>16</v>
      </c>
      <c r="H18">
        <v>160.01</v>
      </c>
    </row>
    <row r="19" spans="1:8">
      <c r="A19">
        <v>18</v>
      </c>
      <c r="B19" t="s">
        <v>32</v>
      </c>
      <c r="C19" t="s">
        <v>33</v>
      </c>
      <c r="D19">
        <v>239.19</v>
      </c>
      <c r="E19">
        <v>18</v>
      </c>
      <c r="F19">
        <v>84.15</v>
      </c>
      <c r="G19">
        <v>19</v>
      </c>
      <c r="H19">
        <v>155.04</v>
      </c>
    </row>
    <row r="20" spans="1:8">
      <c r="A20">
        <v>19</v>
      </c>
      <c r="B20" t="s">
        <v>34</v>
      </c>
      <c r="C20" t="s">
        <v>16</v>
      </c>
      <c r="D20">
        <v>233.33</v>
      </c>
      <c r="E20">
        <v>23</v>
      </c>
      <c r="F20">
        <v>77.05</v>
      </c>
      <c r="G20">
        <v>18</v>
      </c>
      <c r="H20">
        <v>156.28</v>
      </c>
    </row>
    <row r="21" spans="1:8">
      <c r="A21">
        <v>20</v>
      </c>
      <c r="B21" t="s">
        <v>35</v>
      </c>
      <c r="C21" t="s">
        <v>36</v>
      </c>
      <c r="D21">
        <v>222.22</v>
      </c>
      <c r="E21">
        <v>21</v>
      </c>
      <c r="F21">
        <v>78.489999999999995</v>
      </c>
      <c r="G21">
        <v>20</v>
      </c>
      <c r="H21">
        <v>143.72999999999999</v>
      </c>
    </row>
    <row r="22" spans="1:8">
      <c r="A22">
        <v>21</v>
      </c>
      <c r="B22" t="s">
        <v>37</v>
      </c>
      <c r="C22" t="s">
        <v>38</v>
      </c>
      <c r="D22">
        <v>220.78</v>
      </c>
      <c r="E22">
        <v>20</v>
      </c>
      <c r="F22">
        <v>78.540000000000006</v>
      </c>
      <c r="G22">
        <v>21</v>
      </c>
      <c r="H22">
        <v>142.24</v>
      </c>
    </row>
    <row r="23" spans="1:8">
      <c r="A23">
        <v>22</v>
      </c>
      <c r="B23" t="s">
        <v>39</v>
      </c>
      <c r="C23" t="s">
        <v>40</v>
      </c>
      <c r="D23">
        <v>218.13</v>
      </c>
      <c r="E23">
        <v>19</v>
      </c>
      <c r="F23">
        <v>79.69</v>
      </c>
      <c r="G23">
        <v>22</v>
      </c>
      <c r="H23">
        <v>138.44</v>
      </c>
    </row>
    <row r="24" spans="1:8">
      <c r="A24">
        <v>23</v>
      </c>
      <c r="B24" t="s">
        <v>41</v>
      </c>
      <c r="C24" t="s">
        <v>42</v>
      </c>
      <c r="D24">
        <v>212.58</v>
      </c>
      <c r="E24">
        <v>24</v>
      </c>
      <c r="F24">
        <v>76.16</v>
      </c>
      <c r="G24">
        <v>23</v>
      </c>
      <c r="H24">
        <v>136.41999999999999</v>
      </c>
    </row>
    <row r="25" spans="1:8">
      <c r="A25">
        <v>24</v>
      </c>
      <c r="B25" t="s">
        <v>43</v>
      </c>
      <c r="C25" t="s">
        <v>44</v>
      </c>
      <c r="D25">
        <v>205.76</v>
      </c>
      <c r="E25">
        <v>22</v>
      </c>
      <c r="F25">
        <v>78.11</v>
      </c>
      <c r="G25">
        <v>24</v>
      </c>
      <c r="H25">
        <v>127.65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19C3F-1767-4523-B71D-A03EFE0700DC}">
  <dimension ref="A1:H26"/>
  <sheetViews>
    <sheetView workbookViewId="0">
      <selection activeCell="E1" sqref="E1:H1"/>
    </sheetView>
  </sheetViews>
  <sheetFormatPr defaultRowHeight="18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45</v>
      </c>
      <c r="F1" t="s">
        <v>46</v>
      </c>
      <c r="G1" t="s">
        <v>47</v>
      </c>
      <c r="H1" t="s">
        <v>126</v>
      </c>
    </row>
    <row r="2" spans="1:8">
      <c r="A2">
        <v>1</v>
      </c>
      <c r="B2" t="s">
        <v>48</v>
      </c>
      <c r="C2" t="s">
        <v>16</v>
      </c>
      <c r="D2">
        <v>255.95</v>
      </c>
      <c r="E2">
        <v>2</v>
      </c>
      <c r="F2">
        <v>80.2</v>
      </c>
      <c r="G2">
        <v>2</v>
      </c>
      <c r="H2">
        <v>175.75</v>
      </c>
    </row>
    <row r="3" spans="1:8">
      <c r="A3">
        <v>2</v>
      </c>
      <c r="B3" t="s">
        <v>49</v>
      </c>
      <c r="C3" t="s">
        <v>16</v>
      </c>
      <c r="D3">
        <v>251.73</v>
      </c>
      <c r="E3">
        <v>4</v>
      </c>
      <c r="F3">
        <v>74.599999999999994</v>
      </c>
      <c r="G3">
        <v>1</v>
      </c>
      <c r="H3">
        <v>177.13</v>
      </c>
    </row>
    <row r="4" spans="1:8">
      <c r="A4">
        <v>3</v>
      </c>
      <c r="B4" t="s">
        <v>50</v>
      </c>
      <c r="C4" t="s">
        <v>7</v>
      </c>
      <c r="D4">
        <v>233.13</v>
      </c>
      <c r="E4">
        <v>3</v>
      </c>
      <c r="F4">
        <v>79.84</v>
      </c>
      <c r="G4">
        <v>3</v>
      </c>
      <c r="H4">
        <v>153.29</v>
      </c>
    </row>
    <row r="5" spans="1:8">
      <c r="A5">
        <v>4</v>
      </c>
      <c r="B5" t="s">
        <v>51</v>
      </c>
      <c r="C5" t="s">
        <v>16</v>
      </c>
      <c r="D5">
        <v>224.09</v>
      </c>
      <c r="E5">
        <v>1</v>
      </c>
      <c r="F5">
        <v>82.16</v>
      </c>
      <c r="G5">
        <v>5</v>
      </c>
      <c r="H5">
        <v>141.93</v>
      </c>
    </row>
    <row r="6" spans="1:8">
      <c r="A6">
        <v>5</v>
      </c>
      <c r="B6" t="s">
        <v>52</v>
      </c>
      <c r="C6" t="s">
        <v>7</v>
      </c>
      <c r="D6">
        <v>214.44</v>
      </c>
      <c r="E6">
        <v>5</v>
      </c>
      <c r="F6">
        <v>73.510000000000005</v>
      </c>
      <c r="G6">
        <v>6</v>
      </c>
      <c r="H6">
        <v>140.93</v>
      </c>
    </row>
    <row r="7" spans="1:8">
      <c r="A7">
        <v>6</v>
      </c>
      <c r="B7" t="s">
        <v>53</v>
      </c>
      <c r="C7" t="s">
        <v>11</v>
      </c>
      <c r="D7">
        <v>213.09</v>
      </c>
      <c r="E7">
        <v>6</v>
      </c>
      <c r="F7">
        <v>70.34</v>
      </c>
      <c r="G7">
        <v>4</v>
      </c>
      <c r="H7">
        <v>142.75</v>
      </c>
    </row>
    <row r="8" spans="1:8">
      <c r="A8">
        <v>7</v>
      </c>
      <c r="B8" t="s">
        <v>54</v>
      </c>
      <c r="C8" t="s">
        <v>5</v>
      </c>
      <c r="D8">
        <v>208.95</v>
      </c>
      <c r="E8">
        <v>8</v>
      </c>
      <c r="F8">
        <v>69.5</v>
      </c>
      <c r="G8">
        <v>7</v>
      </c>
      <c r="H8">
        <v>139.44999999999999</v>
      </c>
    </row>
    <row r="9" spans="1:8">
      <c r="A9">
        <v>8</v>
      </c>
      <c r="B9" t="s">
        <v>55</v>
      </c>
      <c r="C9" t="s">
        <v>56</v>
      </c>
      <c r="D9">
        <v>206.79</v>
      </c>
      <c r="E9">
        <v>7</v>
      </c>
      <c r="F9">
        <v>70.09</v>
      </c>
      <c r="G9">
        <v>9</v>
      </c>
      <c r="H9">
        <v>136.69999999999999</v>
      </c>
    </row>
    <row r="10" spans="1:8">
      <c r="A10">
        <v>9</v>
      </c>
      <c r="B10" t="s">
        <v>57</v>
      </c>
      <c r="C10" t="s">
        <v>11</v>
      </c>
      <c r="D10">
        <v>202.63</v>
      </c>
      <c r="E10">
        <v>9</v>
      </c>
      <c r="F10">
        <v>67.78</v>
      </c>
      <c r="G10">
        <v>11</v>
      </c>
      <c r="H10">
        <v>134.85</v>
      </c>
    </row>
    <row r="11" spans="1:8">
      <c r="A11">
        <v>10</v>
      </c>
      <c r="B11" t="s">
        <v>58</v>
      </c>
      <c r="C11" t="s">
        <v>5</v>
      </c>
      <c r="D11">
        <v>202.3</v>
      </c>
      <c r="E11">
        <v>11</v>
      </c>
      <c r="F11">
        <v>65.38</v>
      </c>
      <c r="G11">
        <v>8</v>
      </c>
      <c r="H11">
        <v>136.91999999999999</v>
      </c>
    </row>
    <row r="12" spans="1:8">
      <c r="A12">
        <v>11</v>
      </c>
      <c r="B12" t="s">
        <v>59</v>
      </c>
      <c r="C12" t="s">
        <v>20</v>
      </c>
      <c r="D12">
        <v>200.98</v>
      </c>
      <c r="E12">
        <v>10</v>
      </c>
      <c r="F12">
        <v>65.400000000000006</v>
      </c>
      <c r="G12">
        <v>10</v>
      </c>
      <c r="H12">
        <v>135.58000000000001</v>
      </c>
    </row>
    <row r="13" spans="1:8">
      <c r="A13">
        <v>12</v>
      </c>
      <c r="B13" t="s">
        <v>60</v>
      </c>
      <c r="C13" t="s">
        <v>61</v>
      </c>
      <c r="D13">
        <v>185.84</v>
      </c>
      <c r="E13">
        <v>24</v>
      </c>
      <c r="F13">
        <v>59.08</v>
      </c>
      <c r="G13">
        <v>12</v>
      </c>
      <c r="H13">
        <v>126.76</v>
      </c>
    </row>
    <row r="14" spans="1:8">
      <c r="A14">
        <v>13</v>
      </c>
      <c r="B14" t="s">
        <v>62</v>
      </c>
      <c r="C14" t="s">
        <v>36</v>
      </c>
      <c r="D14">
        <v>184.83</v>
      </c>
      <c r="E14">
        <v>17</v>
      </c>
      <c r="F14">
        <v>61.46</v>
      </c>
      <c r="G14">
        <v>13</v>
      </c>
      <c r="H14">
        <v>123.37</v>
      </c>
    </row>
    <row r="15" spans="1:8">
      <c r="A15">
        <v>14</v>
      </c>
      <c r="B15" t="s">
        <v>63</v>
      </c>
      <c r="C15" t="s">
        <v>64</v>
      </c>
      <c r="D15">
        <v>182.2</v>
      </c>
      <c r="E15">
        <v>18</v>
      </c>
      <c r="F15">
        <v>61.14</v>
      </c>
      <c r="G15">
        <v>14</v>
      </c>
      <c r="H15">
        <v>121.06</v>
      </c>
    </row>
    <row r="16" spans="1:8">
      <c r="A16">
        <v>15</v>
      </c>
      <c r="B16" t="s">
        <v>65</v>
      </c>
      <c r="C16" t="s">
        <v>33</v>
      </c>
      <c r="D16">
        <v>179.97</v>
      </c>
      <c r="E16">
        <v>16</v>
      </c>
      <c r="F16">
        <v>61.82</v>
      </c>
      <c r="G16">
        <v>15</v>
      </c>
      <c r="H16">
        <v>118.15</v>
      </c>
    </row>
    <row r="17" spans="1:8">
      <c r="A17">
        <v>16</v>
      </c>
      <c r="B17" t="s">
        <v>66</v>
      </c>
      <c r="C17" t="s">
        <v>5</v>
      </c>
      <c r="D17">
        <v>179.93</v>
      </c>
      <c r="E17">
        <v>13</v>
      </c>
      <c r="F17">
        <v>64.11</v>
      </c>
      <c r="G17">
        <v>17</v>
      </c>
      <c r="H17">
        <v>115.82</v>
      </c>
    </row>
    <row r="18" spans="1:8">
      <c r="A18">
        <v>17</v>
      </c>
      <c r="B18" t="s">
        <v>67</v>
      </c>
      <c r="C18" t="s">
        <v>68</v>
      </c>
      <c r="D18">
        <v>177.65</v>
      </c>
      <c r="E18">
        <v>14</v>
      </c>
      <c r="F18">
        <v>63.13</v>
      </c>
      <c r="G18">
        <v>19</v>
      </c>
      <c r="H18">
        <v>114.52</v>
      </c>
    </row>
    <row r="19" spans="1:8">
      <c r="A19">
        <v>18</v>
      </c>
      <c r="B19" t="s">
        <v>69</v>
      </c>
      <c r="C19" t="s">
        <v>70</v>
      </c>
      <c r="D19">
        <v>175.81</v>
      </c>
      <c r="E19">
        <v>22</v>
      </c>
      <c r="F19">
        <v>59.24</v>
      </c>
      <c r="G19">
        <v>16</v>
      </c>
      <c r="H19">
        <v>116.57</v>
      </c>
    </row>
    <row r="20" spans="1:8">
      <c r="A20">
        <v>19</v>
      </c>
      <c r="B20" t="s">
        <v>71</v>
      </c>
      <c r="C20" t="s">
        <v>22</v>
      </c>
      <c r="D20">
        <v>175.56</v>
      </c>
      <c r="E20">
        <v>20</v>
      </c>
      <c r="F20">
        <v>60.53</v>
      </c>
      <c r="G20">
        <v>18</v>
      </c>
      <c r="H20">
        <v>115.03</v>
      </c>
    </row>
    <row r="21" spans="1:8">
      <c r="A21">
        <v>20</v>
      </c>
      <c r="B21" t="s">
        <v>72</v>
      </c>
      <c r="C21" t="s">
        <v>73</v>
      </c>
      <c r="D21">
        <v>175.41</v>
      </c>
      <c r="E21">
        <v>12</v>
      </c>
      <c r="F21">
        <v>64.31</v>
      </c>
      <c r="G21">
        <v>21</v>
      </c>
      <c r="H21">
        <v>111.1</v>
      </c>
    </row>
    <row r="22" spans="1:8">
      <c r="A22">
        <v>21</v>
      </c>
      <c r="B22" t="s">
        <v>74</v>
      </c>
      <c r="C22" t="s">
        <v>75</v>
      </c>
      <c r="D22">
        <v>171.75</v>
      </c>
      <c r="E22">
        <v>21</v>
      </c>
      <c r="F22">
        <v>59.55</v>
      </c>
      <c r="G22">
        <v>20</v>
      </c>
      <c r="H22">
        <v>112.2</v>
      </c>
    </row>
    <row r="23" spans="1:8">
      <c r="A23">
        <v>22</v>
      </c>
      <c r="B23" t="s">
        <v>76</v>
      </c>
      <c r="C23" t="s">
        <v>42</v>
      </c>
      <c r="D23">
        <v>168.91</v>
      </c>
      <c r="E23">
        <v>19</v>
      </c>
      <c r="F23">
        <v>61.06</v>
      </c>
      <c r="G23">
        <v>22</v>
      </c>
      <c r="H23">
        <v>107.85</v>
      </c>
    </row>
    <row r="24" spans="1:8">
      <c r="A24">
        <v>23</v>
      </c>
      <c r="B24" t="s">
        <v>77</v>
      </c>
      <c r="C24" t="s">
        <v>7</v>
      </c>
      <c r="D24">
        <v>166.73</v>
      </c>
      <c r="E24">
        <v>15</v>
      </c>
      <c r="F24">
        <v>62.69</v>
      </c>
      <c r="G24">
        <v>23</v>
      </c>
      <c r="H24">
        <v>104.04</v>
      </c>
    </row>
    <row r="25" spans="1:8">
      <c r="A25">
        <v>24</v>
      </c>
      <c r="B25" t="s">
        <v>78</v>
      </c>
      <c r="C25" t="s">
        <v>79</v>
      </c>
      <c r="D25">
        <v>159.31</v>
      </c>
      <c r="E25">
        <v>23</v>
      </c>
      <c r="F25">
        <v>59.16</v>
      </c>
      <c r="G25">
        <v>24</v>
      </c>
      <c r="H25">
        <v>100.15</v>
      </c>
    </row>
    <row r="26" spans="1:8">
      <c r="A26">
        <v>25</v>
      </c>
      <c r="B26" t="s">
        <v>80</v>
      </c>
      <c r="C26" t="s">
        <v>81</v>
      </c>
      <c r="D26">
        <v>153.04</v>
      </c>
      <c r="E26">
        <v>25</v>
      </c>
      <c r="F26">
        <v>56.97</v>
      </c>
      <c r="G26">
        <v>25</v>
      </c>
      <c r="H26">
        <v>96.07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2E5EE-8E85-4A77-97FD-2F5A0F557CD5}">
  <dimension ref="A1:H17"/>
  <sheetViews>
    <sheetView workbookViewId="0">
      <selection activeCell="K14" sqref="K14"/>
    </sheetView>
  </sheetViews>
  <sheetFormatPr defaultRowHeight="18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45</v>
      </c>
      <c r="F1" t="s">
        <v>46</v>
      </c>
      <c r="G1" t="s">
        <v>47</v>
      </c>
      <c r="H1" t="s">
        <v>126</v>
      </c>
    </row>
    <row r="2" spans="1:8">
      <c r="A2">
        <v>1</v>
      </c>
      <c r="B2" t="s">
        <v>82</v>
      </c>
      <c r="C2" t="s">
        <v>18</v>
      </c>
      <c r="D2">
        <v>239.88</v>
      </c>
      <c r="E2">
        <v>1</v>
      </c>
      <c r="F2">
        <v>84.41</v>
      </c>
      <c r="G2">
        <v>1</v>
      </c>
      <c r="H2">
        <v>155.47</v>
      </c>
    </row>
    <row r="3" spans="1:8">
      <c r="A3">
        <v>2</v>
      </c>
      <c r="B3" t="s">
        <v>83</v>
      </c>
      <c r="C3" t="s">
        <v>16</v>
      </c>
      <c r="D3">
        <v>239.25</v>
      </c>
      <c r="E3">
        <v>2</v>
      </c>
      <c r="F3">
        <v>84.25</v>
      </c>
      <c r="G3">
        <v>2</v>
      </c>
      <c r="H3">
        <v>155</v>
      </c>
    </row>
    <row r="4" spans="1:8">
      <c r="A4">
        <v>3</v>
      </c>
      <c r="B4" t="s">
        <v>84</v>
      </c>
      <c r="C4" t="s">
        <v>16</v>
      </c>
      <c r="D4">
        <v>237.71</v>
      </c>
      <c r="E4">
        <v>3</v>
      </c>
      <c r="F4">
        <v>82.76</v>
      </c>
      <c r="G4">
        <v>3</v>
      </c>
      <c r="H4">
        <v>154.94999999999999</v>
      </c>
    </row>
    <row r="5" spans="1:8">
      <c r="A5">
        <v>4</v>
      </c>
      <c r="B5" t="s">
        <v>85</v>
      </c>
      <c r="C5" t="s">
        <v>16</v>
      </c>
      <c r="D5">
        <v>220.5</v>
      </c>
      <c r="E5">
        <v>4</v>
      </c>
      <c r="F5">
        <v>78.59</v>
      </c>
      <c r="G5">
        <v>4</v>
      </c>
      <c r="H5">
        <v>141.91</v>
      </c>
    </row>
    <row r="6" spans="1:8">
      <c r="A6">
        <v>5</v>
      </c>
      <c r="B6" t="s">
        <v>86</v>
      </c>
      <c r="C6" t="s">
        <v>18</v>
      </c>
      <c r="D6">
        <v>214.84</v>
      </c>
      <c r="E6">
        <v>5</v>
      </c>
      <c r="F6">
        <v>76.099999999999994</v>
      </c>
      <c r="G6">
        <v>6</v>
      </c>
      <c r="H6">
        <v>138.74</v>
      </c>
    </row>
    <row r="7" spans="1:8">
      <c r="A7">
        <v>6</v>
      </c>
      <c r="B7" t="s">
        <v>87</v>
      </c>
      <c r="C7" t="s">
        <v>5</v>
      </c>
      <c r="D7">
        <v>212.68</v>
      </c>
      <c r="E7">
        <v>6</v>
      </c>
      <c r="F7">
        <v>74.23</v>
      </c>
      <c r="G7">
        <v>7</v>
      </c>
      <c r="H7">
        <v>138.44999999999999</v>
      </c>
    </row>
    <row r="8" spans="1:8">
      <c r="A8">
        <v>7</v>
      </c>
      <c r="B8" t="s">
        <v>88</v>
      </c>
      <c r="C8" t="s">
        <v>7</v>
      </c>
      <c r="D8">
        <v>211.89</v>
      </c>
      <c r="E8">
        <v>8</v>
      </c>
      <c r="F8">
        <v>70.849999999999994</v>
      </c>
      <c r="G8">
        <v>5</v>
      </c>
      <c r="H8">
        <v>141.04</v>
      </c>
    </row>
    <row r="9" spans="1:8">
      <c r="A9">
        <v>8</v>
      </c>
      <c r="B9" t="s">
        <v>89</v>
      </c>
      <c r="C9" t="s">
        <v>5</v>
      </c>
      <c r="D9">
        <v>198.05</v>
      </c>
      <c r="E9">
        <v>7</v>
      </c>
      <c r="F9">
        <v>74.13</v>
      </c>
      <c r="G9">
        <v>9</v>
      </c>
      <c r="H9">
        <v>123.92</v>
      </c>
    </row>
    <row r="10" spans="1:8">
      <c r="A10">
        <v>9</v>
      </c>
      <c r="B10" t="s">
        <v>90</v>
      </c>
      <c r="C10" t="s">
        <v>20</v>
      </c>
      <c r="D10">
        <v>192.44</v>
      </c>
      <c r="E10">
        <v>9</v>
      </c>
      <c r="F10">
        <v>66.11</v>
      </c>
      <c r="G10">
        <v>8</v>
      </c>
      <c r="H10">
        <v>126.33</v>
      </c>
    </row>
    <row r="11" spans="1:8">
      <c r="A11">
        <v>10</v>
      </c>
      <c r="B11" t="s">
        <v>91</v>
      </c>
      <c r="C11" t="s">
        <v>22</v>
      </c>
      <c r="D11">
        <v>181.37</v>
      </c>
      <c r="E11">
        <v>13</v>
      </c>
      <c r="F11">
        <v>62.51</v>
      </c>
      <c r="G11">
        <v>10</v>
      </c>
      <c r="H11">
        <v>118.86</v>
      </c>
    </row>
    <row r="12" spans="1:8">
      <c r="A12">
        <v>11</v>
      </c>
      <c r="B12" t="s">
        <v>92</v>
      </c>
      <c r="C12" t="s">
        <v>93</v>
      </c>
      <c r="D12">
        <v>181.36</v>
      </c>
      <c r="E12">
        <v>11</v>
      </c>
      <c r="F12">
        <v>63.34</v>
      </c>
      <c r="G12">
        <v>11</v>
      </c>
      <c r="H12">
        <v>118.02</v>
      </c>
    </row>
    <row r="13" spans="1:8">
      <c r="A13">
        <v>12</v>
      </c>
      <c r="B13" t="s">
        <v>94</v>
      </c>
      <c r="C13" t="s">
        <v>22</v>
      </c>
      <c r="D13">
        <v>180.99</v>
      </c>
      <c r="E13">
        <v>12</v>
      </c>
      <c r="F13">
        <v>63.03</v>
      </c>
      <c r="G13">
        <v>12</v>
      </c>
      <c r="H13">
        <v>117.96</v>
      </c>
    </row>
    <row r="14" spans="1:8">
      <c r="A14">
        <v>13</v>
      </c>
      <c r="B14" t="s">
        <v>95</v>
      </c>
      <c r="C14" t="s">
        <v>14</v>
      </c>
      <c r="D14">
        <v>179.87</v>
      </c>
      <c r="E14">
        <v>10</v>
      </c>
      <c r="F14">
        <v>63.58</v>
      </c>
      <c r="G14">
        <v>13</v>
      </c>
      <c r="H14">
        <v>116.29</v>
      </c>
    </row>
    <row r="15" spans="1:8">
      <c r="A15">
        <v>14</v>
      </c>
      <c r="B15" t="s">
        <v>96</v>
      </c>
      <c r="C15" t="s">
        <v>14</v>
      </c>
      <c r="D15">
        <v>165.43</v>
      </c>
      <c r="E15">
        <v>16</v>
      </c>
      <c r="F15">
        <v>55.83</v>
      </c>
      <c r="G15">
        <v>14</v>
      </c>
      <c r="H15">
        <v>109.6</v>
      </c>
    </row>
    <row r="16" spans="1:8">
      <c r="A16">
        <v>15</v>
      </c>
      <c r="B16" t="s">
        <v>97</v>
      </c>
      <c r="C16" t="s">
        <v>98</v>
      </c>
      <c r="D16">
        <v>153.82</v>
      </c>
      <c r="E16">
        <v>15</v>
      </c>
      <c r="F16">
        <v>55.99</v>
      </c>
      <c r="G16">
        <v>15</v>
      </c>
      <c r="H16">
        <v>97.83</v>
      </c>
    </row>
    <row r="17" spans="1:8">
      <c r="A17">
        <v>16</v>
      </c>
      <c r="B17" t="s">
        <v>99</v>
      </c>
      <c r="C17" t="s">
        <v>68</v>
      </c>
      <c r="D17">
        <v>149.69</v>
      </c>
      <c r="E17">
        <v>14</v>
      </c>
      <c r="F17">
        <v>62.37</v>
      </c>
      <c r="G17">
        <v>16</v>
      </c>
      <c r="H17">
        <v>87.32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9F7BB-9D0B-43C0-AF43-6B69D635C7DD}">
  <dimension ref="A1:H21"/>
  <sheetViews>
    <sheetView workbookViewId="0">
      <selection activeCell="G2" sqref="G2"/>
    </sheetView>
  </sheetViews>
  <sheetFormatPr defaultRowHeight="18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124</v>
      </c>
      <c r="F1" t="s">
        <v>122</v>
      </c>
      <c r="G1" t="s">
        <v>125</v>
      </c>
      <c r="H1" t="s">
        <v>123</v>
      </c>
    </row>
    <row r="2" spans="1:8">
      <c r="A2">
        <v>1</v>
      </c>
      <c r="B2" t="s">
        <v>100</v>
      </c>
      <c r="C2" t="s">
        <v>24</v>
      </c>
      <c r="D2">
        <v>226.98</v>
      </c>
      <c r="E2">
        <v>1</v>
      </c>
      <c r="F2">
        <v>90.83</v>
      </c>
      <c r="G2">
        <v>1</v>
      </c>
      <c r="H2">
        <v>136.15</v>
      </c>
    </row>
    <row r="3" spans="1:8">
      <c r="A3">
        <v>2</v>
      </c>
      <c r="B3" t="s">
        <v>101</v>
      </c>
      <c r="C3" t="s">
        <v>16</v>
      </c>
      <c r="D3">
        <v>220.51</v>
      </c>
      <c r="E3">
        <v>2</v>
      </c>
      <c r="F3">
        <v>88.85</v>
      </c>
      <c r="G3">
        <v>2</v>
      </c>
      <c r="H3">
        <v>131.66</v>
      </c>
    </row>
    <row r="4" spans="1:8">
      <c r="A4">
        <v>3</v>
      </c>
      <c r="B4" t="s">
        <v>102</v>
      </c>
      <c r="C4" t="s">
        <v>5</v>
      </c>
      <c r="D4">
        <v>218.02</v>
      </c>
      <c r="E4">
        <v>3</v>
      </c>
      <c r="F4">
        <v>87.13</v>
      </c>
      <c r="G4">
        <v>3</v>
      </c>
      <c r="H4">
        <v>130.88999999999999</v>
      </c>
    </row>
    <row r="5" spans="1:8">
      <c r="A5">
        <v>4</v>
      </c>
      <c r="B5" t="s">
        <v>103</v>
      </c>
      <c r="C5" t="s">
        <v>5</v>
      </c>
      <c r="D5">
        <v>214.77</v>
      </c>
      <c r="E5">
        <v>4</v>
      </c>
      <c r="F5">
        <v>84.14</v>
      </c>
      <c r="G5">
        <v>4</v>
      </c>
      <c r="H5">
        <v>130.63</v>
      </c>
    </row>
    <row r="6" spans="1:8">
      <c r="A6">
        <v>5</v>
      </c>
      <c r="B6" t="s">
        <v>104</v>
      </c>
      <c r="C6" t="s">
        <v>14</v>
      </c>
      <c r="D6">
        <v>207.05</v>
      </c>
      <c r="E6">
        <v>7</v>
      </c>
      <c r="F6">
        <v>82.68</v>
      </c>
      <c r="G6">
        <v>5</v>
      </c>
      <c r="H6">
        <v>124.37</v>
      </c>
    </row>
    <row r="7" spans="1:8">
      <c r="A7">
        <v>6</v>
      </c>
      <c r="B7" t="s">
        <v>105</v>
      </c>
      <c r="C7" t="s">
        <v>16</v>
      </c>
      <c r="D7">
        <v>205.07</v>
      </c>
      <c r="E7">
        <v>5</v>
      </c>
      <c r="F7">
        <v>84.09</v>
      </c>
      <c r="G7">
        <v>8</v>
      </c>
      <c r="H7">
        <v>120.98</v>
      </c>
    </row>
    <row r="8" spans="1:8">
      <c r="A8">
        <v>7</v>
      </c>
      <c r="B8" t="s">
        <v>106</v>
      </c>
      <c r="C8" t="s">
        <v>22</v>
      </c>
      <c r="D8">
        <v>204.78</v>
      </c>
      <c r="E8">
        <v>6</v>
      </c>
      <c r="F8">
        <v>83.52</v>
      </c>
      <c r="G8">
        <v>7</v>
      </c>
      <c r="H8">
        <v>121.26</v>
      </c>
    </row>
    <row r="9" spans="1:8">
      <c r="A9">
        <v>8</v>
      </c>
      <c r="B9" t="s">
        <v>107</v>
      </c>
      <c r="C9" t="s">
        <v>93</v>
      </c>
      <c r="D9">
        <v>199.11</v>
      </c>
      <c r="E9">
        <v>9</v>
      </c>
      <c r="F9">
        <v>77.7</v>
      </c>
      <c r="G9">
        <v>6</v>
      </c>
      <c r="H9">
        <v>121.41</v>
      </c>
    </row>
    <row r="10" spans="1:8">
      <c r="A10">
        <v>9</v>
      </c>
      <c r="B10" t="s">
        <v>108</v>
      </c>
      <c r="C10" t="s">
        <v>22</v>
      </c>
      <c r="D10">
        <v>192.35</v>
      </c>
      <c r="E10">
        <v>8</v>
      </c>
      <c r="F10">
        <v>78.540000000000006</v>
      </c>
      <c r="G10">
        <v>11</v>
      </c>
      <c r="H10">
        <v>113.81</v>
      </c>
    </row>
    <row r="11" spans="1:8">
      <c r="A11">
        <v>10</v>
      </c>
      <c r="B11" t="s">
        <v>109</v>
      </c>
      <c r="C11" t="s">
        <v>110</v>
      </c>
      <c r="D11">
        <v>191.64</v>
      </c>
      <c r="E11">
        <v>10</v>
      </c>
      <c r="F11">
        <v>76.45</v>
      </c>
      <c r="G11">
        <v>9</v>
      </c>
      <c r="H11">
        <v>115.19</v>
      </c>
    </row>
    <row r="12" spans="1:8">
      <c r="A12">
        <v>11</v>
      </c>
      <c r="B12" t="s">
        <v>111</v>
      </c>
      <c r="C12" t="s">
        <v>5</v>
      </c>
      <c r="D12">
        <v>189.74</v>
      </c>
      <c r="E12">
        <v>11</v>
      </c>
      <c r="F12">
        <v>74.58</v>
      </c>
      <c r="G12">
        <v>10</v>
      </c>
      <c r="H12">
        <v>115.16</v>
      </c>
    </row>
    <row r="13" spans="1:8">
      <c r="A13">
        <v>12</v>
      </c>
      <c r="B13" t="s">
        <v>112</v>
      </c>
      <c r="C13" t="s">
        <v>18</v>
      </c>
      <c r="D13">
        <v>184.42</v>
      </c>
      <c r="E13">
        <v>12</v>
      </c>
      <c r="F13">
        <v>73.41</v>
      </c>
      <c r="G13">
        <v>12</v>
      </c>
      <c r="H13">
        <v>111.01</v>
      </c>
    </row>
    <row r="14" spans="1:8">
      <c r="A14">
        <v>13</v>
      </c>
      <c r="B14" t="s">
        <v>113</v>
      </c>
      <c r="C14" t="s">
        <v>22</v>
      </c>
      <c r="D14">
        <v>181.02</v>
      </c>
      <c r="E14">
        <v>13</v>
      </c>
      <c r="F14">
        <v>72.59</v>
      </c>
      <c r="G14">
        <v>13</v>
      </c>
      <c r="H14">
        <v>108.43</v>
      </c>
    </row>
    <row r="15" spans="1:8">
      <c r="A15">
        <v>14</v>
      </c>
      <c r="B15" t="s">
        <v>114</v>
      </c>
      <c r="C15" t="s">
        <v>16</v>
      </c>
      <c r="D15">
        <v>179.82</v>
      </c>
      <c r="E15">
        <v>14</v>
      </c>
      <c r="F15">
        <v>71.66</v>
      </c>
      <c r="G15">
        <v>14</v>
      </c>
      <c r="H15">
        <v>108.16</v>
      </c>
    </row>
    <row r="16" spans="1:8">
      <c r="A16">
        <v>15</v>
      </c>
      <c r="B16" t="s">
        <v>115</v>
      </c>
      <c r="C16" t="s">
        <v>81</v>
      </c>
      <c r="D16">
        <v>173.88</v>
      </c>
      <c r="E16">
        <v>16</v>
      </c>
      <c r="F16">
        <v>68.23</v>
      </c>
      <c r="G16">
        <v>15</v>
      </c>
      <c r="H16">
        <v>105.65</v>
      </c>
    </row>
    <row r="17" spans="1:8">
      <c r="A17">
        <v>16</v>
      </c>
      <c r="B17" t="s">
        <v>116</v>
      </c>
      <c r="C17" t="s">
        <v>73</v>
      </c>
      <c r="D17">
        <v>168.32</v>
      </c>
      <c r="E17">
        <v>17</v>
      </c>
      <c r="F17">
        <v>67.22</v>
      </c>
      <c r="G17">
        <v>17</v>
      </c>
      <c r="H17">
        <v>101.1</v>
      </c>
    </row>
    <row r="18" spans="1:8">
      <c r="A18">
        <v>17</v>
      </c>
      <c r="B18" t="s">
        <v>117</v>
      </c>
      <c r="C18" t="s">
        <v>61</v>
      </c>
      <c r="D18">
        <v>167.31</v>
      </c>
      <c r="E18">
        <v>15</v>
      </c>
      <c r="F18">
        <v>70.319999999999993</v>
      </c>
      <c r="G18">
        <v>20</v>
      </c>
      <c r="H18">
        <v>96.99</v>
      </c>
    </row>
    <row r="19" spans="1:8">
      <c r="A19">
        <v>18</v>
      </c>
      <c r="B19" t="s">
        <v>118</v>
      </c>
      <c r="C19" t="s">
        <v>119</v>
      </c>
      <c r="D19">
        <v>167.03</v>
      </c>
      <c r="E19">
        <v>19</v>
      </c>
      <c r="F19">
        <v>65.87</v>
      </c>
      <c r="G19">
        <v>16</v>
      </c>
      <c r="H19">
        <v>101.16</v>
      </c>
    </row>
    <row r="20" spans="1:8">
      <c r="A20">
        <v>19</v>
      </c>
      <c r="B20" t="s">
        <v>120</v>
      </c>
      <c r="C20" t="s">
        <v>20</v>
      </c>
      <c r="D20">
        <v>164.33</v>
      </c>
      <c r="E20">
        <v>18</v>
      </c>
      <c r="F20">
        <v>67.08</v>
      </c>
      <c r="G20">
        <v>19</v>
      </c>
      <c r="H20">
        <v>97.25</v>
      </c>
    </row>
    <row r="21" spans="1:8">
      <c r="A21">
        <v>20</v>
      </c>
      <c r="B21" t="s">
        <v>121</v>
      </c>
      <c r="C21" t="s">
        <v>44</v>
      </c>
      <c r="D21">
        <v>162.87</v>
      </c>
      <c r="E21">
        <v>20</v>
      </c>
      <c r="F21">
        <v>65.53</v>
      </c>
      <c r="G21">
        <v>18</v>
      </c>
      <c r="H21">
        <v>97.34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AC546-BE55-4F00-914C-F55DD7AE495C}">
  <dimension ref="A1:K6"/>
  <sheetViews>
    <sheetView workbookViewId="0">
      <selection activeCell="A14" sqref="A14"/>
    </sheetView>
  </sheetViews>
  <sheetFormatPr defaultRowHeight="18"/>
  <cols>
    <col min="3" max="3" width="5.83203125" bestFit="1" customWidth="1"/>
    <col min="4" max="4" width="5.77734375" bestFit="1" customWidth="1"/>
  </cols>
  <sheetData>
    <row r="1" spans="1:11">
      <c r="A1" t="s">
        <v>127</v>
      </c>
      <c r="B1" t="s">
        <v>2</v>
      </c>
      <c r="C1" t="s">
        <v>128</v>
      </c>
      <c r="D1" t="s">
        <v>129</v>
      </c>
      <c r="E1" t="s">
        <v>130</v>
      </c>
      <c r="F1" t="s">
        <v>131</v>
      </c>
      <c r="G1" t="s">
        <v>132</v>
      </c>
      <c r="H1" t="s">
        <v>133</v>
      </c>
      <c r="I1" t="s">
        <v>134</v>
      </c>
      <c r="J1" t="s">
        <v>135</v>
      </c>
      <c r="K1" t="s">
        <v>136</v>
      </c>
    </row>
    <row r="2" spans="1:11">
      <c r="A2">
        <v>1</v>
      </c>
      <c r="B2" t="s">
        <v>137</v>
      </c>
      <c r="C2">
        <v>8</v>
      </c>
      <c r="D2">
        <v>9</v>
      </c>
      <c r="E2">
        <v>9</v>
      </c>
      <c r="F2">
        <v>10</v>
      </c>
      <c r="G2">
        <v>9</v>
      </c>
      <c r="H2">
        <v>10</v>
      </c>
      <c r="I2">
        <v>9</v>
      </c>
      <c r="J2">
        <v>10</v>
      </c>
      <c r="K2">
        <v>74</v>
      </c>
    </row>
    <row r="3" spans="1:11">
      <c r="A3">
        <v>2</v>
      </c>
      <c r="B3" t="s">
        <v>138</v>
      </c>
      <c r="C3">
        <v>10</v>
      </c>
      <c r="D3">
        <v>10</v>
      </c>
      <c r="E3">
        <v>8</v>
      </c>
      <c r="F3">
        <v>6</v>
      </c>
      <c r="G3">
        <v>8</v>
      </c>
      <c r="H3">
        <v>6</v>
      </c>
      <c r="I3">
        <v>10</v>
      </c>
      <c r="J3">
        <v>7</v>
      </c>
      <c r="K3">
        <v>65</v>
      </c>
    </row>
    <row r="4" spans="1:11">
      <c r="A4">
        <v>3</v>
      </c>
      <c r="B4" t="s">
        <v>139</v>
      </c>
      <c r="C4">
        <v>9</v>
      </c>
      <c r="D4">
        <v>4</v>
      </c>
      <c r="E4">
        <v>7</v>
      </c>
      <c r="F4">
        <v>9</v>
      </c>
      <c r="G4">
        <v>10</v>
      </c>
      <c r="H4">
        <v>9</v>
      </c>
      <c r="I4">
        <v>6</v>
      </c>
      <c r="J4">
        <v>9</v>
      </c>
      <c r="K4">
        <v>63</v>
      </c>
    </row>
    <row r="5" spans="1:11">
      <c r="A5">
        <v>4</v>
      </c>
      <c r="B5" t="s">
        <v>140</v>
      </c>
      <c r="C5">
        <v>3</v>
      </c>
      <c r="D5">
        <v>7</v>
      </c>
      <c r="E5">
        <v>6</v>
      </c>
      <c r="F5">
        <v>8</v>
      </c>
      <c r="G5">
        <v>6</v>
      </c>
      <c r="H5">
        <v>7</v>
      </c>
      <c r="I5">
        <v>8</v>
      </c>
      <c r="J5">
        <v>8</v>
      </c>
      <c r="K5">
        <v>53</v>
      </c>
    </row>
    <row r="6" spans="1:11">
      <c r="A6">
        <v>5</v>
      </c>
      <c r="B6" t="s">
        <v>141</v>
      </c>
      <c r="C6">
        <v>5</v>
      </c>
      <c r="D6">
        <v>6</v>
      </c>
      <c r="E6">
        <v>10</v>
      </c>
      <c r="F6">
        <v>1</v>
      </c>
      <c r="G6">
        <v>7</v>
      </c>
      <c r="H6">
        <v>8</v>
      </c>
      <c r="I6">
        <v>7</v>
      </c>
      <c r="J6">
        <v>6</v>
      </c>
      <c r="K6">
        <v>50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A7385-1F45-4B8B-B9AF-1F6C8EA1D2A1}">
  <dimension ref="A1:K16"/>
  <sheetViews>
    <sheetView tabSelected="1" workbookViewId="0">
      <selection activeCell="L10" sqref="L10"/>
    </sheetView>
  </sheetViews>
  <sheetFormatPr defaultRowHeight="18"/>
  <cols>
    <col min="1" max="1" width="4.6640625" style="2" bestFit="1" customWidth="1"/>
    <col min="2" max="2" width="8.88671875" style="1"/>
    <col min="3" max="10" width="3" bestFit="1" customWidth="1"/>
    <col min="11" max="11" width="4.6640625" style="1" bestFit="1" customWidth="1"/>
  </cols>
  <sheetData>
    <row r="1" spans="1:11">
      <c r="A1" s="9" t="s">
        <v>142</v>
      </c>
      <c r="B1" s="9" t="s">
        <v>143</v>
      </c>
      <c r="C1" s="6" t="s">
        <v>144</v>
      </c>
      <c r="D1" s="6"/>
      <c r="E1" s="6"/>
      <c r="F1" s="6"/>
      <c r="G1" s="6" t="s">
        <v>145</v>
      </c>
      <c r="H1" s="6"/>
      <c r="I1" s="6"/>
      <c r="J1" s="6"/>
      <c r="K1" s="6" t="s">
        <v>146</v>
      </c>
    </row>
    <row r="2" spans="1:11">
      <c r="A2" s="10"/>
      <c r="B2" s="10"/>
      <c r="C2" s="3" t="s">
        <v>147</v>
      </c>
      <c r="D2" s="3" t="s">
        <v>148</v>
      </c>
      <c r="E2" s="3" t="s">
        <v>149</v>
      </c>
      <c r="F2" s="3" t="s">
        <v>150</v>
      </c>
      <c r="G2" s="3" t="s">
        <v>147</v>
      </c>
      <c r="H2" s="3" t="s">
        <v>149</v>
      </c>
      <c r="I2" s="3" t="s">
        <v>148</v>
      </c>
      <c r="J2" s="3" t="s">
        <v>150</v>
      </c>
      <c r="K2" s="6"/>
    </row>
    <row r="3" spans="1:11">
      <c r="A3" s="3">
        <v>1</v>
      </c>
      <c r="B3" s="3" t="s">
        <v>151</v>
      </c>
      <c r="C3" s="4">
        <v>8</v>
      </c>
      <c r="D3" s="4">
        <v>9</v>
      </c>
      <c r="E3" s="4">
        <v>9</v>
      </c>
      <c r="F3" s="4">
        <v>10</v>
      </c>
      <c r="G3" s="4">
        <v>9</v>
      </c>
      <c r="H3" s="4">
        <v>10</v>
      </c>
      <c r="I3" s="4">
        <v>9</v>
      </c>
      <c r="J3" s="4">
        <v>10</v>
      </c>
      <c r="K3" s="4">
        <v>74</v>
      </c>
    </row>
    <row r="4" spans="1:11">
      <c r="A4" s="3">
        <v>2</v>
      </c>
      <c r="B4" s="3" t="s">
        <v>138</v>
      </c>
      <c r="C4" s="4">
        <v>10</v>
      </c>
      <c r="D4" s="4">
        <v>10</v>
      </c>
      <c r="E4" s="4">
        <v>8</v>
      </c>
      <c r="F4" s="4">
        <v>6</v>
      </c>
      <c r="G4" s="4">
        <v>8</v>
      </c>
      <c r="H4" s="4">
        <v>6</v>
      </c>
      <c r="I4" s="4">
        <v>10</v>
      </c>
      <c r="J4" s="4">
        <v>7</v>
      </c>
      <c r="K4" s="4">
        <v>65</v>
      </c>
    </row>
    <row r="5" spans="1:11">
      <c r="A5" s="3">
        <v>3</v>
      </c>
      <c r="B5" s="3" t="s">
        <v>139</v>
      </c>
      <c r="C5" s="4">
        <v>9</v>
      </c>
      <c r="D5" s="4">
        <v>4</v>
      </c>
      <c r="E5" s="4">
        <v>7</v>
      </c>
      <c r="F5" s="4">
        <v>9</v>
      </c>
      <c r="G5" s="4">
        <v>10</v>
      </c>
      <c r="H5" s="4">
        <v>9</v>
      </c>
      <c r="I5" s="4">
        <v>6</v>
      </c>
      <c r="J5" s="4">
        <v>9</v>
      </c>
      <c r="K5" s="4">
        <v>63</v>
      </c>
    </row>
    <row r="6" spans="1:11">
      <c r="A6" s="3">
        <v>4</v>
      </c>
      <c r="B6" s="3" t="s">
        <v>140</v>
      </c>
      <c r="C6" s="4">
        <v>3</v>
      </c>
      <c r="D6" s="4">
        <v>7</v>
      </c>
      <c r="E6" s="4">
        <v>6</v>
      </c>
      <c r="F6" s="4">
        <v>8</v>
      </c>
      <c r="G6" s="4">
        <v>6</v>
      </c>
      <c r="H6" s="4">
        <v>7</v>
      </c>
      <c r="I6" s="4">
        <v>8</v>
      </c>
      <c r="J6" s="4">
        <v>8</v>
      </c>
      <c r="K6" s="4">
        <v>53</v>
      </c>
    </row>
    <row r="7" spans="1:11">
      <c r="A7" s="3">
        <v>5</v>
      </c>
      <c r="B7" s="3" t="s">
        <v>141</v>
      </c>
      <c r="C7" s="4">
        <v>5</v>
      </c>
      <c r="D7" s="4">
        <v>6</v>
      </c>
      <c r="E7" s="4">
        <v>10</v>
      </c>
      <c r="F7" s="4">
        <v>1</v>
      </c>
      <c r="G7" s="4">
        <v>7</v>
      </c>
      <c r="H7" s="4">
        <v>8</v>
      </c>
      <c r="I7" s="4">
        <v>7</v>
      </c>
      <c r="J7" s="4">
        <v>6</v>
      </c>
      <c r="K7" s="4">
        <v>50</v>
      </c>
    </row>
    <row r="9" spans="1:11">
      <c r="A9" s="7" t="s">
        <v>152</v>
      </c>
      <c r="B9" s="8"/>
      <c r="C9" s="8"/>
      <c r="D9" s="8"/>
      <c r="E9" s="8"/>
      <c r="F9" s="8"/>
      <c r="G9" s="8"/>
      <c r="H9" s="8"/>
      <c r="I9" s="8"/>
      <c r="J9" s="8"/>
      <c r="K9" s="8"/>
    </row>
    <row r="10" spans="1:11">
      <c r="A10" s="9" t="s">
        <v>142</v>
      </c>
      <c r="B10" s="9" t="s">
        <v>143</v>
      </c>
      <c r="C10" s="6" t="s">
        <v>144</v>
      </c>
      <c r="D10" s="6"/>
      <c r="E10" s="6"/>
      <c r="F10" s="6"/>
      <c r="G10" s="6" t="s">
        <v>145</v>
      </c>
      <c r="H10" s="6"/>
      <c r="I10" s="6"/>
      <c r="J10" s="6"/>
      <c r="K10" s="6" t="s">
        <v>146</v>
      </c>
    </row>
    <row r="11" spans="1:11">
      <c r="A11" s="10"/>
      <c r="B11" s="10"/>
      <c r="C11" s="3" t="s">
        <v>147</v>
      </c>
      <c r="D11" s="3" t="s">
        <v>148</v>
      </c>
      <c r="E11" s="3" t="s">
        <v>149</v>
      </c>
      <c r="F11" s="3" t="s">
        <v>150</v>
      </c>
      <c r="G11" s="3" t="s">
        <v>147</v>
      </c>
      <c r="H11" s="3" t="s">
        <v>149</v>
      </c>
      <c r="I11" s="3" t="s">
        <v>148</v>
      </c>
      <c r="J11" s="3" t="s">
        <v>150</v>
      </c>
      <c r="K11" s="6"/>
    </row>
    <row r="12" spans="1:11">
      <c r="A12" s="3">
        <v>1</v>
      </c>
      <c r="B12" s="3" t="s">
        <v>151</v>
      </c>
      <c r="C12" s="4">
        <v>8</v>
      </c>
      <c r="D12" s="4">
        <v>9</v>
      </c>
      <c r="E12" s="4">
        <v>9</v>
      </c>
      <c r="F12" s="4">
        <v>10</v>
      </c>
      <c r="G12" s="4">
        <f>10-(10-G3)*2</f>
        <v>8</v>
      </c>
      <c r="H12" s="4">
        <f t="shared" ref="H12:J12" si="0">10-(10-H3)*2</f>
        <v>10</v>
      </c>
      <c r="I12" s="4">
        <f t="shared" si="0"/>
        <v>8</v>
      </c>
      <c r="J12" s="4">
        <f t="shared" si="0"/>
        <v>10</v>
      </c>
      <c r="K12" s="4">
        <f>SUM(C12:J12)</f>
        <v>72</v>
      </c>
    </row>
    <row r="13" spans="1:11">
      <c r="A13" s="5">
        <v>3</v>
      </c>
      <c r="B13" s="3" t="s">
        <v>138</v>
      </c>
      <c r="C13" s="4">
        <v>10</v>
      </c>
      <c r="D13" s="4">
        <v>10</v>
      </c>
      <c r="E13" s="4">
        <v>8</v>
      </c>
      <c r="F13" s="4">
        <v>6</v>
      </c>
      <c r="G13" s="4">
        <f>10-(10-G4)*2</f>
        <v>6</v>
      </c>
      <c r="H13" s="4">
        <f t="shared" ref="H13:J16" si="1">10-(10-H4)*2</f>
        <v>2</v>
      </c>
      <c r="I13" s="4">
        <f t="shared" si="1"/>
        <v>10</v>
      </c>
      <c r="J13" s="4">
        <f t="shared" si="1"/>
        <v>4</v>
      </c>
      <c r="K13" s="5">
        <f t="shared" ref="K13:K16" si="2">SUM(C13:J13)</f>
        <v>56</v>
      </c>
    </row>
    <row r="14" spans="1:11">
      <c r="A14" s="5">
        <v>2</v>
      </c>
      <c r="B14" s="3" t="s">
        <v>139</v>
      </c>
      <c r="C14" s="4">
        <v>9</v>
      </c>
      <c r="D14" s="4">
        <v>4</v>
      </c>
      <c r="E14" s="4">
        <v>7</v>
      </c>
      <c r="F14" s="4">
        <v>9</v>
      </c>
      <c r="G14" s="4">
        <f>10-(10-G5)*2</f>
        <v>10</v>
      </c>
      <c r="H14" s="4">
        <f t="shared" si="1"/>
        <v>8</v>
      </c>
      <c r="I14" s="4">
        <f t="shared" si="1"/>
        <v>2</v>
      </c>
      <c r="J14" s="4">
        <f t="shared" si="1"/>
        <v>8</v>
      </c>
      <c r="K14" s="5">
        <f t="shared" si="2"/>
        <v>57</v>
      </c>
    </row>
    <row r="15" spans="1:11">
      <c r="A15" s="3">
        <v>4</v>
      </c>
      <c r="B15" s="3" t="s">
        <v>140</v>
      </c>
      <c r="C15" s="4">
        <v>3</v>
      </c>
      <c r="D15" s="4">
        <v>7</v>
      </c>
      <c r="E15" s="4">
        <v>6</v>
      </c>
      <c r="F15" s="4">
        <v>8</v>
      </c>
      <c r="G15" s="4">
        <f>10-(10-G6)*2</f>
        <v>2</v>
      </c>
      <c r="H15" s="4">
        <f t="shared" si="1"/>
        <v>4</v>
      </c>
      <c r="I15" s="4">
        <f t="shared" si="1"/>
        <v>6</v>
      </c>
      <c r="J15" s="4">
        <f t="shared" si="1"/>
        <v>6</v>
      </c>
      <c r="K15" s="4">
        <f t="shared" si="2"/>
        <v>42</v>
      </c>
    </row>
    <row r="16" spans="1:11">
      <c r="A16" s="3">
        <v>5</v>
      </c>
      <c r="B16" s="3" t="s">
        <v>141</v>
      </c>
      <c r="C16" s="4">
        <v>5</v>
      </c>
      <c r="D16" s="4">
        <v>6</v>
      </c>
      <c r="E16" s="4">
        <v>10</v>
      </c>
      <c r="F16" s="4">
        <v>1</v>
      </c>
      <c r="G16" s="4">
        <f>10-(10-G7)*2</f>
        <v>4</v>
      </c>
      <c r="H16" s="4">
        <f t="shared" si="1"/>
        <v>6</v>
      </c>
      <c r="I16" s="4">
        <f t="shared" si="1"/>
        <v>4</v>
      </c>
      <c r="J16" s="4">
        <f t="shared" si="1"/>
        <v>2</v>
      </c>
      <c r="K16" s="4">
        <f t="shared" si="2"/>
        <v>38</v>
      </c>
    </row>
  </sheetData>
  <mergeCells count="11">
    <mergeCell ref="C1:F1"/>
    <mergeCell ref="G1:J1"/>
    <mergeCell ref="K1:K2"/>
    <mergeCell ref="C10:F10"/>
    <mergeCell ref="G10:J10"/>
    <mergeCell ref="K10:K11"/>
    <mergeCell ref="A9:K9"/>
    <mergeCell ref="A1:A2"/>
    <mergeCell ref="B1:B2"/>
    <mergeCell ref="A10:A11"/>
    <mergeCell ref="B10:B11"/>
  </mergeCells>
  <phoneticPr fontId="1"/>
  <conditionalFormatting sqref="C3:J7">
    <cfRule type="colorScale" priority="2">
      <colorScale>
        <cfvo type="min"/>
        <cfvo type="max"/>
        <color rgb="FF63BE7B"/>
        <color rgb="FFFCFCFF"/>
      </colorScale>
    </cfRule>
  </conditionalFormatting>
  <conditionalFormatting sqref="C12:J16">
    <cfRule type="colorScale" priority="1">
      <colorScale>
        <cfvo type="min"/>
        <cfvo type="max"/>
        <color rgb="FF63BE7B"/>
        <color rgb="FFFCFCFF"/>
      </colorScale>
    </cfRule>
  </conditionalFormatting>
  <pageMargins left="0.23622047244094491" right="0.23622047244094491" top="0.74803149606299213" bottom="0.74803149606299213" header="0.31496062992125984" footer="0.31496062992125984"/>
  <pageSetup paperSize="11" scale="145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</vt:i4>
      </vt:variant>
    </vt:vector>
  </HeadingPairs>
  <TitlesOfParts>
    <vt:vector size="7" baseType="lpstr">
      <vt:lpstr>M</vt:lpstr>
      <vt:lpstr>W</vt:lpstr>
      <vt:lpstr>P</vt:lpstr>
      <vt:lpstr>D</vt:lpstr>
      <vt:lpstr>2022</vt:lpstr>
      <vt:lpstr>2022 (2)</vt:lpstr>
      <vt:lpstr>'2022 (2)'!Print_Area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Eiji Konaka</dc:creator>
  <cp:lastModifiedBy>Eiji Konaka</cp:lastModifiedBy>
  <cp:lastPrinted>2023-04-06T17:06:08Z</cp:lastPrinted>
  <dcterms:created xsi:type="dcterms:W3CDTF">2015-06-05T18:19:34Z</dcterms:created>
  <dcterms:modified xsi:type="dcterms:W3CDTF">2023-04-07T04:31:36Z</dcterms:modified>
</cp:coreProperties>
</file>