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dev\プログラム\2017-12-19_shooting\2017-12-19_shooting\データ\"/>
    </mc:Choice>
  </mc:AlternateContent>
  <bookViews>
    <workbookView xWindow="0" yWindow="0" windowWidth="13695" windowHeight="5550" activeTab="1"/>
  </bookViews>
  <sheets>
    <sheet name="csvデータ" sheetId="3" r:id="rId1"/>
    <sheet name="敵データ" sheetId="1" r:id="rId2"/>
    <sheet name="指定名称" sheetId="2" r:id="rId3"/>
  </sheets>
  <definedNames>
    <definedName name="Cアイテム">OFFSET(指定名称!$N$2,0,0,COUNTA(指定名称!$N:$N)-1,2)</definedName>
    <definedName name="C行動">OFFSET(指定名称!$H$2,0,0,COUNTA(指定名称!$H:$H)-1,2)</definedName>
    <definedName name="C弾種">OFFSET(指定名称!$E$2,0,0,COUNTA(指定名称!$E:$E)-1,2)</definedName>
    <definedName name="C弾幕">OFFSET(指定名称!$K$2,0,0,COUNTA(指定名称!$K:$K)-1,2)</definedName>
    <definedName name="C敵種">OFFSET(指定名称!$B$2,0,0,COUNTA(指定名称!$B:$B)-1,2)</definedName>
    <definedName name="アイテム">OFFSET(指定名称!$N$2,0,0,COUNTA(指定名称!$N:$N)-1,1)</definedName>
    <definedName name="行動">OFFSET(指定名称!$H$2,0,0,COUNTA(指定名称!$H:$H)-1,1)</definedName>
    <definedName name="弾種">OFFSET(指定名称!$E$2,0,0,COUNTA(指定名称!$E:$E)-1,1)</definedName>
    <definedName name="弾幕">OFFSET(指定名称!$K$2,0,0,COUNTA(指定名称!$K:$K)-1,1)</definedName>
    <definedName name="敵種">OFFSET(指定名称!$B$2,0,0,COUNTA(指定名称!$B:$B)-1,1)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0" i="3" l="1"/>
  <c r="L200" i="3"/>
  <c r="K200" i="3"/>
  <c r="J200" i="3"/>
  <c r="I200" i="3"/>
  <c r="H200" i="3"/>
  <c r="G200" i="3"/>
  <c r="F200" i="3"/>
  <c r="E200" i="3"/>
  <c r="D200" i="3"/>
  <c r="C200" i="3"/>
  <c r="B200" i="3"/>
  <c r="A200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M9" i="3"/>
  <c r="L9" i="3"/>
  <c r="K9" i="3"/>
  <c r="J9" i="3"/>
  <c r="I9" i="3"/>
  <c r="H9" i="3"/>
  <c r="G9" i="3"/>
  <c r="F9" i="3"/>
  <c r="E9" i="3"/>
  <c r="D9" i="3"/>
  <c r="C9" i="3"/>
  <c r="B9" i="3"/>
  <c r="A9" i="3"/>
  <c r="M8" i="3"/>
  <c r="L8" i="3"/>
  <c r="K8" i="3"/>
  <c r="J8" i="3"/>
  <c r="I8" i="3"/>
  <c r="H8" i="3"/>
  <c r="G8" i="3"/>
  <c r="F8" i="3"/>
  <c r="E8" i="3"/>
  <c r="D8" i="3"/>
  <c r="C8" i="3"/>
  <c r="B8" i="3"/>
  <c r="A8" i="3"/>
  <c r="M7" i="3"/>
  <c r="L7" i="3"/>
  <c r="K7" i="3"/>
  <c r="J7" i="3"/>
  <c r="I7" i="3"/>
  <c r="H7" i="3"/>
  <c r="G7" i="3"/>
  <c r="F7" i="3"/>
  <c r="E7" i="3"/>
  <c r="D7" i="3"/>
  <c r="C7" i="3"/>
  <c r="B7" i="3"/>
  <c r="A7" i="3"/>
  <c r="M6" i="3"/>
  <c r="L6" i="3"/>
  <c r="K6" i="3"/>
  <c r="J6" i="3"/>
  <c r="I6" i="3"/>
  <c r="H6" i="3"/>
  <c r="G6" i="3"/>
  <c r="F6" i="3"/>
  <c r="E6" i="3"/>
  <c r="D6" i="3"/>
  <c r="C6" i="3"/>
  <c r="B6" i="3"/>
  <c r="A6" i="3"/>
  <c r="M5" i="3"/>
  <c r="L5" i="3"/>
  <c r="K5" i="3"/>
  <c r="J5" i="3"/>
  <c r="I5" i="3"/>
  <c r="H5" i="3"/>
  <c r="G5" i="3"/>
  <c r="F5" i="3"/>
  <c r="E5" i="3"/>
  <c r="D5" i="3"/>
  <c r="C5" i="3"/>
  <c r="B5" i="3"/>
  <c r="A5" i="3"/>
  <c r="M4" i="3"/>
  <c r="L4" i="3"/>
  <c r="K4" i="3"/>
  <c r="J4" i="3"/>
  <c r="I4" i="3"/>
  <c r="H4" i="3"/>
  <c r="G4" i="3"/>
  <c r="F4" i="3"/>
  <c r="E4" i="3"/>
  <c r="D4" i="3"/>
  <c r="C4" i="3"/>
  <c r="B4" i="3"/>
  <c r="A4" i="3"/>
  <c r="M3" i="3"/>
  <c r="L3" i="3"/>
  <c r="K3" i="3"/>
  <c r="J3" i="3"/>
  <c r="I3" i="3"/>
  <c r="H3" i="3"/>
  <c r="G3" i="3"/>
  <c r="F3" i="3"/>
  <c r="E3" i="3"/>
  <c r="D3" i="3"/>
  <c r="C3" i="3"/>
  <c r="B3" i="3"/>
  <c r="A3" i="3"/>
  <c r="M2" i="3"/>
  <c r="L2" i="3"/>
  <c r="K2" i="3"/>
  <c r="J2" i="3"/>
  <c r="I2" i="3"/>
  <c r="H2" i="3"/>
  <c r="G2" i="3"/>
  <c r="F2" i="3"/>
  <c r="E2" i="3"/>
  <c r="D2" i="3"/>
  <c r="C2" i="3"/>
  <c r="B2" i="3"/>
  <c r="A2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<sst xmlns="http://schemas.openxmlformats.org/spreadsheetml/2006/main" count="136" uniqueCount="44">
  <si>
    <t>行動パターン</t>
    <rPh sb="0" eb="2">
      <t>コウドウ</t>
    </rPh>
    <phoneticPr fontId="2"/>
  </si>
  <si>
    <t>弾幕パターン</t>
    <rPh sb="0" eb="2">
      <t>ダンマク</t>
    </rPh>
    <phoneticPr fontId="2"/>
  </si>
  <si>
    <t>敵_種類</t>
    <rPh sb="0" eb="1">
      <t>テキ</t>
    </rPh>
    <rPh sb="2" eb="4">
      <t>シュルイ</t>
    </rPh>
    <phoneticPr fontId="2"/>
  </si>
  <si>
    <t>弾_種類</t>
    <rPh sb="0" eb="1">
      <t>タマ</t>
    </rPh>
    <rPh sb="2" eb="4">
      <t>シュルイ</t>
    </rPh>
    <phoneticPr fontId="2"/>
  </si>
  <si>
    <t>x_座標</t>
    <rPh sb="2" eb="4">
      <t>ザヒョウ</t>
    </rPh>
    <phoneticPr fontId="2"/>
  </si>
  <si>
    <t>y_座標</t>
    <rPh sb="2" eb="4">
      <t>ザヒョウ</t>
    </rPh>
    <phoneticPr fontId="2"/>
  </si>
  <si>
    <t>出現</t>
    <rPh sb="0" eb="2">
      <t>シュツゲン</t>
    </rPh>
    <phoneticPr fontId="2"/>
  </si>
  <si>
    <t>停止</t>
    <rPh sb="0" eb="2">
      <t>テイシ</t>
    </rPh>
    <phoneticPr fontId="2"/>
  </si>
  <si>
    <t>退出</t>
    <rPh sb="0" eb="2">
      <t>タイシュツ</t>
    </rPh>
    <phoneticPr fontId="2"/>
  </si>
  <si>
    <t>発射</t>
    <rPh sb="0" eb="2">
      <t>ハッシャ</t>
    </rPh>
    <phoneticPr fontId="2"/>
  </si>
  <si>
    <t>弾_速度</t>
    <rPh sb="0" eb="1">
      <t>タマ</t>
    </rPh>
    <rPh sb="2" eb="4">
      <t>ソクド</t>
    </rPh>
    <phoneticPr fontId="2"/>
  </si>
  <si>
    <t>HP</t>
    <phoneticPr fontId="2"/>
  </si>
  <si>
    <t>アイテム</t>
    <phoneticPr fontId="2"/>
  </si>
  <si>
    <t>小_妖精</t>
    <rPh sb="0" eb="1">
      <t>ショウ</t>
    </rPh>
    <rPh sb="2" eb="4">
      <t>ヨウセイ</t>
    </rPh>
    <phoneticPr fontId="2"/>
  </si>
  <si>
    <t>妖精_青</t>
    <rPh sb="0" eb="2">
      <t>ヨウセイ</t>
    </rPh>
    <rPh sb="3" eb="4">
      <t>アオ</t>
    </rPh>
    <phoneticPr fontId="2"/>
  </si>
  <si>
    <t>妖精_花</t>
    <rPh sb="0" eb="2">
      <t>ヨウセイ</t>
    </rPh>
    <rPh sb="3" eb="4">
      <t>ハナ</t>
    </rPh>
    <phoneticPr fontId="2"/>
  </si>
  <si>
    <t>大_妖精</t>
    <phoneticPr fontId="2"/>
  </si>
  <si>
    <t>妖精_赤</t>
    <rPh sb="3" eb="4">
      <t>アカ</t>
    </rPh>
    <phoneticPr fontId="2"/>
  </si>
  <si>
    <t>1方向</t>
    <rPh sb="1" eb="3">
      <t>ホウコウ</t>
    </rPh>
    <phoneticPr fontId="2"/>
  </si>
  <si>
    <t>3方向</t>
    <rPh sb="1" eb="3">
      <t>ホウコウ</t>
    </rPh>
    <phoneticPr fontId="2"/>
  </si>
  <si>
    <t>追尾</t>
    <rPh sb="0" eb="2">
      <t>ツイビ</t>
    </rPh>
    <phoneticPr fontId="2"/>
  </si>
  <si>
    <t>8方向</t>
    <phoneticPr fontId="2"/>
  </si>
  <si>
    <t>上,下,上</t>
    <rPh sb="0" eb="1">
      <t>ウエ</t>
    </rPh>
    <rPh sb="2" eb="3">
      <t>シタ</t>
    </rPh>
    <rPh sb="4" eb="5">
      <t>ウエ</t>
    </rPh>
    <phoneticPr fontId="2"/>
  </si>
  <si>
    <t>左,右</t>
    <rPh sb="0" eb="1">
      <t>ヒダリ</t>
    </rPh>
    <rPh sb="2" eb="3">
      <t>ミギ</t>
    </rPh>
    <phoneticPr fontId="2"/>
  </si>
  <si>
    <t>右,左</t>
    <rPh sb="0" eb="1">
      <t>ミギ</t>
    </rPh>
    <rPh sb="2" eb="3">
      <t>ヒダリ</t>
    </rPh>
    <phoneticPr fontId="2"/>
  </si>
  <si>
    <t>上,下</t>
    <rPh sb="0" eb="1">
      <t>ウエ</t>
    </rPh>
    <rPh sb="2" eb="3">
      <t>シタ</t>
    </rPh>
    <phoneticPr fontId="2"/>
  </si>
  <si>
    <t>小_赤</t>
    <rPh sb="0" eb="1">
      <t>ショウ</t>
    </rPh>
    <rPh sb="2" eb="3">
      <t>アカ</t>
    </rPh>
    <phoneticPr fontId="2"/>
  </si>
  <si>
    <t>小_青</t>
    <rPh sb="2" eb="3">
      <t>アオ</t>
    </rPh>
    <phoneticPr fontId="2"/>
  </si>
  <si>
    <t>小_緑</t>
    <rPh sb="2" eb="3">
      <t>ミドリ</t>
    </rPh>
    <phoneticPr fontId="2"/>
  </si>
  <si>
    <t>小_黄</t>
    <rPh sb="2" eb="3">
      <t>コウ</t>
    </rPh>
    <phoneticPr fontId="2"/>
  </si>
  <si>
    <t>大_赤</t>
    <rPh sb="0" eb="1">
      <t>ダイ</t>
    </rPh>
    <rPh sb="2" eb="3">
      <t>アカ</t>
    </rPh>
    <phoneticPr fontId="2"/>
  </si>
  <si>
    <t>大_青</t>
    <rPh sb="2" eb="3">
      <t>アオ</t>
    </rPh>
    <phoneticPr fontId="2"/>
  </si>
  <si>
    <t>大_緑</t>
    <rPh sb="2" eb="3">
      <t>ミドリ</t>
    </rPh>
    <phoneticPr fontId="2"/>
  </si>
  <si>
    <t>大_黄</t>
    <rPh sb="2" eb="3">
      <t>コウ</t>
    </rPh>
    <phoneticPr fontId="2"/>
  </si>
  <si>
    <t>パワー</t>
    <phoneticPr fontId="2"/>
  </si>
  <si>
    <t>ポイント</t>
    <phoneticPr fontId="2"/>
  </si>
  <si>
    <t>===</t>
    <phoneticPr fontId="2"/>
  </si>
  <si>
    <t>なし</t>
    <phoneticPr fontId="2"/>
  </si>
  <si>
    <t>テスト</t>
    <phoneticPr fontId="2"/>
  </si>
  <si>
    <t>テスト</t>
  </si>
  <si>
    <t>なし</t>
  </si>
  <si>
    <t>ポイント</t>
  </si>
  <si>
    <t>8方向</t>
  </si>
  <si>
    <t>パワー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</si>
</sst>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quotePrefix="1" applyFill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集計" xfId="1" builtinId="2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00"/>
  <sheetViews>
    <sheetView workbookViewId="0">
      <selection activeCell="C166" sqref="C166"/>
    </sheetView>
  </sheetViews>
  <sheetFormatPr defaultRowHeight="18.75" x14ac:dyDescent="0.4"/>
  <cols>
    <col min="1" max="13" width="6.25" customWidth="1"/>
  </cols>
  <sheetData>
    <row r="1" spans="1:13" x14ac:dyDescent="0.4">
      <c r="A1">
        <f ca="1">IF(敵データ!A2="","a",VLOOKUP(敵データ!A2,C敵種,2,))</f>
        <v>2</v>
      </c>
      <c r="B1">
        <f ca="1">IF(敵データ!B2="","a",VLOOKUP(敵データ!B2,C弾種,2,))</f>
        <v>0</v>
      </c>
      <c r="C1">
        <f ca="1">IF(敵データ!C2="","a",VLOOKUP(敵データ!C2,C行動,2,))</f>
        <v>0</v>
      </c>
      <c r="D1">
        <f ca="1">IF(敵データ!D2="","a",VLOOKUP(敵データ!D2,C弾幕,2,))</f>
        <v>0</v>
      </c>
      <c r="E1">
        <f>IF(敵データ!E2="","a",敵データ!E2)</f>
        <v>50</v>
      </c>
      <c r="F1">
        <f>IF(敵データ!F2="","a",敵データ!F2)</f>
        <v>-40</v>
      </c>
      <c r="G1">
        <f>IF(敵データ!G2="","a",敵データ!G2)</f>
        <v>120</v>
      </c>
      <c r="H1">
        <f>IF(敵データ!H2="","a",敵データ!H2)</f>
        <v>180</v>
      </c>
      <c r="I1">
        <f>IF(敵データ!I2="","a",敵データ!I2)</f>
        <v>360</v>
      </c>
      <c r="J1">
        <f>IF(敵データ!J2="","a",敵データ!J2)</f>
        <v>181</v>
      </c>
      <c r="K1">
        <f>IF(敵データ!K2="","a",敵データ!K2)</f>
        <v>4</v>
      </c>
      <c r="L1">
        <f>IF(敵データ!L2="","a",敵データ!L2)</f>
        <v>1</v>
      </c>
      <c r="M1">
        <f ca="1">IF(敵データ!M2="","a",VLOOKUP(敵データ!M2,Cアイテム,2,))</f>
        <v>0</v>
      </c>
    </row>
    <row r="2" spans="1:13" x14ac:dyDescent="0.4">
      <c r="A2">
        <f ca="1">IF(敵データ!A3="","a",VLOOKUP(敵データ!A3,C敵種,2,))</f>
        <v>2</v>
      </c>
      <c r="B2">
        <f ca="1">IF(敵データ!B3="","a",VLOOKUP(敵データ!B3,C弾種,2,))</f>
        <v>0</v>
      </c>
      <c r="C2">
        <f ca="1">IF(敵データ!C3="","a",VLOOKUP(敵データ!C3,C行動,2,))</f>
        <v>0</v>
      </c>
      <c r="D2">
        <f ca="1">IF(敵データ!D3="","a",VLOOKUP(敵データ!D3,C弾幕,2,))</f>
        <v>0</v>
      </c>
      <c r="E2">
        <f>IF(敵データ!E3="","a",敵データ!E3)</f>
        <v>300</v>
      </c>
      <c r="F2">
        <f>IF(敵データ!F3="","a",敵データ!F3)</f>
        <v>-40</v>
      </c>
      <c r="G2">
        <f>IF(敵データ!G3="","a",敵データ!G3)</f>
        <v>120</v>
      </c>
      <c r="H2">
        <f>IF(敵データ!H3="","a",敵データ!H3)</f>
        <v>180</v>
      </c>
      <c r="I2">
        <f>IF(敵データ!I3="","a",敵データ!I3)</f>
        <v>360</v>
      </c>
      <c r="J2">
        <f>IF(敵データ!J3="","a",敵データ!J3)</f>
        <v>181</v>
      </c>
      <c r="K2">
        <f>IF(敵データ!K3="","a",敵データ!K3)</f>
        <v>4</v>
      </c>
      <c r="L2">
        <f>IF(敵データ!L3="","a",敵データ!L3)</f>
        <v>1</v>
      </c>
      <c r="M2">
        <f ca="1">IF(敵データ!M3="","a",VLOOKUP(敵データ!M3,Cアイテム,2,))</f>
        <v>0</v>
      </c>
    </row>
    <row r="3" spans="1:13" x14ac:dyDescent="0.4">
      <c r="A3">
        <f ca="1">IF(敵データ!A4="","a",VLOOKUP(敵データ!A4,C敵種,2,))</f>
        <v>2</v>
      </c>
      <c r="B3">
        <f ca="1">IF(敵データ!B4="","a",VLOOKUP(敵データ!B4,C弾種,2,))</f>
        <v>4</v>
      </c>
      <c r="C3">
        <f ca="1">IF(敵データ!C4="","a",VLOOKUP(敵データ!C4,C行動,2,))</f>
        <v>3</v>
      </c>
      <c r="D3">
        <f ca="1">IF(敵データ!D4="","a",VLOOKUP(敵データ!D4,C弾幕,2,))</f>
        <v>1</v>
      </c>
      <c r="E3">
        <f>IF(敵データ!E4="","a",敵データ!E4)</f>
        <v>100</v>
      </c>
      <c r="F3">
        <f>IF(敵データ!F4="","a",敵データ!F4)</f>
        <v>-40</v>
      </c>
      <c r="G3">
        <f>IF(敵データ!G4="","a",敵データ!G4)</f>
        <v>300</v>
      </c>
      <c r="H3">
        <f>IF(敵データ!H4="","a",敵データ!H4)</f>
        <v>300</v>
      </c>
      <c r="I3">
        <f>IF(敵データ!I4="","a",敵データ!I4)</f>
        <v>300</v>
      </c>
      <c r="J3">
        <f>IF(敵データ!J4="","a",敵データ!J4)</f>
        <v>301</v>
      </c>
      <c r="K3">
        <f>IF(敵データ!K4="","a",敵データ!K4)</f>
        <v>4</v>
      </c>
      <c r="L3">
        <f>IF(敵データ!L4="","a",敵データ!L4)</f>
        <v>1</v>
      </c>
      <c r="M3">
        <f ca="1">IF(敵データ!M4="","a",VLOOKUP(敵データ!M4,Cアイテム,2,))</f>
        <v>0</v>
      </c>
    </row>
    <row r="4" spans="1:13" x14ac:dyDescent="0.4">
      <c r="A4">
        <f ca="1">IF(敵データ!A5="","a",VLOOKUP(敵データ!A5,C敵種,2,))</f>
        <v>2</v>
      </c>
      <c r="B4">
        <f ca="1">IF(敵データ!B5="","a",VLOOKUP(敵データ!B5,C弾種,2,))</f>
        <v>4</v>
      </c>
      <c r="C4">
        <f ca="1">IF(敵データ!C5="","a",VLOOKUP(敵データ!C5,C行動,2,))</f>
        <v>3</v>
      </c>
      <c r="D4">
        <f ca="1">IF(敵データ!D5="","a",VLOOKUP(敵データ!D5,C弾幕,2,))</f>
        <v>1</v>
      </c>
      <c r="E4">
        <f>IF(敵データ!E5="","a",敵データ!E5)</f>
        <v>250</v>
      </c>
      <c r="F4">
        <f>IF(敵データ!F5="","a",敵データ!F5)</f>
        <v>-40</v>
      </c>
      <c r="G4">
        <f>IF(敵データ!G5="","a",敵データ!G5)</f>
        <v>305</v>
      </c>
      <c r="H4">
        <f>IF(敵データ!H5="","a",敵データ!H5)</f>
        <v>305</v>
      </c>
      <c r="I4">
        <f>IF(敵データ!I5="","a",敵データ!I5)</f>
        <v>305</v>
      </c>
      <c r="J4">
        <f>IF(敵データ!J5="","a",敵データ!J5)</f>
        <v>305</v>
      </c>
      <c r="K4">
        <f>IF(敵データ!K5="","a",敵データ!K5)</f>
        <v>4</v>
      </c>
      <c r="L4">
        <f>IF(敵データ!L5="","a",敵データ!L5)</f>
        <v>1</v>
      </c>
      <c r="M4">
        <f ca="1">IF(敵データ!M5="","a",VLOOKUP(敵データ!M5,Cアイテム,2,))</f>
        <v>0</v>
      </c>
    </row>
    <row r="5" spans="1:13" x14ac:dyDescent="0.4">
      <c r="A5">
        <f ca="1">IF(敵データ!A6="","a",VLOOKUP(敵データ!A6,C敵種,2,))</f>
        <v>2</v>
      </c>
      <c r="B5">
        <f ca="1">IF(敵データ!B6="","a",VLOOKUP(敵データ!B6,C弾種,2,))</f>
        <v>1</v>
      </c>
      <c r="C5">
        <f ca="1">IF(敵データ!C6="","a",VLOOKUP(敵データ!C6,C行動,2,))</f>
        <v>3</v>
      </c>
      <c r="D5">
        <f ca="1">IF(敵データ!D6="","a",VLOOKUP(敵データ!D6,C弾幕,2,))</f>
        <v>3</v>
      </c>
      <c r="E5">
        <f>IF(敵データ!E6="","a",敵データ!E6)</f>
        <v>150</v>
      </c>
      <c r="F5">
        <f>IF(敵データ!F6="","a",敵データ!F6)</f>
        <v>-40</v>
      </c>
      <c r="G5">
        <f>IF(敵データ!G6="","a",敵データ!G6)</f>
        <v>310</v>
      </c>
      <c r="H5">
        <f>IF(敵データ!H6="","a",敵データ!H6)</f>
        <v>310</v>
      </c>
      <c r="I5">
        <f>IF(敵データ!I6="","a",敵データ!I6)</f>
        <v>310</v>
      </c>
      <c r="J5">
        <f>IF(敵データ!J6="","a",敵データ!J6)</f>
        <v>310</v>
      </c>
      <c r="K5">
        <f>IF(敵データ!K6="","a",敵データ!K6)</f>
        <v>4</v>
      </c>
      <c r="L5">
        <f>IF(敵データ!L6="","a",敵データ!L6)</f>
        <v>1</v>
      </c>
      <c r="M5">
        <f ca="1">IF(敵データ!M6="","a",VLOOKUP(敵データ!M6,Cアイテム,2,))</f>
        <v>1</v>
      </c>
    </row>
    <row r="6" spans="1:13" x14ac:dyDescent="0.4">
      <c r="A6">
        <f ca="1">IF(敵データ!A7="","a",VLOOKUP(敵データ!A7,C敵種,2,))</f>
        <v>2</v>
      </c>
      <c r="B6">
        <f ca="1">IF(敵データ!B7="","a",VLOOKUP(敵データ!B7,C弾種,2,))</f>
        <v>3</v>
      </c>
      <c r="C6">
        <f ca="1">IF(敵データ!C7="","a",VLOOKUP(敵データ!C7,C行動,2,))</f>
        <v>3</v>
      </c>
      <c r="D6">
        <f ca="1">IF(敵データ!D7="","a",VLOOKUP(敵データ!D7,C弾幕,2,))</f>
        <v>2</v>
      </c>
      <c r="E6">
        <f>IF(敵データ!E7="","a",敵データ!E7)</f>
        <v>50</v>
      </c>
      <c r="F6">
        <f>IF(敵データ!F7="","a",敵データ!F7)</f>
        <v>-40</v>
      </c>
      <c r="G6">
        <f>IF(敵データ!G7="","a",敵データ!G7)</f>
        <v>400</v>
      </c>
      <c r="H6">
        <f>IF(敵データ!H7="","a",敵データ!H7)</f>
        <v>450</v>
      </c>
      <c r="I6">
        <f>IF(敵データ!I7="","a",敵データ!I7)</f>
        <v>560</v>
      </c>
      <c r="J6">
        <f>IF(敵データ!J7="","a",敵データ!J7)</f>
        <v>401</v>
      </c>
      <c r="K6">
        <f>IF(敵データ!K7="","a",敵データ!K7)</f>
        <v>4</v>
      </c>
      <c r="L6">
        <f>IF(敵データ!L7="","a",敵データ!L7)</f>
        <v>10</v>
      </c>
      <c r="M6">
        <f ca="1">IF(敵データ!M7="","a",VLOOKUP(敵データ!M7,Cアイテム,2,))</f>
        <v>2</v>
      </c>
    </row>
    <row r="7" spans="1:13" x14ac:dyDescent="0.4">
      <c r="A7">
        <f ca="1">IF(敵データ!A8="","a",VLOOKUP(敵データ!A8,C敵種,2,))</f>
        <v>2</v>
      </c>
      <c r="B7">
        <f ca="1">IF(敵データ!B8="","a",VLOOKUP(敵データ!B8,C弾種,2,))</f>
        <v>7</v>
      </c>
      <c r="C7">
        <f ca="1">IF(敵データ!C8="","a",VLOOKUP(敵データ!C8,C行動,2,))</f>
        <v>3</v>
      </c>
      <c r="D7">
        <f ca="1">IF(敵データ!D8="","a",VLOOKUP(敵データ!D8,C弾幕,2,))</f>
        <v>2</v>
      </c>
      <c r="E7">
        <f>IF(敵データ!E8="","a",敵データ!E8)</f>
        <v>100</v>
      </c>
      <c r="F7">
        <f>IF(敵データ!F8="","a",敵データ!F8)</f>
        <v>-40</v>
      </c>
      <c r="G7">
        <f>IF(敵データ!G8="","a",敵データ!G8)</f>
        <v>400</v>
      </c>
      <c r="H7">
        <f>IF(敵データ!H8="","a",敵データ!H8)</f>
        <v>450</v>
      </c>
      <c r="I7">
        <f>IF(敵データ!I8="","a",敵データ!I8)</f>
        <v>560</v>
      </c>
      <c r="J7">
        <f>IF(敵データ!J8="","a",敵データ!J8)</f>
        <v>401</v>
      </c>
      <c r="K7">
        <f>IF(敵データ!K8="","a",敵データ!K8)</f>
        <v>4</v>
      </c>
      <c r="L7">
        <f>IF(敵データ!L8="","a",敵データ!L8)</f>
        <v>10</v>
      </c>
      <c r="M7">
        <f ca="1">IF(敵データ!M8="","a",VLOOKUP(敵データ!M8,Cアイテム,2,))</f>
        <v>2</v>
      </c>
    </row>
    <row r="8" spans="1:13" x14ac:dyDescent="0.4">
      <c r="A8">
        <f ca="1">IF(敵データ!A9="","a",VLOOKUP(敵データ!A9,C敵種,2,))</f>
        <v>2</v>
      </c>
      <c r="B8">
        <f ca="1">IF(敵データ!B9="","a",VLOOKUP(敵データ!B9,C弾種,2,))</f>
        <v>0</v>
      </c>
      <c r="C8">
        <f ca="1">IF(敵データ!C9="","a",VLOOKUP(敵データ!C9,C行動,2,))</f>
        <v>0</v>
      </c>
      <c r="D8">
        <f ca="1">IF(敵データ!D9="","a",VLOOKUP(敵データ!D9,C弾幕,2,))</f>
        <v>2</v>
      </c>
      <c r="E8">
        <f>IF(敵データ!E9="","a",敵データ!E9)</f>
        <v>50</v>
      </c>
      <c r="F8">
        <f>IF(敵データ!F9="","a",敵データ!F9)</f>
        <v>-40</v>
      </c>
      <c r="G8">
        <f>IF(敵データ!G9="","a",敵データ!G9)</f>
        <v>600</v>
      </c>
      <c r="H8">
        <f>IF(敵データ!H9="","a",敵データ!H9)</f>
        <v>680</v>
      </c>
      <c r="I8">
        <f>IF(敵データ!I9="","a",敵データ!I9)</f>
        <v>790</v>
      </c>
      <c r="J8">
        <f>IF(敵データ!J9="","a",敵データ!J9)</f>
        <v>601</v>
      </c>
      <c r="K8">
        <f>IF(敵データ!K9="","a",敵データ!K9)</f>
        <v>6</v>
      </c>
      <c r="L8">
        <f>IF(敵データ!L9="","a",敵データ!L9)</f>
        <v>30</v>
      </c>
      <c r="M8">
        <f ca="1">IF(敵データ!M9="","a",VLOOKUP(敵データ!M9,Cアイテム,2,))</f>
        <v>1</v>
      </c>
    </row>
    <row r="9" spans="1:13" x14ac:dyDescent="0.4">
      <c r="A9">
        <f ca="1">IF(敵データ!A10="","a",VLOOKUP(敵データ!A10,C敵種,2,))</f>
        <v>2</v>
      </c>
      <c r="B9">
        <f ca="1">IF(敵データ!B10="","a",VLOOKUP(敵データ!B10,C弾種,2,))</f>
        <v>0</v>
      </c>
      <c r="C9">
        <f ca="1">IF(敵データ!C10="","a",VLOOKUP(敵データ!C10,C行動,2,))</f>
        <v>0</v>
      </c>
      <c r="D9">
        <f ca="1">IF(敵データ!D10="","a",VLOOKUP(敵データ!D10,C弾幕,2,))</f>
        <v>2</v>
      </c>
      <c r="E9">
        <f>IF(敵データ!E10="","a",敵データ!E10)</f>
        <v>50</v>
      </c>
      <c r="F9">
        <f>IF(敵データ!F10="","a",敵データ!F10)</f>
        <v>-40</v>
      </c>
      <c r="G9">
        <f>IF(敵データ!G10="","a",敵データ!G10)</f>
        <v>600</v>
      </c>
      <c r="H9">
        <f>IF(敵データ!H10="","a",敵データ!H10)</f>
        <v>680</v>
      </c>
      <c r="I9">
        <f>IF(敵データ!I10="","a",敵データ!I10)</f>
        <v>790</v>
      </c>
      <c r="J9">
        <f>IF(敵データ!J10="","a",敵データ!J10)</f>
        <v>601</v>
      </c>
      <c r="K9">
        <f>IF(敵データ!K10="","a",敵データ!K10)</f>
        <v>6</v>
      </c>
      <c r="L9">
        <f>IF(敵データ!L10="","a",敵データ!L10)</f>
        <v>30</v>
      </c>
      <c r="M9">
        <f ca="1">IF(敵データ!M10="","a",VLOOKUP(敵データ!M10,Cアイテム,2,))</f>
        <v>1</v>
      </c>
    </row>
    <row r="10" spans="1:13" x14ac:dyDescent="0.4">
      <c r="A10">
        <f ca="1">IF(敵データ!A11="","a",VLOOKUP(敵データ!A11,C敵種,2,))</f>
        <v>2</v>
      </c>
      <c r="B10">
        <f ca="1">IF(敵データ!B11="","a",VLOOKUP(敵データ!B11,C弾種,2,))</f>
        <v>2</v>
      </c>
      <c r="C10">
        <f ca="1">IF(敵データ!C11="","a",VLOOKUP(敵データ!C11,C行動,2,))</f>
        <v>0</v>
      </c>
      <c r="D10">
        <f ca="1">IF(敵データ!D11="","a",VLOOKUP(敵データ!D11,C弾幕,2,))</f>
        <v>3</v>
      </c>
      <c r="E10">
        <f>IF(敵データ!E11="","a",敵データ!E11)</f>
        <v>300</v>
      </c>
      <c r="F10">
        <f>IF(敵データ!F11="","a",敵データ!F11)</f>
        <v>-40</v>
      </c>
      <c r="G10">
        <f>IF(敵データ!G11="","a",敵データ!G11)</f>
        <v>780</v>
      </c>
      <c r="H10">
        <f>IF(敵データ!H11="","a",敵データ!H11)</f>
        <v>850</v>
      </c>
      <c r="I10">
        <f>IF(敵データ!I11="","a",敵データ!I11)</f>
        <v>920</v>
      </c>
      <c r="J10">
        <f>IF(敵データ!J11="","a",敵データ!J11)</f>
        <v>781</v>
      </c>
      <c r="K10">
        <f>IF(敵データ!K11="","a",敵データ!K11)</f>
        <v>4</v>
      </c>
      <c r="L10">
        <f>IF(敵データ!L11="","a",敵データ!L11)</f>
        <v>3</v>
      </c>
      <c r="M10">
        <f ca="1">IF(敵データ!M11="","a",VLOOKUP(敵データ!M11,Cアイテム,2,))</f>
        <v>2</v>
      </c>
    </row>
    <row r="11" spans="1:13" x14ac:dyDescent="0.4">
      <c r="A11">
        <f ca="1">IF(敵データ!A12="","a",VLOOKUP(敵データ!A12,C敵種,2,))</f>
        <v>2</v>
      </c>
      <c r="B11">
        <f ca="1">IF(敵データ!B12="","a",VLOOKUP(敵データ!B12,C弾種,2,))</f>
        <v>2</v>
      </c>
      <c r="C11">
        <f ca="1">IF(敵データ!C12="","a",VLOOKUP(敵データ!C12,C行動,2,))</f>
        <v>0</v>
      </c>
      <c r="D11">
        <f ca="1">IF(敵データ!D12="","a",VLOOKUP(敵データ!D12,C弾幕,2,))</f>
        <v>3</v>
      </c>
      <c r="E11">
        <f>IF(敵データ!E12="","a",敵データ!E12)</f>
        <v>150</v>
      </c>
      <c r="F11">
        <f>IF(敵データ!F12="","a",敵データ!F12)</f>
        <v>-40</v>
      </c>
      <c r="G11">
        <f>IF(敵データ!G12="","a",敵データ!G12)</f>
        <v>800</v>
      </c>
      <c r="H11">
        <f>IF(敵データ!H12="","a",敵データ!H12)</f>
        <v>870</v>
      </c>
      <c r="I11">
        <f>IF(敵データ!I12="","a",敵データ!I12)</f>
        <v>940</v>
      </c>
      <c r="J11">
        <f>IF(敵データ!J12="","a",敵データ!J12)</f>
        <v>801</v>
      </c>
      <c r="K11">
        <f>IF(敵データ!K12="","a",敵データ!K12)</f>
        <v>4</v>
      </c>
      <c r="L11">
        <f>IF(敵データ!L12="","a",敵データ!L12)</f>
        <v>3</v>
      </c>
      <c r="M11">
        <f ca="1">IF(敵データ!M12="","a",VLOOKUP(敵データ!M12,Cアイテム,2,))</f>
        <v>2</v>
      </c>
    </row>
    <row r="12" spans="1:13" x14ac:dyDescent="0.4">
      <c r="A12">
        <f ca="1">IF(敵データ!A13="","a",VLOOKUP(敵データ!A13,C敵種,2,))</f>
        <v>2</v>
      </c>
      <c r="B12">
        <f ca="1">IF(敵データ!B13="","a",VLOOKUP(敵データ!B13,C弾種,2,))</f>
        <v>2</v>
      </c>
      <c r="C12">
        <f ca="1">IF(敵データ!C13="","a",VLOOKUP(敵データ!C13,C行動,2,))</f>
        <v>0</v>
      </c>
      <c r="D12">
        <f ca="1">IF(敵データ!D13="","a",VLOOKUP(敵データ!D13,C弾幕,2,))</f>
        <v>3</v>
      </c>
      <c r="E12">
        <f>IF(敵データ!E13="","a",敵データ!E13)</f>
        <v>250</v>
      </c>
      <c r="F12">
        <f>IF(敵データ!F13="","a",敵データ!F13)</f>
        <v>-40</v>
      </c>
      <c r="G12">
        <f>IF(敵データ!G13="","a",敵データ!G13)</f>
        <v>820</v>
      </c>
      <c r="H12">
        <f>IF(敵データ!H13="","a",敵データ!H13)</f>
        <v>890</v>
      </c>
      <c r="I12">
        <f>IF(敵データ!I13="","a",敵データ!I13)</f>
        <v>960</v>
      </c>
      <c r="J12">
        <f>IF(敵データ!J13="","a",敵データ!J13)</f>
        <v>821</v>
      </c>
      <c r="K12">
        <f>IF(敵データ!K13="","a",敵データ!K13)</f>
        <v>4</v>
      </c>
      <c r="L12">
        <f>IF(敵データ!L13="","a",敵データ!L13)</f>
        <v>3</v>
      </c>
      <c r="M12">
        <f ca="1">IF(敵データ!M13="","a",VLOOKUP(敵データ!M13,Cアイテム,2,))</f>
        <v>2</v>
      </c>
    </row>
    <row r="13" spans="1:13" x14ac:dyDescent="0.4">
      <c r="A13">
        <f ca="1">IF(敵データ!A14="","a",VLOOKUP(敵データ!A14,C敵種,2,))</f>
        <v>2</v>
      </c>
      <c r="B13">
        <f ca="1">IF(敵データ!B14="","a",VLOOKUP(敵データ!B14,C弾種,2,))</f>
        <v>2</v>
      </c>
      <c r="C13">
        <f ca="1">IF(敵データ!C14="","a",VLOOKUP(敵データ!C14,C行動,2,))</f>
        <v>0</v>
      </c>
      <c r="D13">
        <f ca="1">IF(敵データ!D14="","a",VLOOKUP(敵データ!D14,C弾幕,2,))</f>
        <v>3</v>
      </c>
      <c r="E13">
        <f>IF(敵データ!E14="","a",敵データ!E14)</f>
        <v>50</v>
      </c>
      <c r="F13">
        <f>IF(敵データ!F14="","a",敵データ!F14)</f>
        <v>-40</v>
      </c>
      <c r="G13">
        <f>IF(敵データ!G14="","a",敵データ!G14)</f>
        <v>840</v>
      </c>
      <c r="H13">
        <f>IF(敵データ!H14="","a",敵データ!H14)</f>
        <v>930</v>
      </c>
      <c r="I13">
        <f>IF(敵データ!I14="","a",敵データ!I14)</f>
        <v>980</v>
      </c>
      <c r="J13">
        <f>IF(敵データ!J14="","a",敵データ!J14)</f>
        <v>841</v>
      </c>
      <c r="K13">
        <f>IF(敵データ!K14="","a",敵データ!K14)</f>
        <v>4</v>
      </c>
      <c r="L13">
        <f>IF(敵データ!L14="","a",敵データ!L14)</f>
        <v>3</v>
      </c>
      <c r="M13">
        <f ca="1">IF(敵データ!M14="","a",VLOOKUP(敵データ!M14,Cアイテム,2,))</f>
        <v>2</v>
      </c>
    </row>
    <row r="14" spans="1:13" x14ac:dyDescent="0.4">
      <c r="A14">
        <f ca="1">IF(敵データ!A15="","a",VLOOKUP(敵データ!A15,C敵種,2,))</f>
        <v>2</v>
      </c>
      <c r="B14">
        <f ca="1">IF(敵データ!B15="","a",VLOOKUP(敵データ!B15,C弾種,2,))</f>
        <v>2</v>
      </c>
      <c r="C14">
        <f ca="1">IF(敵データ!C15="","a",VLOOKUP(敵データ!C15,C行動,2,))</f>
        <v>3</v>
      </c>
      <c r="D14">
        <f ca="1">IF(敵データ!D15="","a",VLOOKUP(敵データ!D15,C弾幕,2,))</f>
        <v>2</v>
      </c>
      <c r="E14">
        <f>IF(敵データ!E15="","a",敵データ!E15)</f>
        <v>50</v>
      </c>
      <c r="F14">
        <f>IF(敵データ!F15="","a",敵データ!F15)</f>
        <v>-40</v>
      </c>
      <c r="G14">
        <f>IF(敵データ!G15="","a",敵データ!G15)</f>
        <v>1000</v>
      </c>
      <c r="H14">
        <f>IF(敵データ!H15="","a",敵データ!H15)</f>
        <v>1000</v>
      </c>
      <c r="I14">
        <f>IF(敵データ!I15="","a",敵データ!I15)</f>
        <v>1000</v>
      </c>
      <c r="J14">
        <f>IF(敵データ!J15="","a",敵データ!J15)</f>
        <v>1001</v>
      </c>
      <c r="K14">
        <f>IF(敵データ!K15="","a",敵データ!K15)</f>
        <v>4</v>
      </c>
      <c r="L14">
        <f>IF(敵データ!L15="","a",敵データ!L15)</f>
        <v>1</v>
      </c>
      <c r="M14">
        <f ca="1">IF(敵データ!M15="","a",VLOOKUP(敵データ!M15,Cアイテム,2,))</f>
        <v>0</v>
      </c>
    </row>
    <row r="15" spans="1:13" x14ac:dyDescent="0.4">
      <c r="A15">
        <f ca="1">IF(敵データ!A16="","a",VLOOKUP(敵データ!A16,C敵種,2,))</f>
        <v>3</v>
      </c>
      <c r="B15">
        <f ca="1">IF(敵データ!B16="","a",VLOOKUP(敵データ!B16,C弾種,2,))</f>
        <v>4</v>
      </c>
      <c r="C15">
        <f ca="1">IF(敵データ!C16="","a",VLOOKUP(敵データ!C16,C行動,2,))</f>
        <v>3</v>
      </c>
      <c r="D15">
        <f ca="1">IF(敵データ!D16="","a",VLOOKUP(敵データ!D16,C弾幕,2,))</f>
        <v>2</v>
      </c>
      <c r="E15">
        <f>IF(敵データ!E16="","a",敵データ!E16)</f>
        <v>100</v>
      </c>
      <c r="F15">
        <f>IF(敵データ!F16="","a",敵データ!F16)</f>
        <v>-40</v>
      </c>
      <c r="G15">
        <f>IF(敵データ!G16="","a",敵データ!G16)</f>
        <v>1050</v>
      </c>
      <c r="H15">
        <f>IF(敵データ!H16="","a",敵データ!H16)</f>
        <v>1050</v>
      </c>
      <c r="I15">
        <f>IF(敵データ!I16="","a",敵データ!I16)</f>
        <v>1050</v>
      </c>
      <c r="J15">
        <f>IF(敵データ!J16="","a",敵データ!J16)</f>
        <v>1001</v>
      </c>
      <c r="K15">
        <f>IF(敵データ!K16="","a",敵データ!K16)</f>
        <v>4</v>
      </c>
      <c r="L15">
        <f>IF(敵データ!L16="","a",敵データ!L16)</f>
        <v>1</v>
      </c>
      <c r="M15">
        <f ca="1">IF(敵データ!M16="","a",VLOOKUP(敵データ!M16,Cアイテム,2,))</f>
        <v>0</v>
      </c>
    </row>
    <row r="16" spans="1:13" x14ac:dyDescent="0.4">
      <c r="A16">
        <f ca="1">IF(敵データ!A17="","a",VLOOKUP(敵データ!A17,C敵種,2,))</f>
        <v>4</v>
      </c>
      <c r="B16">
        <f ca="1">IF(敵データ!B17="","a",VLOOKUP(敵データ!B17,C弾種,2,))</f>
        <v>3</v>
      </c>
      <c r="C16">
        <f ca="1">IF(敵データ!C17="","a",VLOOKUP(敵データ!C17,C行動,2,))</f>
        <v>0</v>
      </c>
      <c r="D16">
        <f ca="1">IF(敵データ!D17="","a",VLOOKUP(敵データ!D17,C弾幕,2,))</f>
        <v>1</v>
      </c>
      <c r="E16">
        <f>IF(敵データ!E17="","a",敵データ!E17)</f>
        <v>200</v>
      </c>
      <c r="F16">
        <f>IF(敵データ!F17="","a",敵データ!F17)</f>
        <v>-40</v>
      </c>
      <c r="G16">
        <f>IF(敵データ!G17="","a",敵データ!G17)</f>
        <v>1100</v>
      </c>
      <c r="H16">
        <f>IF(敵データ!H17="","a",敵データ!H17)</f>
        <v>1400</v>
      </c>
      <c r="I16">
        <f>IF(敵データ!I17="","a",敵データ!I17)</f>
        <v>1500</v>
      </c>
      <c r="J16">
        <f>IF(敵データ!J17="","a",敵データ!J17)</f>
        <v>1101</v>
      </c>
      <c r="K16">
        <f>IF(敵データ!K17="","a",敵データ!K17)</f>
        <v>4</v>
      </c>
      <c r="L16">
        <f>IF(敵データ!L17="","a",敵データ!L17)</f>
        <v>1</v>
      </c>
      <c r="M16">
        <f ca="1">IF(敵データ!M17="","a",VLOOKUP(敵データ!M17,Cアイテム,2,))</f>
        <v>0</v>
      </c>
    </row>
    <row r="17" spans="1:13" x14ac:dyDescent="0.4">
      <c r="A17" t="str">
        <f>IF(敵データ!A18="","a",VLOOKUP(敵データ!A18,C敵種,2,))</f>
        <v>a</v>
      </c>
      <c r="B17" t="str">
        <f>IF(敵データ!B18="","a",VLOOKUP(敵データ!B18,C弾種,2,))</f>
        <v>a</v>
      </c>
      <c r="C17" t="str">
        <f>IF(敵データ!C18="","a",VLOOKUP(敵データ!C18,C行動,2,))</f>
        <v>a</v>
      </c>
      <c r="D17" t="str">
        <f>IF(敵データ!D18="","a",VLOOKUP(敵データ!D18,C弾幕,2,))</f>
        <v>a</v>
      </c>
      <c r="E17" t="str">
        <f>IF(敵データ!E18="","a",敵データ!E18)</f>
        <v>a</v>
      </c>
      <c r="F17" t="str">
        <f>IF(敵データ!F18="","a",敵データ!F18)</f>
        <v>a</v>
      </c>
      <c r="G17" t="str">
        <f>IF(敵データ!G18="","a",敵データ!G18)</f>
        <v>a</v>
      </c>
      <c r="H17" t="str">
        <f>IF(敵データ!H18="","a",敵データ!H18)</f>
        <v>a</v>
      </c>
      <c r="I17" t="str">
        <f>IF(敵データ!I18="","a",敵データ!I18)</f>
        <v>a</v>
      </c>
      <c r="J17" t="str">
        <f>IF(敵データ!J18="","a",敵データ!J18)</f>
        <v>a</v>
      </c>
      <c r="K17" t="str">
        <f>IF(敵データ!K18="","a",敵データ!K18)</f>
        <v>a</v>
      </c>
      <c r="L17" t="str">
        <f>IF(敵データ!L18="","a",敵データ!L18)</f>
        <v>a</v>
      </c>
      <c r="M17" t="str">
        <f>IF(敵データ!M18="","a",VLOOKUP(敵データ!M18,Cアイテム,2,))</f>
        <v>a</v>
      </c>
    </row>
    <row r="18" spans="1:13" x14ac:dyDescent="0.4">
      <c r="A18" t="str">
        <f>IF(敵データ!A19="","a",VLOOKUP(敵データ!A19,C敵種,2,))</f>
        <v>a</v>
      </c>
      <c r="B18" t="str">
        <f>IF(敵データ!B19="","a",VLOOKUP(敵データ!B19,C弾種,2,))</f>
        <v>a</v>
      </c>
      <c r="C18" t="str">
        <f>IF(敵データ!C19="","a",VLOOKUP(敵データ!C19,C行動,2,))</f>
        <v>a</v>
      </c>
      <c r="D18" t="str">
        <f>IF(敵データ!D19="","a",VLOOKUP(敵データ!D19,C弾幕,2,))</f>
        <v>a</v>
      </c>
      <c r="E18" t="str">
        <f>IF(敵データ!E19="","a",敵データ!E19)</f>
        <v>a</v>
      </c>
      <c r="F18" t="str">
        <f>IF(敵データ!F19="","a",敵データ!F19)</f>
        <v>a</v>
      </c>
      <c r="G18" t="str">
        <f>IF(敵データ!G19="","a",敵データ!G19)</f>
        <v>a</v>
      </c>
      <c r="H18" t="str">
        <f>IF(敵データ!H19="","a",敵データ!H19)</f>
        <v>a</v>
      </c>
      <c r="I18" t="str">
        <f>IF(敵データ!I19="","a",敵データ!I19)</f>
        <v>a</v>
      </c>
      <c r="J18" t="str">
        <f>IF(敵データ!J19="","a",敵データ!J19)</f>
        <v>a</v>
      </c>
      <c r="K18" t="str">
        <f>IF(敵データ!K19="","a",敵データ!K19)</f>
        <v>a</v>
      </c>
      <c r="L18" t="str">
        <f>IF(敵データ!L19="","a",敵データ!L19)</f>
        <v>a</v>
      </c>
      <c r="M18" t="str">
        <f>IF(敵データ!M19="","a",VLOOKUP(敵データ!M19,Cアイテム,2,))</f>
        <v>a</v>
      </c>
    </row>
    <row r="19" spans="1:13" x14ac:dyDescent="0.4">
      <c r="A19" t="str">
        <f>IF(敵データ!A20="","a",VLOOKUP(敵データ!A20,C敵種,2,))</f>
        <v>a</v>
      </c>
      <c r="B19" t="str">
        <f>IF(敵データ!B20="","a",VLOOKUP(敵データ!B20,C弾種,2,))</f>
        <v>a</v>
      </c>
      <c r="C19" t="str">
        <f>IF(敵データ!C20="","a",VLOOKUP(敵データ!C20,C行動,2,))</f>
        <v>a</v>
      </c>
      <c r="D19" t="str">
        <f>IF(敵データ!D20="","a",VLOOKUP(敵データ!D20,C弾幕,2,))</f>
        <v>a</v>
      </c>
      <c r="E19" t="str">
        <f>IF(敵データ!E20="","a",敵データ!E20)</f>
        <v>a</v>
      </c>
      <c r="F19" t="str">
        <f>IF(敵データ!F20="","a",敵データ!F20)</f>
        <v>a</v>
      </c>
      <c r="G19" t="str">
        <f>IF(敵データ!G20="","a",敵データ!G20)</f>
        <v>a</v>
      </c>
      <c r="H19" t="str">
        <f>IF(敵データ!H20="","a",敵データ!H20)</f>
        <v>a</v>
      </c>
      <c r="I19" t="str">
        <f>IF(敵データ!I20="","a",敵データ!I20)</f>
        <v>a</v>
      </c>
      <c r="J19" t="str">
        <f>IF(敵データ!J20="","a",敵データ!J20)</f>
        <v>a</v>
      </c>
      <c r="K19" t="str">
        <f>IF(敵データ!K20="","a",敵データ!K20)</f>
        <v>a</v>
      </c>
      <c r="L19" t="str">
        <f>IF(敵データ!L20="","a",敵データ!L20)</f>
        <v>a</v>
      </c>
      <c r="M19" t="str">
        <f>IF(敵データ!M20="","a",VLOOKUP(敵データ!M20,Cアイテム,2,))</f>
        <v>a</v>
      </c>
    </row>
    <row r="20" spans="1:13" x14ac:dyDescent="0.4">
      <c r="A20" t="str">
        <f>IF(敵データ!A21="","a",VLOOKUP(敵データ!A21,C敵種,2,))</f>
        <v>a</v>
      </c>
      <c r="B20" t="str">
        <f>IF(敵データ!B21="","a",VLOOKUP(敵データ!B21,C弾種,2,))</f>
        <v>a</v>
      </c>
      <c r="C20" t="str">
        <f>IF(敵データ!C21="","a",VLOOKUP(敵データ!C21,C行動,2,))</f>
        <v>a</v>
      </c>
      <c r="D20" t="str">
        <f>IF(敵データ!D21="","a",VLOOKUP(敵データ!D21,C弾幕,2,))</f>
        <v>a</v>
      </c>
      <c r="E20" t="str">
        <f>IF(敵データ!E21="","a",敵データ!E21)</f>
        <v>a</v>
      </c>
      <c r="F20" t="str">
        <f>IF(敵データ!F21="","a",敵データ!F21)</f>
        <v>a</v>
      </c>
      <c r="G20" t="str">
        <f>IF(敵データ!G21="","a",敵データ!G21)</f>
        <v>a</v>
      </c>
      <c r="H20" t="str">
        <f>IF(敵データ!H21="","a",敵データ!H21)</f>
        <v>a</v>
      </c>
      <c r="I20" t="str">
        <f>IF(敵データ!I21="","a",敵データ!I21)</f>
        <v>a</v>
      </c>
      <c r="J20" t="str">
        <f>IF(敵データ!J21="","a",敵データ!J21)</f>
        <v>a</v>
      </c>
      <c r="K20" t="str">
        <f>IF(敵データ!K21="","a",敵データ!K21)</f>
        <v>a</v>
      </c>
      <c r="L20" t="str">
        <f>IF(敵データ!L21="","a",敵データ!L21)</f>
        <v>a</v>
      </c>
      <c r="M20" t="str">
        <f>IF(敵データ!M21="","a",VLOOKUP(敵データ!M21,Cアイテム,2,))</f>
        <v>a</v>
      </c>
    </row>
    <row r="21" spans="1:13" x14ac:dyDescent="0.4">
      <c r="A21" t="str">
        <f>IF(敵データ!A22="","a",VLOOKUP(敵データ!A22,C敵種,2,))</f>
        <v>a</v>
      </c>
      <c r="B21" t="str">
        <f>IF(敵データ!B22="","a",VLOOKUP(敵データ!B22,C弾種,2,))</f>
        <v>a</v>
      </c>
      <c r="C21" t="str">
        <f>IF(敵データ!C22="","a",VLOOKUP(敵データ!C22,C行動,2,))</f>
        <v>a</v>
      </c>
      <c r="D21" t="str">
        <f>IF(敵データ!D22="","a",VLOOKUP(敵データ!D22,C弾幕,2,))</f>
        <v>a</v>
      </c>
      <c r="E21" t="str">
        <f>IF(敵データ!E22="","a",敵データ!E22)</f>
        <v>a</v>
      </c>
      <c r="F21" t="str">
        <f>IF(敵データ!F22="","a",敵データ!F22)</f>
        <v>a</v>
      </c>
      <c r="G21" t="str">
        <f>IF(敵データ!G22="","a",敵データ!G22)</f>
        <v>a</v>
      </c>
      <c r="H21" t="str">
        <f>IF(敵データ!H22="","a",敵データ!H22)</f>
        <v>a</v>
      </c>
      <c r="I21" t="str">
        <f>IF(敵データ!I22="","a",敵データ!I22)</f>
        <v>a</v>
      </c>
      <c r="J21" t="str">
        <f>IF(敵データ!J22="","a",敵データ!J22)</f>
        <v>a</v>
      </c>
      <c r="K21" t="str">
        <f>IF(敵データ!K22="","a",敵データ!K22)</f>
        <v>a</v>
      </c>
      <c r="L21" t="str">
        <f>IF(敵データ!L22="","a",敵データ!L22)</f>
        <v>a</v>
      </c>
      <c r="M21" t="str">
        <f>IF(敵データ!M22="","a",VLOOKUP(敵データ!M22,Cアイテム,2,))</f>
        <v>a</v>
      </c>
    </row>
    <row r="22" spans="1:13" x14ac:dyDescent="0.4">
      <c r="A22" t="str">
        <f>IF(敵データ!A23="","a",VLOOKUP(敵データ!A23,C敵種,2,))</f>
        <v>a</v>
      </c>
      <c r="B22" t="str">
        <f>IF(敵データ!B23="","a",VLOOKUP(敵データ!B23,C弾種,2,))</f>
        <v>a</v>
      </c>
      <c r="C22" t="str">
        <f>IF(敵データ!C23="","a",VLOOKUP(敵データ!C23,C行動,2,))</f>
        <v>a</v>
      </c>
      <c r="D22" t="str">
        <f>IF(敵データ!D23="","a",VLOOKUP(敵データ!D23,C弾幕,2,))</f>
        <v>a</v>
      </c>
      <c r="E22" t="str">
        <f>IF(敵データ!E23="","a",敵データ!E23)</f>
        <v>a</v>
      </c>
      <c r="F22" t="str">
        <f>IF(敵データ!F23="","a",敵データ!F23)</f>
        <v>a</v>
      </c>
      <c r="G22" t="str">
        <f>IF(敵データ!G23="","a",敵データ!G23)</f>
        <v>a</v>
      </c>
      <c r="H22" t="str">
        <f>IF(敵データ!H23="","a",敵データ!H23)</f>
        <v>a</v>
      </c>
      <c r="I22" t="str">
        <f>IF(敵データ!I23="","a",敵データ!I23)</f>
        <v>a</v>
      </c>
      <c r="J22" t="str">
        <f>IF(敵データ!J23="","a",敵データ!J23)</f>
        <v>a</v>
      </c>
      <c r="K22" t="str">
        <f>IF(敵データ!K23="","a",敵データ!K23)</f>
        <v>a</v>
      </c>
      <c r="L22" t="str">
        <f>IF(敵データ!L23="","a",敵データ!L23)</f>
        <v>a</v>
      </c>
      <c r="M22" t="str">
        <f>IF(敵データ!M23="","a",VLOOKUP(敵データ!M23,Cアイテム,2,))</f>
        <v>a</v>
      </c>
    </row>
    <row r="23" spans="1:13" x14ac:dyDescent="0.4">
      <c r="A23" t="str">
        <f>IF(敵データ!A24="","a",VLOOKUP(敵データ!A24,C敵種,2,))</f>
        <v>a</v>
      </c>
      <c r="B23" t="str">
        <f>IF(敵データ!B24="","a",VLOOKUP(敵データ!B24,C弾種,2,))</f>
        <v>a</v>
      </c>
      <c r="C23" t="str">
        <f>IF(敵データ!C24="","a",VLOOKUP(敵データ!C24,C行動,2,))</f>
        <v>a</v>
      </c>
      <c r="D23" t="str">
        <f>IF(敵データ!D24="","a",VLOOKUP(敵データ!D24,C弾幕,2,))</f>
        <v>a</v>
      </c>
      <c r="E23" t="str">
        <f>IF(敵データ!E24="","a",敵データ!E24)</f>
        <v>a</v>
      </c>
      <c r="F23" t="str">
        <f>IF(敵データ!F24="","a",敵データ!F24)</f>
        <v>a</v>
      </c>
      <c r="G23" t="str">
        <f>IF(敵データ!G24="","a",敵データ!G24)</f>
        <v>a</v>
      </c>
      <c r="H23" t="str">
        <f>IF(敵データ!H24="","a",敵データ!H24)</f>
        <v>a</v>
      </c>
      <c r="I23" t="str">
        <f>IF(敵データ!I24="","a",敵データ!I24)</f>
        <v>a</v>
      </c>
      <c r="J23" t="str">
        <f>IF(敵データ!J24="","a",敵データ!J24)</f>
        <v>a</v>
      </c>
      <c r="K23" t="str">
        <f>IF(敵データ!K24="","a",敵データ!K24)</f>
        <v>a</v>
      </c>
      <c r="L23" t="str">
        <f>IF(敵データ!L24="","a",敵データ!L24)</f>
        <v>a</v>
      </c>
      <c r="M23" t="str">
        <f>IF(敵データ!M24="","a",VLOOKUP(敵データ!M24,Cアイテム,2,))</f>
        <v>a</v>
      </c>
    </row>
    <row r="24" spans="1:13" x14ac:dyDescent="0.4">
      <c r="A24" t="str">
        <f>IF(敵データ!A25="","a",VLOOKUP(敵データ!A25,C敵種,2,))</f>
        <v>a</v>
      </c>
      <c r="B24" t="str">
        <f>IF(敵データ!B25="","a",VLOOKUP(敵データ!B25,C弾種,2,))</f>
        <v>a</v>
      </c>
      <c r="C24" t="str">
        <f>IF(敵データ!C25="","a",VLOOKUP(敵データ!C25,C行動,2,))</f>
        <v>a</v>
      </c>
      <c r="D24" t="str">
        <f>IF(敵データ!D25="","a",VLOOKUP(敵データ!D25,C弾幕,2,))</f>
        <v>a</v>
      </c>
      <c r="E24" t="str">
        <f>IF(敵データ!E25="","a",敵データ!E25)</f>
        <v>a</v>
      </c>
      <c r="F24" t="str">
        <f>IF(敵データ!F25="","a",敵データ!F25)</f>
        <v>a</v>
      </c>
      <c r="G24" t="str">
        <f>IF(敵データ!G25="","a",敵データ!G25)</f>
        <v>a</v>
      </c>
      <c r="H24" t="str">
        <f>IF(敵データ!H25="","a",敵データ!H25)</f>
        <v>a</v>
      </c>
      <c r="I24" t="str">
        <f>IF(敵データ!I25="","a",敵データ!I25)</f>
        <v>a</v>
      </c>
      <c r="J24" t="str">
        <f>IF(敵データ!J25="","a",敵データ!J25)</f>
        <v>a</v>
      </c>
      <c r="K24" t="str">
        <f>IF(敵データ!K25="","a",敵データ!K25)</f>
        <v>a</v>
      </c>
      <c r="L24" t="str">
        <f>IF(敵データ!L25="","a",敵データ!L25)</f>
        <v>a</v>
      </c>
      <c r="M24" t="str">
        <f>IF(敵データ!M25="","a",VLOOKUP(敵データ!M25,Cアイテム,2,))</f>
        <v>a</v>
      </c>
    </row>
    <row r="25" spans="1:13" x14ac:dyDescent="0.4">
      <c r="A25" t="str">
        <f>IF(敵データ!A26="","a",VLOOKUP(敵データ!A26,C敵種,2,))</f>
        <v>a</v>
      </c>
      <c r="B25" t="str">
        <f>IF(敵データ!B26="","a",VLOOKUP(敵データ!B26,C弾種,2,))</f>
        <v>a</v>
      </c>
      <c r="C25" t="str">
        <f>IF(敵データ!C26="","a",VLOOKUP(敵データ!C26,C行動,2,))</f>
        <v>a</v>
      </c>
      <c r="D25" t="str">
        <f>IF(敵データ!D26="","a",VLOOKUP(敵データ!D26,C弾幕,2,))</f>
        <v>a</v>
      </c>
      <c r="E25" t="str">
        <f>IF(敵データ!E26="","a",敵データ!E26)</f>
        <v>a</v>
      </c>
      <c r="F25" t="str">
        <f>IF(敵データ!F26="","a",敵データ!F26)</f>
        <v>a</v>
      </c>
      <c r="G25" t="str">
        <f>IF(敵データ!G26="","a",敵データ!G26)</f>
        <v>a</v>
      </c>
      <c r="H25" t="str">
        <f>IF(敵データ!H26="","a",敵データ!H26)</f>
        <v>a</v>
      </c>
      <c r="I25" t="str">
        <f>IF(敵データ!I26="","a",敵データ!I26)</f>
        <v>a</v>
      </c>
      <c r="J25" t="str">
        <f>IF(敵データ!J26="","a",敵データ!J26)</f>
        <v>a</v>
      </c>
      <c r="K25" t="str">
        <f>IF(敵データ!K26="","a",敵データ!K26)</f>
        <v>a</v>
      </c>
      <c r="L25" t="str">
        <f>IF(敵データ!L26="","a",敵データ!L26)</f>
        <v>a</v>
      </c>
      <c r="M25" t="str">
        <f>IF(敵データ!M26="","a",VLOOKUP(敵データ!M26,Cアイテム,2,))</f>
        <v>a</v>
      </c>
    </row>
    <row r="26" spans="1:13" x14ac:dyDescent="0.4">
      <c r="A26" t="str">
        <f>IF(敵データ!A27="","a",VLOOKUP(敵データ!A27,C敵種,2,))</f>
        <v>a</v>
      </c>
      <c r="B26" t="str">
        <f>IF(敵データ!B27="","a",VLOOKUP(敵データ!B27,C弾種,2,))</f>
        <v>a</v>
      </c>
      <c r="C26" t="str">
        <f>IF(敵データ!C27="","a",VLOOKUP(敵データ!C27,C行動,2,))</f>
        <v>a</v>
      </c>
      <c r="D26" t="str">
        <f>IF(敵データ!D27="","a",VLOOKUP(敵データ!D27,C弾幕,2,))</f>
        <v>a</v>
      </c>
      <c r="E26" t="str">
        <f>IF(敵データ!E27="","a",敵データ!E27)</f>
        <v>a</v>
      </c>
      <c r="F26" t="str">
        <f>IF(敵データ!F27="","a",敵データ!F27)</f>
        <v>a</v>
      </c>
      <c r="G26" t="str">
        <f>IF(敵データ!G27="","a",敵データ!G27)</f>
        <v>a</v>
      </c>
      <c r="H26" t="str">
        <f>IF(敵データ!H27="","a",敵データ!H27)</f>
        <v>a</v>
      </c>
      <c r="I26" t="str">
        <f>IF(敵データ!I27="","a",敵データ!I27)</f>
        <v>a</v>
      </c>
      <c r="J26" t="str">
        <f>IF(敵データ!J27="","a",敵データ!J27)</f>
        <v>a</v>
      </c>
      <c r="K26" t="str">
        <f>IF(敵データ!K27="","a",敵データ!K27)</f>
        <v>a</v>
      </c>
      <c r="L26" t="str">
        <f>IF(敵データ!L27="","a",敵データ!L27)</f>
        <v>a</v>
      </c>
      <c r="M26" t="str">
        <f>IF(敵データ!M27="","a",VLOOKUP(敵データ!M27,Cアイテム,2,))</f>
        <v>a</v>
      </c>
    </row>
    <row r="27" spans="1:13" x14ac:dyDescent="0.4">
      <c r="A27" t="str">
        <f>IF(敵データ!A28="","a",VLOOKUP(敵データ!A28,C敵種,2,))</f>
        <v>a</v>
      </c>
      <c r="B27" t="str">
        <f>IF(敵データ!B28="","a",VLOOKUP(敵データ!B28,C弾種,2,))</f>
        <v>a</v>
      </c>
      <c r="C27" t="str">
        <f>IF(敵データ!C28="","a",VLOOKUP(敵データ!C28,C行動,2,))</f>
        <v>a</v>
      </c>
      <c r="D27" t="str">
        <f>IF(敵データ!D28="","a",VLOOKUP(敵データ!D28,C弾幕,2,))</f>
        <v>a</v>
      </c>
      <c r="E27" t="str">
        <f>IF(敵データ!E28="","a",敵データ!E28)</f>
        <v>a</v>
      </c>
      <c r="F27" t="str">
        <f>IF(敵データ!F28="","a",敵データ!F28)</f>
        <v>a</v>
      </c>
      <c r="G27" t="str">
        <f>IF(敵データ!G28="","a",敵データ!G28)</f>
        <v>a</v>
      </c>
      <c r="H27" t="str">
        <f>IF(敵データ!H28="","a",敵データ!H28)</f>
        <v>a</v>
      </c>
      <c r="I27" t="str">
        <f>IF(敵データ!I28="","a",敵データ!I28)</f>
        <v>a</v>
      </c>
      <c r="J27" t="str">
        <f>IF(敵データ!J28="","a",敵データ!J28)</f>
        <v>a</v>
      </c>
      <c r="K27" t="str">
        <f>IF(敵データ!K28="","a",敵データ!K28)</f>
        <v>a</v>
      </c>
      <c r="L27" t="str">
        <f>IF(敵データ!L28="","a",敵データ!L28)</f>
        <v>a</v>
      </c>
      <c r="M27" t="str">
        <f>IF(敵データ!M28="","a",VLOOKUP(敵データ!M28,Cアイテム,2,))</f>
        <v>a</v>
      </c>
    </row>
    <row r="28" spans="1:13" x14ac:dyDescent="0.4">
      <c r="A28" t="str">
        <f>IF(敵データ!A29="","a",VLOOKUP(敵データ!A29,C敵種,2,))</f>
        <v>a</v>
      </c>
      <c r="B28" t="str">
        <f>IF(敵データ!B29="","a",VLOOKUP(敵データ!B29,C弾種,2,))</f>
        <v>a</v>
      </c>
      <c r="C28" t="str">
        <f>IF(敵データ!C29="","a",VLOOKUP(敵データ!C29,C行動,2,))</f>
        <v>a</v>
      </c>
      <c r="D28" t="str">
        <f>IF(敵データ!D29="","a",VLOOKUP(敵データ!D29,C弾幕,2,))</f>
        <v>a</v>
      </c>
      <c r="E28" t="str">
        <f>IF(敵データ!E29="","a",敵データ!E29)</f>
        <v>a</v>
      </c>
      <c r="F28" t="str">
        <f>IF(敵データ!F29="","a",敵データ!F29)</f>
        <v>a</v>
      </c>
      <c r="G28" t="str">
        <f>IF(敵データ!G29="","a",敵データ!G29)</f>
        <v>a</v>
      </c>
      <c r="H28" t="str">
        <f>IF(敵データ!H29="","a",敵データ!H29)</f>
        <v>a</v>
      </c>
      <c r="I28" t="str">
        <f>IF(敵データ!I29="","a",敵データ!I29)</f>
        <v>a</v>
      </c>
      <c r="J28" t="str">
        <f>IF(敵データ!J29="","a",敵データ!J29)</f>
        <v>a</v>
      </c>
      <c r="K28" t="str">
        <f>IF(敵データ!K29="","a",敵データ!K29)</f>
        <v>a</v>
      </c>
      <c r="L28" t="str">
        <f>IF(敵データ!L29="","a",敵データ!L29)</f>
        <v>a</v>
      </c>
      <c r="M28" t="str">
        <f>IF(敵データ!M29="","a",VLOOKUP(敵データ!M29,Cアイテム,2,))</f>
        <v>a</v>
      </c>
    </row>
    <row r="29" spans="1:13" x14ac:dyDescent="0.4">
      <c r="A29" t="str">
        <f>IF(敵データ!A30="","a",VLOOKUP(敵データ!A30,C敵種,2,))</f>
        <v>a</v>
      </c>
      <c r="B29" t="str">
        <f>IF(敵データ!B30="","a",VLOOKUP(敵データ!B30,C弾種,2,))</f>
        <v>a</v>
      </c>
      <c r="C29" t="str">
        <f>IF(敵データ!C30="","a",VLOOKUP(敵データ!C30,C行動,2,))</f>
        <v>a</v>
      </c>
      <c r="D29" t="str">
        <f>IF(敵データ!D30="","a",VLOOKUP(敵データ!D30,C弾幕,2,))</f>
        <v>a</v>
      </c>
      <c r="E29" t="str">
        <f>IF(敵データ!E30="","a",敵データ!E30)</f>
        <v>a</v>
      </c>
      <c r="F29" t="str">
        <f>IF(敵データ!F30="","a",敵データ!F30)</f>
        <v>a</v>
      </c>
      <c r="G29" t="str">
        <f>IF(敵データ!G30="","a",敵データ!G30)</f>
        <v>a</v>
      </c>
      <c r="H29" t="str">
        <f>IF(敵データ!H30="","a",敵データ!H30)</f>
        <v>a</v>
      </c>
      <c r="I29" t="str">
        <f>IF(敵データ!I30="","a",敵データ!I30)</f>
        <v>a</v>
      </c>
      <c r="J29" t="str">
        <f>IF(敵データ!J30="","a",敵データ!J30)</f>
        <v>a</v>
      </c>
      <c r="K29" t="str">
        <f>IF(敵データ!K30="","a",敵データ!K30)</f>
        <v>a</v>
      </c>
      <c r="L29" t="str">
        <f>IF(敵データ!L30="","a",敵データ!L30)</f>
        <v>a</v>
      </c>
      <c r="M29" t="str">
        <f>IF(敵データ!M30="","a",VLOOKUP(敵データ!M30,Cアイテム,2,))</f>
        <v>a</v>
      </c>
    </row>
    <row r="30" spans="1:13" x14ac:dyDescent="0.4">
      <c r="A30" t="str">
        <f>IF(敵データ!A31="","a",VLOOKUP(敵データ!A31,C敵種,2,))</f>
        <v>a</v>
      </c>
      <c r="B30" t="str">
        <f>IF(敵データ!B31="","a",VLOOKUP(敵データ!B31,C弾種,2,))</f>
        <v>a</v>
      </c>
      <c r="C30" t="str">
        <f>IF(敵データ!C31="","a",VLOOKUP(敵データ!C31,C行動,2,))</f>
        <v>a</v>
      </c>
      <c r="D30" t="str">
        <f>IF(敵データ!D31="","a",VLOOKUP(敵データ!D31,C弾幕,2,))</f>
        <v>a</v>
      </c>
      <c r="E30" t="str">
        <f>IF(敵データ!E31="","a",敵データ!E31)</f>
        <v>a</v>
      </c>
      <c r="F30" t="str">
        <f>IF(敵データ!F31="","a",敵データ!F31)</f>
        <v>a</v>
      </c>
      <c r="G30" t="str">
        <f>IF(敵データ!G31="","a",敵データ!G31)</f>
        <v>a</v>
      </c>
      <c r="H30" t="str">
        <f>IF(敵データ!H31="","a",敵データ!H31)</f>
        <v>a</v>
      </c>
      <c r="I30" t="str">
        <f>IF(敵データ!I31="","a",敵データ!I31)</f>
        <v>a</v>
      </c>
      <c r="J30" t="str">
        <f>IF(敵データ!J31="","a",敵データ!J31)</f>
        <v>a</v>
      </c>
      <c r="K30" t="str">
        <f>IF(敵データ!K31="","a",敵データ!K31)</f>
        <v>a</v>
      </c>
      <c r="L30" t="str">
        <f>IF(敵データ!L31="","a",敵データ!L31)</f>
        <v>a</v>
      </c>
      <c r="M30" t="str">
        <f>IF(敵データ!M31="","a",VLOOKUP(敵データ!M31,Cアイテム,2,))</f>
        <v>a</v>
      </c>
    </row>
    <row r="31" spans="1:13" x14ac:dyDescent="0.4">
      <c r="A31" t="str">
        <f>IF(敵データ!A32="","a",VLOOKUP(敵データ!A32,C敵種,2,))</f>
        <v>a</v>
      </c>
      <c r="B31" t="str">
        <f>IF(敵データ!B32="","a",VLOOKUP(敵データ!B32,C弾種,2,))</f>
        <v>a</v>
      </c>
      <c r="C31" t="str">
        <f>IF(敵データ!C32="","a",VLOOKUP(敵データ!C32,C行動,2,))</f>
        <v>a</v>
      </c>
      <c r="D31" t="str">
        <f>IF(敵データ!D32="","a",VLOOKUP(敵データ!D32,C弾幕,2,))</f>
        <v>a</v>
      </c>
      <c r="E31" t="str">
        <f>IF(敵データ!E32="","a",敵データ!E32)</f>
        <v>a</v>
      </c>
      <c r="F31" t="str">
        <f>IF(敵データ!F32="","a",敵データ!F32)</f>
        <v>a</v>
      </c>
      <c r="G31" t="str">
        <f>IF(敵データ!G32="","a",敵データ!G32)</f>
        <v>a</v>
      </c>
      <c r="H31" t="str">
        <f>IF(敵データ!H32="","a",敵データ!H32)</f>
        <v>a</v>
      </c>
      <c r="I31" t="str">
        <f>IF(敵データ!I32="","a",敵データ!I32)</f>
        <v>a</v>
      </c>
      <c r="J31" t="str">
        <f>IF(敵データ!J32="","a",敵データ!J32)</f>
        <v>a</v>
      </c>
      <c r="K31" t="str">
        <f>IF(敵データ!K32="","a",敵データ!K32)</f>
        <v>a</v>
      </c>
      <c r="L31" t="str">
        <f>IF(敵データ!L32="","a",敵データ!L32)</f>
        <v>a</v>
      </c>
      <c r="M31" t="str">
        <f>IF(敵データ!M32="","a",VLOOKUP(敵データ!M32,Cアイテム,2,))</f>
        <v>a</v>
      </c>
    </row>
    <row r="32" spans="1:13" x14ac:dyDescent="0.4">
      <c r="A32" t="str">
        <f>IF(敵データ!A33="","a",VLOOKUP(敵データ!A33,C敵種,2,))</f>
        <v>a</v>
      </c>
      <c r="B32" t="str">
        <f>IF(敵データ!B33="","a",VLOOKUP(敵データ!B33,C弾種,2,))</f>
        <v>a</v>
      </c>
      <c r="C32" t="str">
        <f>IF(敵データ!C33="","a",VLOOKUP(敵データ!C33,C行動,2,))</f>
        <v>a</v>
      </c>
      <c r="D32" t="str">
        <f>IF(敵データ!D33="","a",VLOOKUP(敵データ!D33,C弾幕,2,))</f>
        <v>a</v>
      </c>
      <c r="E32" t="str">
        <f>IF(敵データ!E33="","a",敵データ!E33)</f>
        <v>a</v>
      </c>
      <c r="F32" t="str">
        <f>IF(敵データ!F33="","a",敵データ!F33)</f>
        <v>a</v>
      </c>
      <c r="G32" t="str">
        <f>IF(敵データ!G33="","a",敵データ!G33)</f>
        <v>a</v>
      </c>
      <c r="H32" t="str">
        <f>IF(敵データ!H33="","a",敵データ!H33)</f>
        <v>a</v>
      </c>
      <c r="I32" t="str">
        <f>IF(敵データ!I33="","a",敵データ!I33)</f>
        <v>a</v>
      </c>
      <c r="J32" t="str">
        <f>IF(敵データ!J33="","a",敵データ!J33)</f>
        <v>a</v>
      </c>
      <c r="K32" t="str">
        <f>IF(敵データ!K33="","a",敵データ!K33)</f>
        <v>a</v>
      </c>
      <c r="L32" t="str">
        <f>IF(敵データ!L33="","a",敵データ!L33)</f>
        <v>a</v>
      </c>
      <c r="M32" t="str">
        <f>IF(敵データ!M33="","a",VLOOKUP(敵データ!M33,Cアイテム,2,))</f>
        <v>a</v>
      </c>
    </row>
    <row r="33" spans="1:13" x14ac:dyDescent="0.4">
      <c r="A33" t="str">
        <f>IF(敵データ!A34="","a",VLOOKUP(敵データ!A34,C敵種,2,))</f>
        <v>a</v>
      </c>
      <c r="B33" t="str">
        <f>IF(敵データ!B34="","a",VLOOKUP(敵データ!B34,C弾種,2,))</f>
        <v>a</v>
      </c>
      <c r="C33" t="str">
        <f>IF(敵データ!C34="","a",VLOOKUP(敵データ!C34,C行動,2,))</f>
        <v>a</v>
      </c>
      <c r="D33" t="str">
        <f>IF(敵データ!D34="","a",VLOOKUP(敵データ!D34,C弾幕,2,))</f>
        <v>a</v>
      </c>
      <c r="E33" t="str">
        <f>IF(敵データ!E34="","a",敵データ!E34)</f>
        <v>a</v>
      </c>
      <c r="F33" t="str">
        <f>IF(敵データ!F34="","a",敵データ!F34)</f>
        <v>a</v>
      </c>
      <c r="G33" t="str">
        <f>IF(敵データ!G34="","a",敵データ!G34)</f>
        <v>a</v>
      </c>
      <c r="H33" t="str">
        <f>IF(敵データ!H34="","a",敵データ!H34)</f>
        <v>a</v>
      </c>
      <c r="I33" t="str">
        <f>IF(敵データ!I34="","a",敵データ!I34)</f>
        <v>a</v>
      </c>
      <c r="J33" t="str">
        <f>IF(敵データ!J34="","a",敵データ!J34)</f>
        <v>a</v>
      </c>
      <c r="K33" t="str">
        <f>IF(敵データ!K34="","a",敵データ!K34)</f>
        <v>a</v>
      </c>
      <c r="L33" t="str">
        <f>IF(敵データ!L34="","a",敵データ!L34)</f>
        <v>a</v>
      </c>
      <c r="M33" t="str">
        <f>IF(敵データ!M34="","a",VLOOKUP(敵データ!M34,Cアイテム,2,))</f>
        <v>a</v>
      </c>
    </row>
    <row r="34" spans="1:13" x14ac:dyDescent="0.4">
      <c r="A34" t="str">
        <f>IF(敵データ!A35="","a",VLOOKUP(敵データ!A35,C敵種,2,))</f>
        <v>a</v>
      </c>
      <c r="B34" t="str">
        <f>IF(敵データ!B35="","a",VLOOKUP(敵データ!B35,C弾種,2,))</f>
        <v>a</v>
      </c>
      <c r="C34" t="str">
        <f>IF(敵データ!C35="","a",VLOOKUP(敵データ!C35,C行動,2,))</f>
        <v>a</v>
      </c>
      <c r="D34" t="str">
        <f>IF(敵データ!D35="","a",VLOOKUP(敵データ!D35,C弾幕,2,))</f>
        <v>a</v>
      </c>
      <c r="E34" t="str">
        <f>IF(敵データ!E35="","a",敵データ!E35)</f>
        <v>a</v>
      </c>
      <c r="F34" t="str">
        <f>IF(敵データ!F35="","a",敵データ!F35)</f>
        <v>a</v>
      </c>
      <c r="G34" t="str">
        <f>IF(敵データ!G35="","a",敵データ!G35)</f>
        <v>a</v>
      </c>
      <c r="H34" t="str">
        <f>IF(敵データ!H35="","a",敵データ!H35)</f>
        <v>a</v>
      </c>
      <c r="I34" t="str">
        <f>IF(敵データ!I35="","a",敵データ!I35)</f>
        <v>a</v>
      </c>
      <c r="J34" t="str">
        <f>IF(敵データ!J35="","a",敵データ!J35)</f>
        <v>a</v>
      </c>
      <c r="K34" t="str">
        <f>IF(敵データ!K35="","a",敵データ!K35)</f>
        <v>a</v>
      </c>
      <c r="L34" t="str">
        <f>IF(敵データ!L35="","a",敵データ!L35)</f>
        <v>a</v>
      </c>
      <c r="M34" t="str">
        <f>IF(敵データ!M35="","a",VLOOKUP(敵データ!M35,Cアイテム,2,))</f>
        <v>a</v>
      </c>
    </row>
    <row r="35" spans="1:13" x14ac:dyDescent="0.4">
      <c r="A35" t="str">
        <f>IF(敵データ!A36="","a",VLOOKUP(敵データ!A36,C敵種,2,))</f>
        <v>a</v>
      </c>
      <c r="B35" t="str">
        <f>IF(敵データ!B36="","a",VLOOKUP(敵データ!B36,C弾種,2,))</f>
        <v>a</v>
      </c>
      <c r="C35" t="str">
        <f>IF(敵データ!C36="","a",VLOOKUP(敵データ!C36,C行動,2,))</f>
        <v>a</v>
      </c>
      <c r="D35" t="str">
        <f>IF(敵データ!D36="","a",VLOOKUP(敵データ!D36,C弾幕,2,))</f>
        <v>a</v>
      </c>
      <c r="E35" t="str">
        <f>IF(敵データ!E36="","a",敵データ!E36)</f>
        <v>a</v>
      </c>
      <c r="F35" t="str">
        <f>IF(敵データ!F36="","a",敵データ!F36)</f>
        <v>a</v>
      </c>
      <c r="G35" t="str">
        <f>IF(敵データ!G36="","a",敵データ!G36)</f>
        <v>a</v>
      </c>
      <c r="H35" t="str">
        <f>IF(敵データ!H36="","a",敵データ!H36)</f>
        <v>a</v>
      </c>
      <c r="I35" t="str">
        <f>IF(敵データ!I36="","a",敵データ!I36)</f>
        <v>a</v>
      </c>
      <c r="J35" t="str">
        <f>IF(敵データ!J36="","a",敵データ!J36)</f>
        <v>a</v>
      </c>
      <c r="K35" t="str">
        <f>IF(敵データ!K36="","a",敵データ!K36)</f>
        <v>a</v>
      </c>
      <c r="L35" t="str">
        <f>IF(敵データ!L36="","a",敵データ!L36)</f>
        <v>a</v>
      </c>
      <c r="M35" t="str">
        <f>IF(敵データ!M36="","a",VLOOKUP(敵データ!M36,Cアイテム,2,))</f>
        <v>a</v>
      </c>
    </row>
    <row r="36" spans="1:13" x14ac:dyDescent="0.4">
      <c r="A36" t="str">
        <f>IF(敵データ!A37="","a",VLOOKUP(敵データ!A37,C敵種,2,))</f>
        <v>a</v>
      </c>
      <c r="B36" t="str">
        <f>IF(敵データ!B37="","a",VLOOKUP(敵データ!B37,C弾種,2,))</f>
        <v>a</v>
      </c>
      <c r="C36" t="str">
        <f>IF(敵データ!C37="","a",VLOOKUP(敵データ!C37,C行動,2,))</f>
        <v>a</v>
      </c>
      <c r="D36" t="str">
        <f>IF(敵データ!D37="","a",VLOOKUP(敵データ!D37,C弾幕,2,))</f>
        <v>a</v>
      </c>
      <c r="E36" t="str">
        <f>IF(敵データ!E37="","a",敵データ!E37)</f>
        <v>a</v>
      </c>
      <c r="F36" t="str">
        <f>IF(敵データ!F37="","a",敵データ!F37)</f>
        <v>a</v>
      </c>
      <c r="G36" t="str">
        <f>IF(敵データ!G37="","a",敵データ!G37)</f>
        <v>a</v>
      </c>
      <c r="H36" t="str">
        <f>IF(敵データ!H37="","a",敵データ!H37)</f>
        <v>a</v>
      </c>
      <c r="I36" t="str">
        <f>IF(敵データ!I37="","a",敵データ!I37)</f>
        <v>a</v>
      </c>
      <c r="J36" t="str">
        <f>IF(敵データ!J37="","a",敵データ!J37)</f>
        <v>a</v>
      </c>
      <c r="K36" t="str">
        <f>IF(敵データ!K37="","a",敵データ!K37)</f>
        <v>a</v>
      </c>
      <c r="L36" t="str">
        <f>IF(敵データ!L37="","a",敵データ!L37)</f>
        <v>a</v>
      </c>
      <c r="M36" t="str">
        <f>IF(敵データ!M37="","a",VLOOKUP(敵データ!M37,Cアイテム,2,))</f>
        <v>a</v>
      </c>
    </row>
    <row r="37" spans="1:13" x14ac:dyDescent="0.4">
      <c r="A37" t="str">
        <f>IF(敵データ!A38="","a",VLOOKUP(敵データ!A38,C敵種,2,))</f>
        <v>a</v>
      </c>
      <c r="B37" t="str">
        <f>IF(敵データ!B38="","a",VLOOKUP(敵データ!B38,C弾種,2,))</f>
        <v>a</v>
      </c>
      <c r="C37" t="str">
        <f>IF(敵データ!C38="","a",VLOOKUP(敵データ!C38,C行動,2,))</f>
        <v>a</v>
      </c>
      <c r="D37" t="str">
        <f>IF(敵データ!D38="","a",VLOOKUP(敵データ!D38,C弾幕,2,))</f>
        <v>a</v>
      </c>
      <c r="E37" t="str">
        <f>IF(敵データ!E38="","a",敵データ!E38)</f>
        <v>a</v>
      </c>
      <c r="F37" t="str">
        <f>IF(敵データ!F38="","a",敵データ!F38)</f>
        <v>a</v>
      </c>
      <c r="G37" t="str">
        <f>IF(敵データ!G38="","a",敵データ!G38)</f>
        <v>a</v>
      </c>
      <c r="H37" t="str">
        <f>IF(敵データ!H38="","a",敵データ!H38)</f>
        <v>a</v>
      </c>
      <c r="I37" t="str">
        <f>IF(敵データ!I38="","a",敵データ!I38)</f>
        <v>a</v>
      </c>
      <c r="J37" t="str">
        <f>IF(敵データ!J38="","a",敵データ!J38)</f>
        <v>a</v>
      </c>
      <c r="K37" t="str">
        <f>IF(敵データ!K38="","a",敵データ!K38)</f>
        <v>a</v>
      </c>
      <c r="L37" t="str">
        <f>IF(敵データ!L38="","a",敵データ!L38)</f>
        <v>a</v>
      </c>
      <c r="M37" t="str">
        <f>IF(敵データ!M38="","a",VLOOKUP(敵データ!M38,Cアイテム,2,))</f>
        <v>a</v>
      </c>
    </row>
    <row r="38" spans="1:13" x14ac:dyDescent="0.4">
      <c r="A38" t="str">
        <f>IF(敵データ!A39="","a",VLOOKUP(敵データ!A39,C敵種,2,))</f>
        <v>a</v>
      </c>
      <c r="B38" t="str">
        <f>IF(敵データ!B39="","a",VLOOKUP(敵データ!B39,C弾種,2,))</f>
        <v>a</v>
      </c>
      <c r="C38" t="str">
        <f>IF(敵データ!C39="","a",VLOOKUP(敵データ!C39,C行動,2,))</f>
        <v>a</v>
      </c>
      <c r="D38" t="str">
        <f>IF(敵データ!D39="","a",VLOOKUP(敵データ!D39,C弾幕,2,))</f>
        <v>a</v>
      </c>
      <c r="E38" t="str">
        <f>IF(敵データ!E39="","a",敵データ!E39)</f>
        <v>a</v>
      </c>
      <c r="F38" t="str">
        <f>IF(敵データ!F39="","a",敵データ!F39)</f>
        <v>a</v>
      </c>
      <c r="G38" t="str">
        <f>IF(敵データ!G39="","a",敵データ!G39)</f>
        <v>a</v>
      </c>
      <c r="H38" t="str">
        <f>IF(敵データ!H39="","a",敵データ!H39)</f>
        <v>a</v>
      </c>
      <c r="I38" t="str">
        <f>IF(敵データ!I39="","a",敵データ!I39)</f>
        <v>a</v>
      </c>
      <c r="J38" t="str">
        <f>IF(敵データ!J39="","a",敵データ!J39)</f>
        <v>a</v>
      </c>
      <c r="K38" t="str">
        <f>IF(敵データ!K39="","a",敵データ!K39)</f>
        <v>a</v>
      </c>
      <c r="L38" t="str">
        <f>IF(敵データ!L39="","a",敵データ!L39)</f>
        <v>a</v>
      </c>
      <c r="M38" t="str">
        <f>IF(敵データ!M39="","a",VLOOKUP(敵データ!M39,Cアイテム,2,))</f>
        <v>a</v>
      </c>
    </row>
    <row r="39" spans="1:13" x14ac:dyDescent="0.4">
      <c r="A39" t="str">
        <f>IF(敵データ!A40="","a",VLOOKUP(敵データ!A40,C敵種,2,))</f>
        <v>a</v>
      </c>
      <c r="B39" t="str">
        <f>IF(敵データ!B40="","a",VLOOKUP(敵データ!B40,C弾種,2,))</f>
        <v>a</v>
      </c>
      <c r="C39" t="str">
        <f>IF(敵データ!C40="","a",VLOOKUP(敵データ!C40,C行動,2,))</f>
        <v>a</v>
      </c>
      <c r="D39" t="str">
        <f>IF(敵データ!D40="","a",VLOOKUP(敵データ!D40,C弾幕,2,))</f>
        <v>a</v>
      </c>
      <c r="E39" t="str">
        <f>IF(敵データ!E40="","a",敵データ!E40)</f>
        <v>a</v>
      </c>
      <c r="F39" t="str">
        <f>IF(敵データ!F40="","a",敵データ!F40)</f>
        <v>a</v>
      </c>
      <c r="G39" t="str">
        <f>IF(敵データ!G40="","a",敵データ!G40)</f>
        <v>a</v>
      </c>
      <c r="H39" t="str">
        <f>IF(敵データ!H40="","a",敵データ!H40)</f>
        <v>a</v>
      </c>
      <c r="I39" t="str">
        <f>IF(敵データ!I40="","a",敵データ!I40)</f>
        <v>a</v>
      </c>
      <c r="J39" t="str">
        <f>IF(敵データ!J40="","a",敵データ!J40)</f>
        <v>a</v>
      </c>
      <c r="K39" t="str">
        <f>IF(敵データ!K40="","a",敵データ!K40)</f>
        <v>a</v>
      </c>
      <c r="L39" t="str">
        <f>IF(敵データ!L40="","a",敵データ!L40)</f>
        <v>a</v>
      </c>
      <c r="M39" t="str">
        <f>IF(敵データ!M40="","a",VLOOKUP(敵データ!M40,Cアイテム,2,))</f>
        <v>a</v>
      </c>
    </row>
    <row r="40" spans="1:13" x14ac:dyDescent="0.4">
      <c r="A40" t="str">
        <f>IF(敵データ!A41="","a",VLOOKUP(敵データ!A41,C敵種,2,))</f>
        <v>a</v>
      </c>
      <c r="B40" t="str">
        <f>IF(敵データ!B41="","a",VLOOKUP(敵データ!B41,C弾種,2,))</f>
        <v>a</v>
      </c>
      <c r="C40" t="str">
        <f>IF(敵データ!C41="","a",VLOOKUP(敵データ!C41,C行動,2,))</f>
        <v>a</v>
      </c>
      <c r="D40" t="str">
        <f>IF(敵データ!D41="","a",VLOOKUP(敵データ!D41,C弾幕,2,))</f>
        <v>a</v>
      </c>
      <c r="E40" t="str">
        <f>IF(敵データ!E41="","a",敵データ!E41)</f>
        <v>a</v>
      </c>
      <c r="F40" t="str">
        <f>IF(敵データ!F41="","a",敵データ!F41)</f>
        <v>a</v>
      </c>
      <c r="G40" t="str">
        <f>IF(敵データ!G41="","a",敵データ!G41)</f>
        <v>a</v>
      </c>
      <c r="H40" t="str">
        <f>IF(敵データ!H41="","a",敵データ!H41)</f>
        <v>a</v>
      </c>
      <c r="I40" t="str">
        <f>IF(敵データ!I41="","a",敵データ!I41)</f>
        <v>a</v>
      </c>
      <c r="J40" t="str">
        <f>IF(敵データ!J41="","a",敵データ!J41)</f>
        <v>a</v>
      </c>
      <c r="K40" t="str">
        <f>IF(敵データ!K41="","a",敵データ!K41)</f>
        <v>a</v>
      </c>
      <c r="L40" t="str">
        <f>IF(敵データ!L41="","a",敵データ!L41)</f>
        <v>a</v>
      </c>
      <c r="M40" t="str">
        <f>IF(敵データ!M41="","a",VLOOKUP(敵データ!M41,Cアイテム,2,))</f>
        <v>a</v>
      </c>
    </row>
    <row r="41" spans="1:13" x14ac:dyDescent="0.4">
      <c r="A41" t="str">
        <f>IF(敵データ!A42="","a",VLOOKUP(敵データ!A42,C敵種,2,))</f>
        <v>a</v>
      </c>
      <c r="B41" t="str">
        <f>IF(敵データ!B42="","a",VLOOKUP(敵データ!B42,C弾種,2,))</f>
        <v>a</v>
      </c>
      <c r="C41" t="str">
        <f>IF(敵データ!C42="","a",VLOOKUP(敵データ!C42,C行動,2,))</f>
        <v>a</v>
      </c>
      <c r="D41" t="str">
        <f>IF(敵データ!D42="","a",VLOOKUP(敵データ!D42,C弾幕,2,))</f>
        <v>a</v>
      </c>
      <c r="E41" t="str">
        <f>IF(敵データ!E42="","a",敵データ!E42)</f>
        <v>a</v>
      </c>
      <c r="F41" t="str">
        <f>IF(敵データ!F42="","a",敵データ!F42)</f>
        <v>a</v>
      </c>
      <c r="G41" t="str">
        <f>IF(敵データ!G42="","a",敵データ!G42)</f>
        <v>a</v>
      </c>
      <c r="H41" t="str">
        <f>IF(敵データ!H42="","a",敵データ!H42)</f>
        <v>a</v>
      </c>
      <c r="I41" t="str">
        <f>IF(敵データ!I42="","a",敵データ!I42)</f>
        <v>a</v>
      </c>
      <c r="J41" t="str">
        <f>IF(敵データ!J42="","a",敵データ!J42)</f>
        <v>a</v>
      </c>
      <c r="K41" t="str">
        <f>IF(敵データ!K42="","a",敵データ!K42)</f>
        <v>a</v>
      </c>
      <c r="L41" t="str">
        <f>IF(敵データ!L42="","a",敵データ!L42)</f>
        <v>a</v>
      </c>
      <c r="M41" t="str">
        <f>IF(敵データ!M42="","a",VLOOKUP(敵データ!M42,Cアイテム,2,))</f>
        <v>a</v>
      </c>
    </row>
    <row r="42" spans="1:13" x14ac:dyDescent="0.4">
      <c r="A42" t="str">
        <f>IF(敵データ!A43="","a",VLOOKUP(敵データ!A43,C敵種,2,))</f>
        <v>a</v>
      </c>
      <c r="B42" t="str">
        <f>IF(敵データ!B43="","a",VLOOKUP(敵データ!B43,C弾種,2,))</f>
        <v>a</v>
      </c>
      <c r="C42" t="str">
        <f>IF(敵データ!C43="","a",VLOOKUP(敵データ!C43,C行動,2,))</f>
        <v>a</v>
      </c>
      <c r="D42" t="str">
        <f>IF(敵データ!D43="","a",VLOOKUP(敵データ!D43,C弾幕,2,))</f>
        <v>a</v>
      </c>
      <c r="E42" t="str">
        <f>IF(敵データ!E43="","a",敵データ!E43)</f>
        <v>a</v>
      </c>
      <c r="F42" t="str">
        <f>IF(敵データ!F43="","a",敵データ!F43)</f>
        <v>a</v>
      </c>
      <c r="G42" t="str">
        <f>IF(敵データ!G43="","a",敵データ!G43)</f>
        <v>a</v>
      </c>
      <c r="H42" t="str">
        <f>IF(敵データ!H43="","a",敵データ!H43)</f>
        <v>a</v>
      </c>
      <c r="I42" t="str">
        <f>IF(敵データ!I43="","a",敵データ!I43)</f>
        <v>a</v>
      </c>
      <c r="J42" t="str">
        <f>IF(敵データ!J43="","a",敵データ!J43)</f>
        <v>a</v>
      </c>
      <c r="K42" t="str">
        <f>IF(敵データ!K43="","a",敵データ!K43)</f>
        <v>a</v>
      </c>
      <c r="L42" t="str">
        <f>IF(敵データ!L43="","a",敵データ!L43)</f>
        <v>a</v>
      </c>
      <c r="M42" t="str">
        <f>IF(敵データ!M43="","a",VLOOKUP(敵データ!M43,Cアイテム,2,))</f>
        <v>a</v>
      </c>
    </row>
    <row r="43" spans="1:13" x14ac:dyDescent="0.4">
      <c r="A43" t="str">
        <f>IF(敵データ!A44="","a",VLOOKUP(敵データ!A44,C敵種,2,))</f>
        <v>a</v>
      </c>
      <c r="B43" t="str">
        <f>IF(敵データ!B44="","a",VLOOKUP(敵データ!B44,C弾種,2,))</f>
        <v>a</v>
      </c>
      <c r="C43" t="str">
        <f>IF(敵データ!C44="","a",VLOOKUP(敵データ!C44,C行動,2,))</f>
        <v>a</v>
      </c>
      <c r="D43" t="str">
        <f>IF(敵データ!D44="","a",VLOOKUP(敵データ!D44,C弾幕,2,))</f>
        <v>a</v>
      </c>
      <c r="E43" t="str">
        <f>IF(敵データ!E44="","a",敵データ!E44)</f>
        <v>a</v>
      </c>
      <c r="F43" t="str">
        <f>IF(敵データ!F44="","a",敵データ!F44)</f>
        <v>a</v>
      </c>
      <c r="G43" t="str">
        <f>IF(敵データ!G44="","a",敵データ!G44)</f>
        <v>a</v>
      </c>
      <c r="H43" t="str">
        <f>IF(敵データ!H44="","a",敵データ!H44)</f>
        <v>a</v>
      </c>
      <c r="I43" t="str">
        <f>IF(敵データ!I44="","a",敵データ!I44)</f>
        <v>a</v>
      </c>
      <c r="J43" t="str">
        <f>IF(敵データ!J44="","a",敵データ!J44)</f>
        <v>a</v>
      </c>
      <c r="K43" t="str">
        <f>IF(敵データ!K44="","a",敵データ!K44)</f>
        <v>a</v>
      </c>
      <c r="L43" t="str">
        <f>IF(敵データ!L44="","a",敵データ!L44)</f>
        <v>a</v>
      </c>
      <c r="M43" t="str">
        <f>IF(敵データ!M44="","a",VLOOKUP(敵データ!M44,Cアイテム,2,))</f>
        <v>a</v>
      </c>
    </row>
    <row r="44" spans="1:13" x14ac:dyDescent="0.4">
      <c r="A44" t="str">
        <f>IF(敵データ!A45="","a",VLOOKUP(敵データ!A45,C敵種,2,))</f>
        <v>a</v>
      </c>
      <c r="B44" t="str">
        <f>IF(敵データ!B45="","a",VLOOKUP(敵データ!B45,C弾種,2,))</f>
        <v>a</v>
      </c>
      <c r="C44" t="str">
        <f>IF(敵データ!C45="","a",VLOOKUP(敵データ!C45,C行動,2,))</f>
        <v>a</v>
      </c>
      <c r="D44" t="str">
        <f>IF(敵データ!D45="","a",VLOOKUP(敵データ!D45,C弾幕,2,))</f>
        <v>a</v>
      </c>
      <c r="E44" t="str">
        <f>IF(敵データ!E45="","a",敵データ!E45)</f>
        <v>a</v>
      </c>
      <c r="F44" t="str">
        <f>IF(敵データ!F45="","a",敵データ!F45)</f>
        <v>a</v>
      </c>
      <c r="G44" t="str">
        <f>IF(敵データ!G45="","a",敵データ!G45)</f>
        <v>a</v>
      </c>
      <c r="H44" t="str">
        <f>IF(敵データ!H45="","a",敵データ!H45)</f>
        <v>a</v>
      </c>
      <c r="I44" t="str">
        <f>IF(敵データ!I45="","a",敵データ!I45)</f>
        <v>a</v>
      </c>
      <c r="J44" t="str">
        <f>IF(敵データ!J45="","a",敵データ!J45)</f>
        <v>a</v>
      </c>
      <c r="K44" t="str">
        <f>IF(敵データ!K45="","a",敵データ!K45)</f>
        <v>a</v>
      </c>
      <c r="L44" t="str">
        <f>IF(敵データ!L45="","a",敵データ!L45)</f>
        <v>a</v>
      </c>
      <c r="M44" t="str">
        <f>IF(敵データ!M45="","a",VLOOKUP(敵データ!M45,Cアイテム,2,))</f>
        <v>a</v>
      </c>
    </row>
    <row r="45" spans="1:13" x14ac:dyDescent="0.4">
      <c r="A45" t="str">
        <f>IF(敵データ!A46="","a",VLOOKUP(敵データ!A46,C敵種,2,))</f>
        <v>a</v>
      </c>
      <c r="B45" t="str">
        <f>IF(敵データ!B46="","a",VLOOKUP(敵データ!B46,C弾種,2,))</f>
        <v>a</v>
      </c>
      <c r="C45" t="str">
        <f>IF(敵データ!C46="","a",VLOOKUP(敵データ!C46,C行動,2,))</f>
        <v>a</v>
      </c>
      <c r="D45" t="str">
        <f>IF(敵データ!D46="","a",VLOOKUP(敵データ!D46,C弾幕,2,))</f>
        <v>a</v>
      </c>
      <c r="E45" t="str">
        <f>IF(敵データ!E46="","a",敵データ!E46)</f>
        <v>a</v>
      </c>
      <c r="F45" t="str">
        <f>IF(敵データ!F46="","a",敵データ!F46)</f>
        <v>a</v>
      </c>
      <c r="G45" t="str">
        <f>IF(敵データ!G46="","a",敵データ!G46)</f>
        <v>a</v>
      </c>
      <c r="H45" t="str">
        <f>IF(敵データ!H46="","a",敵データ!H46)</f>
        <v>a</v>
      </c>
      <c r="I45" t="str">
        <f>IF(敵データ!I46="","a",敵データ!I46)</f>
        <v>a</v>
      </c>
      <c r="J45" t="str">
        <f>IF(敵データ!J46="","a",敵データ!J46)</f>
        <v>a</v>
      </c>
      <c r="K45" t="str">
        <f>IF(敵データ!K46="","a",敵データ!K46)</f>
        <v>a</v>
      </c>
      <c r="L45" t="str">
        <f>IF(敵データ!L46="","a",敵データ!L46)</f>
        <v>a</v>
      </c>
      <c r="M45" t="str">
        <f>IF(敵データ!M46="","a",VLOOKUP(敵データ!M46,Cアイテム,2,))</f>
        <v>a</v>
      </c>
    </row>
    <row r="46" spans="1:13" x14ac:dyDescent="0.4">
      <c r="A46" t="str">
        <f>IF(敵データ!A47="","a",VLOOKUP(敵データ!A47,C敵種,2,))</f>
        <v>a</v>
      </c>
      <c r="B46" t="str">
        <f>IF(敵データ!B47="","a",VLOOKUP(敵データ!B47,C弾種,2,))</f>
        <v>a</v>
      </c>
      <c r="C46" t="str">
        <f>IF(敵データ!C47="","a",VLOOKUP(敵データ!C47,C行動,2,))</f>
        <v>a</v>
      </c>
      <c r="D46" t="str">
        <f>IF(敵データ!D47="","a",VLOOKUP(敵データ!D47,C弾幕,2,))</f>
        <v>a</v>
      </c>
      <c r="E46" t="str">
        <f>IF(敵データ!E47="","a",敵データ!E47)</f>
        <v>a</v>
      </c>
      <c r="F46" t="str">
        <f>IF(敵データ!F47="","a",敵データ!F47)</f>
        <v>a</v>
      </c>
      <c r="G46" t="str">
        <f>IF(敵データ!G47="","a",敵データ!G47)</f>
        <v>a</v>
      </c>
      <c r="H46" t="str">
        <f>IF(敵データ!H47="","a",敵データ!H47)</f>
        <v>a</v>
      </c>
      <c r="I46" t="str">
        <f>IF(敵データ!I47="","a",敵データ!I47)</f>
        <v>a</v>
      </c>
      <c r="J46" t="str">
        <f>IF(敵データ!J47="","a",敵データ!J47)</f>
        <v>a</v>
      </c>
      <c r="K46" t="str">
        <f>IF(敵データ!K47="","a",敵データ!K47)</f>
        <v>a</v>
      </c>
      <c r="L46" t="str">
        <f>IF(敵データ!L47="","a",敵データ!L47)</f>
        <v>a</v>
      </c>
      <c r="M46" t="str">
        <f>IF(敵データ!M47="","a",VLOOKUP(敵データ!M47,Cアイテム,2,))</f>
        <v>a</v>
      </c>
    </row>
    <row r="47" spans="1:13" x14ac:dyDescent="0.4">
      <c r="A47" t="str">
        <f>IF(敵データ!A48="","a",VLOOKUP(敵データ!A48,C敵種,2,))</f>
        <v>a</v>
      </c>
      <c r="B47" t="str">
        <f>IF(敵データ!B48="","a",VLOOKUP(敵データ!B48,C弾種,2,))</f>
        <v>a</v>
      </c>
      <c r="C47" t="str">
        <f>IF(敵データ!C48="","a",VLOOKUP(敵データ!C48,C行動,2,))</f>
        <v>a</v>
      </c>
      <c r="D47" t="str">
        <f>IF(敵データ!D48="","a",VLOOKUP(敵データ!D48,C弾幕,2,))</f>
        <v>a</v>
      </c>
      <c r="E47" t="str">
        <f>IF(敵データ!E48="","a",敵データ!E48)</f>
        <v>a</v>
      </c>
      <c r="F47" t="str">
        <f>IF(敵データ!F48="","a",敵データ!F48)</f>
        <v>a</v>
      </c>
      <c r="G47" t="str">
        <f>IF(敵データ!G48="","a",敵データ!G48)</f>
        <v>a</v>
      </c>
      <c r="H47" t="str">
        <f>IF(敵データ!H48="","a",敵データ!H48)</f>
        <v>a</v>
      </c>
      <c r="I47" t="str">
        <f>IF(敵データ!I48="","a",敵データ!I48)</f>
        <v>a</v>
      </c>
      <c r="J47" t="str">
        <f>IF(敵データ!J48="","a",敵データ!J48)</f>
        <v>a</v>
      </c>
      <c r="K47" t="str">
        <f>IF(敵データ!K48="","a",敵データ!K48)</f>
        <v>a</v>
      </c>
      <c r="L47" t="str">
        <f>IF(敵データ!L48="","a",敵データ!L48)</f>
        <v>a</v>
      </c>
      <c r="M47" t="str">
        <f>IF(敵データ!M48="","a",VLOOKUP(敵データ!M48,Cアイテム,2,))</f>
        <v>a</v>
      </c>
    </row>
    <row r="48" spans="1:13" x14ac:dyDescent="0.4">
      <c r="A48" t="str">
        <f>IF(敵データ!A49="","a",VLOOKUP(敵データ!A49,C敵種,2,))</f>
        <v>a</v>
      </c>
      <c r="B48" t="str">
        <f>IF(敵データ!B49="","a",VLOOKUP(敵データ!B49,C弾種,2,))</f>
        <v>a</v>
      </c>
      <c r="C48" t="str">
        <f>IF(敵データ!C49="","a",VLOOKUP(敵データ!C49,C行動,2,))</f>
        <v>a</v>
      </c>
      <c r="D48" t="str">
        <f>IF(敵データ!D49="","a",VLOOKUP(敵データ!D49,C弾幕,2,))</f>
        <v>a</v>
      </c>
      <c r="E48" t="str">
        <f>IF(敵データ!E49="","a",敵データ!E49)</f>
        <v>a</v>
      </c>
      <c r="F48" t="str">
        <f>IF(敵データ!F49="","a",敵データ!F49)</f>
        <v>a</v>
      </c>
      <c r="G48" t="str">
        <f>IF(敵データ!G49="","a",敵データ!G49)</f>
        <v>a</v>
      </c>
      <c r="H48" t="str">
        <f>IF(敵データ!H49="","a",敵データ!H49)</f>
        <v>a</v>
      </c>
      <c r="I48" t="str">
        <f>IF(敵データ!I49="","a",敵データ!I49)</f>
        <v>a</v>
      </c>
      <c r="J48" t="str">
        <f>IF(敵データ!J49="","a",敵データ!J49)</f>
        <v>a</v>
      </c>
      <c r="K48" t="str">
        <f>IF(敵データ!K49="","a",敵データ!K49)</f>
        <v>a</v>
      </c>
      <c r="L48" t="str">
        <f>IF(敵データ!L49="","a",敵データ!L49)</f>
        <v>a</v>
      </c>
      <c r="M48" t="str">
        <f>IF(敵データ!M49="","a",VLOOKUP(敵データ!M49,Cアイテム,2,))</f>
        <v>a</v>
      </c>
    </row>
    <row r="49" spans="1:13" x14ac:dyDescent="0.4">
      <c r="A49" t="str">
        <f>IF(敵データ!A50="","a",VLOOKUP(敵データ!A50,C敵種,2,))</f>
        <v>a</v>
      </c>
      <c r="B49" t="str">
        <f>IF(敵データ!B50="","a",VLOOKUP(敵データ!B50,C弾種,2,))</f>
        <v>a</v>
      </c>
      <c r="C49" t="str">
        <f>IF(敵データ!C50="","a",VLOOKUP(敵データ!C50,C行動,2,))</f>
        <v>a</v>
      </c>
      <c r="D49" t="str">
        <f>IF(敵データ!D50="","a",VLOOKUP(敵データ!D50,C弾幕,2,))</f>
        <v>a</v>
      </c>
      <c r="E49" t="str">
        <f>IF(敵データ!E50="","a",敵データ!E50)</f>
        <v>a</v>
      </c>
      <c r="F49" t="str">
        <f>IF(敵データ!F50="","a",敵データ!F50)</f>
        <v>a</v>
      </c>
      <c r="G49" t="str">
        <f>IF(敵データ!G50="","a",敵データ!G50)</f>
        <v>a</v>
      </c>
      <c r="H49" t="str">
        <f>IF(敵データ!H50="","a",敵データ!H50)</f>
        <v>a</v>
      </c>
      <c r="I49" t="str">
        <f>IF(敵データ!I50="","a",敵データ!I50)</f>
        <v>a</v>
      </c>
      <c r="J49" t="str">
        <f>IF(敵データ!J50="","a",敵データ!J50)</f>
        <v>a</v>
      </c>
      <c r="K49" t="str">
        <f>IF(敵データ!K50="","a",敵データ!K50)</f>
        <v>a</v>
      </c>
      <c r="L49" t="str">
        <f>IF(敵データ!L50="","a",敵データ!L50)</f>
        <v>a</v>
      </c>
      <c r="M49" t="str">
        <f>IF(敵データ!M50="","a",VLOOKUP(敵データ!M50,Cアイテム,2,))</f>
        <v>a</v>
      </c>
    </row>
    <row r="50" spans="1:13" x14ac:dyDescent="0.4">
      <c r="A50" t="str">
        <f>IF(敵データ!A51="","a",VLOOKUP(敵データ!A51,C敵種,2,))</f>
        <v>a</v>
      </c>
      <c r="B50" t="str">
        <f>IF(敵データ!B51="","a",VLOOKUP(敵データ!B51,C弾種,2,))</f>
        <v>a</v>
      </c>
      <c r="C50" t="str">
        <f>IF(敵データ!C51="","a",VLOOKUP(敵データ!C51,C行動,2,))</f>
        <v>a</v>
      </c>
      <c r="D50" t="str">
        <f>IF(敵データ!D51="","a",VLOOKUP(敵データ!D51,C弾幕,2,))</f>
        <v>a</v>
      </c>
      <c r="E50" t="str">
        <f>IF(敵データ!E51="","a",敵データ!E51)</f>
        <v>a</v>
      </c>
      <c r="F50" t="str">
        <f>IF(敵データ!F51="","a",敵データ!F51)</f>
        <v>a</v>
      </c>
      <c r="G50" t="str">
        <f>IF(敵データ!G51="","a",敵データ!G51)</f>
        <v>a</v>
      </c>
      <c r="H50" t="str">
        <f>IF(敵データ!H51="","a",敵データ!H51)</f>
        <v>a</v>
      </c>
      <c r="I50" t="str">
        <f>IF(敵データ!I51="","a",敵データ!I51)</f>
        <v>a</v>
      </c>
      <c r="J50" t="str">
        <f>IF(敵データ!J51="","a",敵データ!J51)</f>
        <v>a</v>
      </c>
      <c r="K50" t="str">
        <f>IF(敵データ!K51="","a",敵データ!K51)</f>
        <v>a</v>
      </c>
      <c r="L50" t="str">
        <f>IF(敵データ!L51="","a",敵データ!L51)</f>
        <v>a</v>
      </c>
      <c r="M50" t="str">
        <f>IF(敵データ!M51="","a",VLOOKUP(敵データ!M51,Cアイテム,2,))</f>
        <v>a</v>
      </c>
    </row>
    <row r="51" spans="1:13" x14ac:dyDescent="0.4">
      <c r="A51" t="str">
        <f>IF(敵データ!A52="","a",VLOOKUP(敵データ!A52,C敵種,2,))</f>
        <v>a</v>
      </c>
      <c r="B51" t="str">
        <f>IF(敵データ!B52="","a",VLOOKUP(敵データ!B52,C弾種,2,))</f>
        <v>a</v>
      </c>
      <c r="C51" t="str">
        <f>IF(敵データ!C52="","a",VLOOKUP(敵データ!C52,C行動,2,))</f>
        <v>a</v>
      </c>
      <c r="D51" t="str">
        <f>IF(敵データ!D52="","a",VLOOKUP(敵データ!D52,C弾幕,2,))</f>
        <v>a</v>
      </c>
      <c r="E51" t="str">
        <f>IF(敵データ!E52="","a",敵データ!E52)</f>
        <v>a</v>
      </c>
      <c r="F51" t="str">
        <f>IF(敵データ!F52="","a",敵データ!F52)</f>
        <v>a</v>
      </c>
      <c r="G51" t="str">
        <f>IF(敵データ!G52="","a",敵データ!G52)</f>
        <v>a</v>
      </c>
      <c r="H51" t="str">
        <f>IF(敵データ!H52="","a",敵データ!H52)</f>
        <v>a</v>
      </c>
      <c r="I51" t="str">
        <f>IF(敵データ!I52="","a",敵データ!I52)</f>
        <v>a</v>
      </c>
      <c r="J51" t="str">
        <f>IF(敵データ!J52="","a",敵データ!J52)</f>
        <v>a</v>
      </c>
      <c r="K51" t="str">
        <f>IF(敵データ!K52="","a",敵データ!K52)</f>
        <v>a</v>
      </c>
      <c r="L51" t="str">
        <f>IF(敵データ!L52="","a",敵データ!L52)</f>
        <v>a</v>
      </c>
      <c r="M51" t="str">
        <f>IF(敵データ!M52="","a",VLOOKUP(敵データ!M52,Cアイテム,2,))</f>
        <v>a</v>
      </c>
    </row>
    <row r="52" spans="1:13" x14ac:dyDescent="0.4">
      <c r="A52" t="str">
        <f>IF(敵データ!A53="","a",VLOOKUP(敵データ!A53,C敵種,2,))</f>
        <v>a</v>
      </c>
      <c r="B52" t="str">
        <f>IF(敵データ!B53="","a",VLOOKUP(敵データ!B53,C弾種,2,))</f>
        <v>a</v>
      </c>
      <c r="C52" t="str">
        <f>IF(敵データ!C53="","a",VLOOKUP(敵データ!C53,C行動,2,))</f>
        <v>a</v>
      </c>
      <c r="D52" t="str">
        <f>IF(敵データ!D53="","a",VLOOKUP(敵データ!D53,C弾幕,2,))</f>
        <v>a</v>
      </c>
      <c r="E52" t="str">
        <f>IF(敵データ!E53="","a",敵データ!E53)</f>
        <v>a</v>
      </c>
      <c r="F52" t="str">
        <f>IF(敵データ!F53="","a",敵データ!F53)</f>
        <v>a</v>
      </c>
      <c r="G52" t="str">
        <f>IF(敵データ!G53="","a",敵データ!G53)</f>
        <v>a</v>
      </c>
      <c r="H52" t="str">
        <f>IF(敵データ!H53="","a",敵データ!H53)</f>
        <v>a</v>
      </c>
      <c r="I52" t="str">
        <f>IF(敵データ!I53="","a",敵データ!I53)</f>
        <v>a</v>
      </c>
      <c r="J52" t="str">
        <f>IF(敵データ!J53="","a",敵データ!J53)</f>
        <v>a</v>
      </c>
      <c r="K52" t="str">
        <f>IF(敵データ!K53="","a",敵データ!K53)</f>
        <v>a</v>
      </c>
      <c r="L52" t="str">
        <f>IF(敵データ!L53="","a",敵データ!L53)</f>
        <v>a</v>
      </c>
      <c r="M52" t="str">
        <f>IF(敵データ!M53="","a",VLOOKUP(敵データ!M53,Cアイテム,2,))</f>
        <v>a</v>
      </c>
    </row>
    <row r="53" spans="1:13" x14ac:dyDescent="0.4">
      <c r="A53" t="str">
        <f>IF(敵データ!A54="","a",VLOOKUP(敵データ!A54,C敵種,2,))</f>
        <v>a</v>
      </c>
      <c r="B53" t="str">
        <f>IF(敵データ!B54="","a",VLOOKUP(敵データ!B54,C弾種,2,))</f>
        <v>a</v>
      </c>
      <c r="C53" t="str">
        <f>IF(敵データ!C54="","a",VLOOKUP(敵データ!C54,C行動,2,))</f>
        <v>a</v>
      </c>
      <c r="D53" t="str">
        <f>IF(敵データ!D54="","a",VLOOKUP(敵データ!D54,C弾幕,2,))</f>
        <v>a</v>
      </c>
      <c r="E53" t="str">
        <f>IF(敵データ!E54="","a",敵データ!E54)</f>
        <v>a</v>
      </c>
      <c r="F53" t="str">
        <f>IF(敵データ!F54="","a",敵データ!F54)</f>
        <v>a</v>
      </c>
      <c r="G53" t="str">
        <f>IF(敵データ!G54="","a",敵データ!G54)</f>
        <v>a</v>
      </c>
      <c r="H53" t="str">
        <f>IF(敵データ!H54="","a",敵データ!H54)</f>
        <v>a</v>
      </c>
      <c r="I53" t="str">
        <f>IF(敵データ!I54="","a",敵データ!I54)</f>
        <v>a</v>
      </c>
      <c r="J53" t="str">
        <f>IF(敵データ!J54="","a",敵データ!J54)</f>
        <v>a</v>
      </c>
      <c r="K53" t="str">
        <f>IF(敵データ!K54="","a",敵データ!K54)</f>
        <v>a</v>
      </c>
      <c r="L53" t="str">
        <f>IF(敵データ!L54="","a",敵データ!L54)</f>
        <v>a</v>
      </c>
      <c r="M53" t="str">
        <f>IF(敵データ!M54="","a",VLOOKUP(敵データ!M54,Cアイテム,2,))</f>
        <v>a</v>
      </c>
    </row>
    <row r="54" spans="1:13" x14ac:dyDescent="0.4">
      <c r="A54" t="str">
        <f>IF(敵データ!A55="","a",VLOOKUP(敵データ!A55,C敵種,2,))</f>
        <v>a</v>
      </c>
      <c r="B54" t="str">
        <f>IF(敵データ!B55="","a",VLOOKUP(敵データ!B55,C弾種,2,))</f>
        <v>a</v>
      </c>
      <c r="C54" t="str">
        <f>IF(敵データ!C55="","a",VLOOKUP(敵データ!C55,C行動,2,))</f>
        <v>a</v>
      </c>
      <c r="D54" t="str">
        <f>IF(敵データ!D55="","a",VLOOKUP(敵データ!D55,C弾幕,2,))</f>
        <v>a</v>
      </c>
      <c r="E54" t="str">
        <f>IF(敵データ!E55="","a",敵データ!E55)</f>
        <v>a</v>
      </c>
      <c r="F54" t="str">
        <f>IF(敵データ!F55="","a",敵データ!F55)</f>
        <v>a</v>
      </c>
      <c r="G54" t="str">
        <f>IF(敵データ!G55="","a",敵データ!G55)</f>
        <v>a</v>
      </c>
      <c r="H54" t="str">
        <f>IF(敵データ!H55="","a",敵データ!H55)</f>
        <v>a</v>
      </c>
      <c r="I54" t="str">
        <f>IF(敵データ!I55="","a",敵データ!I55)</f>
        <v>a</v>
      </c>
      <c r="J54" t="str">
        <f>IF(敵データ!J55="","a",敵データ!J55)</f>
        <v>a</v>
      </c>
      <c r="K54" t="str">
        <f>IF(敵データ!K55="","a",敵データ!K55)</f>
        <v>a</v>
      </c>
      <c r="L54" t="str">
        <f>IF(敵データ!L55="","a",敵データ!L55)</f>
        <v>a</v>
      </c>
      <c r="M54" t="str">
        <f>IF(敵データ!M55="","a",VLOOKUP(敵データ!M55,Cアイテム,2,))</f>
        <v>a</v>
      </c>
    </row>
    <row r="55" spans="1:13" x14ac:dyDescent="0.4">
      <c r="A55" t="str">
        <f>IF(敵データ!A56="","a",VLOOKUP(敵データ!A56,C敵種,2,))</f>
        <v>a</v>
      </c>
      <c r="B55" t="str">
        <f>IF(敵データ!B56="","a",VLOOKUP(敵データ!B56,C弾種,2,))</f>
        <v>a</v>
      </c>
      <c r="C55" t="str">
        <f>IF(敵データ!C56="","a",VLOOKUP(敵データ!C56,C行動,2,))</f>
        <v>a</v>
      </c>
      <c r="D55" t="str">
        <f>IF(敵データ!D56="","a",VLOOKUP(敵データ!D56,C弾幕,2,))</f>
        <v>a</v>
      </c>
      <c r="E55" t="str">
        <f>IF(敵データ!E56="","a",敵データ!E56)</f>
        <v>a</v>
      </c>
      <c r="F55" t="str">
        <f>IF(敵データ!F56="","a",敵データ!F56)</f>
        <v>a</v>
      </c>
      <c r="G55" t="str">
        <f>IF(敵データ!G56="","a",敵データ!G56)</f>
        <v>a</v>
      </c>
      <c r="H55" t="str">
        <f>IF(敵データ!H56="","a",敵データ!H56)</f>
        <v>a</v>
      </c>
      <c r="I55" t="str">
        <f>IF(敵データ!I56="","a",敵データ!I56)</f>
        <v>a</v>
      </c>
      <c r="J55" t="str">
        <f>IF(敵データ!J56="","a",敵データ!J56)</f>
        <v>a</v>
      </c>
      <c r="K55" t="str">
        <f>IF(敵データ!K56="","a",敵データ!K56)</f>
        <v>a</v>
      </c>
      <c r="L55" t="str">
        <f>IF(敵データ!L56="","a",敵データ!L56)</f>
        <v>a</v>
      </c>
      <c r="M55" t="str">
        <f>IF(敵データ!M56="","a",VLOOKUP(敵データ!M56,Cアイテム,2,))</f>
        <v>a</v>
      </c>
    </row>
    <row r="56" spans="1:13" x14ac:dyDescent="0.4">
      <c r="A56" t="str">
        <f>IF(敵データ!A57="","a",VLOOKUP(敵データ!A57,C敵種,2,))</f>
        <v>a</v>
      </c>
      <c r="B56" t="str">
        <f>IF(敵データ!B57="","a",VLOOKUP(敵データ!B57,C弾種,2,))</f>
        <v>a</v>
      </c>
      <c r="C56" t="str">
        <f>IF(敵データ!C57="","a",VLOOKUP(敵データ!C57,C行動,2,))</f>
        <v>a</v>
      </c>
      <c r="D56" t="str">
        <f>IF(敵データ!D57="","a",VLOOKUP(敵データ!D57,C弾幕,2,))</f>
        <v>a</v>
      </c>
      <c r="E56" t="str">
        <f>IF(敵データ!E57="","a",敵データ!E57)</f>
        <v>a</v>
      </c>
      <c r="F56" t="str">
        <f>IF(敵データ!F57="","a",敵データ!F57)</f>
        <v>a</v>
      </c>
      <c r="G56" t="str">
        <f>IF(敵データ!G57="","a",敵データ!G57)</f>
        <v>a</v>
      </c>
      <c r="H56" t="str">
        <f>IF(敵データ!H57="","a",敵データ!H57)</f>
        <v>a</v>
      </c>
      <c r="I56" t="str">
        <f>IF(敵データ!I57="","a",敵データ!I57)</f>
        <v>a</v>
      </c>
      <c r="J56" t="str">
        <f>IF(敵データ!J57="","a",敵データ!J57)</f>
        <v>a</v>
      </c>
      <c r="K56" t="str">
        <f>IF(敵データ!K57="","a",敵データ!K57)</f>
        <v>a</v>
      </c>
      <c r="L56" t="str">
        <f>IF(敵データ!L57="","a",敵データ!L57)</f>
        <v>a</v>
      </c>
      <c r="M56" t="str">
        <f>IF(敵データ!M57="","a",VLOOKUP(敵データ!M57,Cアイテム,2,))</f>
        <v>a</v>
      </c>
    </row>
    <row r="57" spans="1:13" x14ac:dyDescent="0.4">
      <c r="A57" t="str">
        <f>IF(敵データ!A58="","a",VLOOKUP(敵データ!A58,C敵種,2,))</f>
        <v>a</v>
      </c>
      <c r="B57" t="str">
        <f>IF(敵データ!B58="","a",VLOOKUP(敵データ!B58,C弾種,2,))</f>
        <v>a</v>
      </c>
      <c r="C57" t="str">
        <f>IF(敵データ!C58="","a",VLOOKUP(敵データ!C58,C行動,2,))</f>
        <v>a</v>
      </c>
      <c r="D57" t="str">
        <f>IF(敵データ!D58="","a",VLOOKUP(敵データ!D58,C弾幕,2,))</f>
        <v>a</v>
      </c>
      <c r="E57" t="str">
        <f>IF(敵データ!E58="","a",敵データ!E58)</f>
        <v>a</v>
      </c>
      <c r="F57" t="str">
        <f>IF(敵データ!F58="","a",敵データ!F58)</f>
        <v>a</v>
      </c>
      <c r="G57" t="str">
        <f>IF(敵データ!G58="","a",敵データ!G58)</f>
        <v>a</v>
      </c>
      <c r="H57" t="str">
        <f>IF(敵データ!H58="","a",敵データ!H58)</f>
        <v>a</v>
      </c>
      <c r="I57" t="str">
        <f>IF(敵データ!I58="","a",敵データ!I58)</f>
        <v>a</v>
      </c>
      <c r="J57" t="str">
        <f>IF(敵データ!J58="","a",敵データ!J58)</f>
        <v>a</v>
      </c>
      <c r="K57" t="str">
        <f>IF(敵データ!K58="","a",敵データ!K58)</f>
        <v>a</v>
      </c>
      <c r="L57" t="str">
        <f>IF(敵データ!L58="","a",敵データ!L58)</f>
        <v>a</v>
      </c>
      <c r="M57" t="str">
        <f>IF(敵データ!M58="","a",VLOOKUP(敵データ!M58,Cアイテム,2,))</f>
        <v>a</v>
      </c>
    </row>
    <row r="58" spans="1:13" x14ac:dyDescent="0.4">
      <c r="A58" t="str">
        <f>IF(敵データ!A59="","a",VLOOKUP(敵データ!A59,C敵種,2,))</f>
        <v>a</v>
      </c>
      <c r="B58" t="str">
        <f>IF(敵データ!B59="","a",VLOOKUP(敵データ!B59,C弾種,2,))</f>
        <v>a</v>
      </c>
      <c r="C58" t="str">
        <f>IF(敵データ!C59="","a",VLOOKUP(敵データ!C59,C行動,2,))</f>
        <v>a</v>
      </c>
      <c r="D58" t="str">
        <f>IF(敵データ!D59="","a",VLOOKUP(敵データ!D59,C弾幕,2,))</f>
        <v>a</v>
      </c>
      <c r="E58" t="str">
        <f>IF(敵データ!E59="","a",敵データ!E59)</f>
        <v>a</v>
      </c>
      <c r="F58" t="str">
        <f>IF(敵データ!F59="","a",敵データ!F59)</f>
        <v>a</v>
      </c>
      <c r="G58" t="str">
        <f>IF(敵データ!G59="","a",敵データ!G59)</f>
        <v>a</v>
      </c>
      <c r="H58" t="str">
        <f>IF(敵データ!H59="","a",敵データ!H59)</f>
        <v>a</v>
      </c>
      <c r="I58" t="str">
        <f>IF(敵データ!I59="","a",敵データ!I59)</f>
        <v>a</v>
      </c>
      <c r="J58" t="str">
        <f>IF(敵データ!J59="","a",敵データ!J59)</f>
        <v>a</v>
      </c>
      <c r="K58" t="str">
        <f>IF(敵データ!K59="","a",敵データ!K59)</f>
        <v>a</v>
      </c>
      <c r="L58" t="str">
        <f>IF(敵データ!L59="","a",敵データ!L59)</f>
        <v>a</v>
      </c>
      <c r="M58" t="str">
        <f>IF(敵データ!M59="","a",VLOOKUP(敵データ!M59,Cアイテム,2,))</f>
        <v>a</v>
      </c>
    </row>
    <row r="59" spans="1:13" x14ac:dyDescent="0.4">
      <c r="A59" t="str">
        <f>IF(敵データ!A60="","a",VLOOKUP(敵データ!A60,C敵種,2,))</f>
        <v>a</v>
      </c>
      <c r="B59" t="str">
        <f>IF(敵データ!B60="","a",VLOOKUP(敵データ!B60,C弾種,2,))</f>
        <v>a</v>
      </c>
      <c r="C59" t="str">
        <f>IF(敵データ!C60="","a",VLOOKUP(敵データ!C60,C行動,2,))</f>
        <v>a</v>
      </c>
      <c r="D59" t="str">
        <f>IF(敵データ!D60="","a",VLOOKUP(敵データ!D60,C弾幕,2,))</f>
        <v>a</v>
      </c>
      <c r="E59" t="str">
        <f>IF(敵データ!E60="","a",敵データ!E60)</f>
        <v>a</v>
      </c>
      <c r="F59" t="str">
        <f>IF(敵データ!F60="","a",敵データ!F60)</f>
        <v>a</v>
      </c>
      <c r="G59" t="str">
        <f>IF(敵データ!G60="","a",敵データ!G60)</f>
        <v>a</v>
      </c>
      <c r="H59" t="str">
        <f>IF(敵データ!H60="","a",敵データ!H60)</f>
        <v>a</v>
      </c>
      <c r="I59" t="str">
        <f>IF(敵データ!I60="","a",敵データ!I60)</f>
        <v>a</v>
      </c>
      <c r="J59" t="str">
        <f>IF(敵データ!J60="","a",敵データ!J60)</f>
        <v>a</v>
      </c>
      <c r="K59" t="str">
        <f>IF(敵データ!K60="","a",敵データ!K60)</f>
        <v>a</v>
      </c>
      <c r="L59" t="str">
        <f>IF(敵データ!L60="","a",敵データ!L60)</f>
        <v>a</v>
      </c>
      <c r="M59" t="str">
        <f>IF(敵データ!M60="","a",VLOOKUP(敵データ!M60,Cアイテム,2,))</f>
        <v>a</v>
      </c>
    </row>
    <row r="60" spans="1:13" x14ac:dyDescent="0.4">
      <c r="A60" t="str">
        <f>IF(敵データ!A61="","a",VLOOKUP(敵データ!A61,C敵種,2,))</f>
        <v>a</v>
      </c>
      <c r="B60" t="str">
        <f>IF(敵データ!B61="","a",VLOOKUP(敵データ!B61,C弾種,2,))</f>
        <v>a</v>
      </c>
      <c r="C60" t="str">
        <f>IF(敵データ!C61="","a",VLOOKUP(敵データ!C61,C行動,2,))</f>
        <v>a</v>
      </c>
      <c r="D60" t="str">
        <f>IF(敵データ!D61="","a",VLOOKUP(敵データ!D61,C弾幕,2,))</f>
        <v>a</v>
      </c>
      <c r="E60" t="str">
        <f>IF(敵データ!E61="","a",敵データ!E61)</f>
        <v>a</v>
      </c>
      <c r="F60" t="str">
        <f>IF(敵データ!F61="","a",敵データ!F61)</f>
        <v>a</v>
      </c>
      <c r="G60" t="str">
        <f>IF(敵データ!G61="","a",敵データ!G61)</f>
        <v>a</v>
      </c>
      <c r="H60" t="str">
        <f>IF(敵データ!H61="","a",敵データ!H61)</f>
        <v>a</v>
      </c>
      <c r="I60" t="str">
        <f>IF(敵データ!I61="","a",敵データ!I61)</f>
        <v>a</v>
      </c>
      <c r="J60" t="str">
        <f>IF(敵データ!J61="","a",敵データ!J61)</f>
        <v>a</v>
      </c>
      <c r="K60" t="str">
        <f>IF(敵データ!K61="","a",敵データ!K61)</f>
        <v>a</v>
      </c>
      <c r="L60" t="str">
        <f>IF(敵データ!L61="","a",敵データ!L61)</f>
        <v>a</v>
      </c>
      <c r="M60" t="str">
        <f>IF(敵データ!M61="","a",VLOOKUP(敵データ!M61,Cアイテム,2,))</f>
        <v>a</v>
      </c>
    </row>
    <row r="61" spans="1:13" x14ac:dyDescent="0.4">
      <c r="A61" t="str">
        <f>IF(敵データ!A62="","a",VLOOKUP(敵データ!A62,C敵種,2,))</f>
        <v>a</v>
      </c>
      <c r="B61" t="str">
        <f>IF(敵データ!B62="","a",VLOOKUP(敵データ!B62,C弾種,2,))</f>
        <v>a</v>
      </c>
      <c r="C61" t="str">
        <f>IF(敵データ!C62="","a",VLOOKUP(敵データ!C62,C行動,2,))</f>
        <v>a</v>
      </c>
      <c r="D61" t="str">
        <f>IF(敵データ!D62="","a",VLOOKUP(敵データ!D62,C弾幕,2,))</f>
        <v>a</v>
      </c>
      <c r="E61" t="str">
        <f>IF(敵データ!E62="","a",敵データ!E62)</f>
        <v>a</v>
      </c>
      <c r="F61" t="str">
        <f>IF(敵データ!F62="","a",敵データ!F62)</f>
        <v>a</v>
      </c>
      <c r="G61" t="str">
        <f>IF(敵データ!G62="","a",敵データ!G62)</f>
        <v>a</v>
      </c>
      <c r="H61" t="str">
        <f>IF(敵データ!H62="","a",敵データ!H62)</f>
        <v>a</v>
      </c>
      <c r="I61" t="str">
        <f>IF(敵データ!I62="","a",敵データ!I62)</f>
        <v>a</v>
      </c>
      <c r="J61" t="str">
        <f>IF(敵データ!J62="","a",敵データ!J62)</f>
        <v>a</v>
      </c>
      <c r="K61" t="str">
        <f>IF(敵データ!K62="","a",敵データ!K62)</f>
        <v>a</v>
      </c>
      <c r="L61" t="str">
        <f>IF(敵データ!L62="","a",敵データ!L62)</f>
        <v>a</v>
      </c>
      <c r="M61" t="str">
        <f>IF(敵データ!M62="","a",VLOOKUP(敵データ!M62,Cアイテム,2,))</f>
        <v>a</v>
      </c>
    </row>
    <row r="62" spans="1:13" x14ac:dyDescent="0.4">
      <c r="A62" t="str">
        <f>IF(敵データ!A63="","a",VLOOKUP(敵データ!A63,C敵種,2,))</f>
        <v>a</v>
      </c>
      <c r="B62" t="str">
        <f>IF(敵データ!B63="","a",VLOOKUP(敵データ!B63,C弾種,2,))</f>
        <v>a</v>
      </c>
      <c r="C62" t="str">
        <f>IF(敵データ!C63="","a",VLOOKUP(敵データ!C63,C行動,2,))</f>
        <v>a</v>
      </c>
      <c r="D62" t="str">
        <f>IF(敵データ!D63="","a",VLOOKUP(敵データ!D63,C弾幕,2,))</f>
        <v>a</v>
      </c>
      <c r="E62" t="str">
        <f>IF(敵データ!E63="","a",敵データ!E63)</f>
        <v>a</v>
      </c>
      <c r="F62" t="str">
        <f>IF(敵データ!F63="","a",敵データ!F63)</f>
        <v>a</v>
      </c>
      <c r="G62" t="str">
        <f>IF(敵データ!G63="","a",敵データ!G63)</f>
        <v>a</v>
      </c>
      <c r="H62" t="str">
        <f>IF(敵データ!H63="","a",敵データ!H63)</f>
        <v>a</v>
      </c>
      <c r="I62" t="str">
        <f>IF(敵データ!I63="","a",敵データ!I63)</f>
        <v>a</v>
      </c>
      <c r="J62" t="str">
        <f>IF(敵データ!J63="","a",敵データ!J63)</f>
        <v>a</v>
      </c>
      <c r="K62" t="str">
        <f>IF(敵データ!K63="","a",敵データ!K63)</f>
        <v>a</v>
      </c>
      <c r="L62" t="str">
        <f>IF(敵データ!L63="","a",敵データ!L63)</f>
        <v>a</v>
      </c>
      <c r="M62" t="str">
        <f>IF(敵データ!M63="","a",VLOOKUP(敵データ!M63,Cアイテム,2,))</f>
        <v>a</v>
      </c>
    </row>
    <row r="63" spans="1:13" x14ac:dyDescent="0.4">
      <c r="A63" t="str">
        <f>IF(敵データ!A64="","a",VLOOKUP(敵データ!A64,C敵種,2,))</f>
        <v>a</v>
      </c>
      <c r="B63" t="str">
        <f>IF(敵データ!B64="","a",VLOOKUP(敵データ!B64,C弾種,2,))</f>
        <v>a</v>
      </c>
      <c r="C63" t="str">
        <f>IF(敵データ!C64="","a",VLOOKUP(敵データ!C64,C行動,2,))</f>
        <v>a</v>
      </c>
      <c r="D63" t="str">
        <f>IF(敵データ!D64="","a",VLOOKUP(敵データ!D64,C弾幕,2,))</f>
        <v>a</v>
      </c>
      <c r="E63" t="str">
        <f>IF(敵データ!E64="","a",敵データ!E64)</f>
        <v>a</v>
      </c>
      <c r="F63" t="str">
        <f>IF(敵データ!F64="","a",敵データ!F64)</f>
        <v>a</v>
      </c>
      <c r="G63" t="str">
        <f>IF(敵データ!G64="","a",敵データ!G64)</f>
        <v>a</v>
      </c>
      <c r="H63" t="str">
        <f>IF(敵データ!H64="","a",敵データ!H64)</f>
        <v>a</v>
      </c>
      <c r="I63" t="str">
        <f>IF(敵データ!I64="","a",敵データ!I64)</f>
        <v>a</v>
      </c>
      <c r="J63" t="str">
        <f>IF(敵データ!J64="","a",敵データ!J64)</f>
        <v>a</v>
      </c>
      <c r="K63" t="str">
        <f>IF(敵データ!K64="","a",敵データ!K64)</f>
        <v>a</v>
      </c>
      <c r="L63" t="str">
        <f>IF(敵データ!L64="","a",敵データ!L64)</f>
        <v>a</v>
      </c>
      <c r="M63" t="str">
        <f>IF(敵データ!M64="","a",VLOOKUP(敵データ!M64,Cアイテム,2,))</f>
        <v>a</v>
      </c>
    </row>
    <row r="64" spans="1:13" x14ac:dyDescent="0.4">
      <c r="A64" t="str">
        <f>IF(敵データ!A65="","a",VLOOKUP(敵データ!A65,C敵種,2,))</f>
        <v>a</v>
      </c>
      <c r="B64" t="str">
        <f>IF(敵データ!B65="","a",VLOOKUP(敵データ!B65,C弾種,2,))</f>
        <v>a</v>
      </c>
      <c r="C64" t="str">
        <f>IF(敵データ!C65="","a",VLOOKUP(敵データ!C65,C行動,2,))</f>
        <v>a</v>
      </c>
      <c r="D64" t="str">
        <f>IF(敵データ!D65="","a",VLOOKUP(敵データ!D65,C弾幕,2,))</f>
        <v>a</v>
      </c>
      <c r="E64" t="str">
        <f>IF(敵データ!E65="","a",敵データ!E65)</f>
        <v>a</v>
      </c>
      <c r="F64" t="str">
        <f>IF(敵データ!F65="","a",敵データ!F65)</f>
        <v>a</v>
      </c>
      <c r="G64" t="str">
        <f>IF(敵データ!G65="","a",敵データ!G65)</f>
        <v>a</v>
      </c>
      <c r="H64" t="str">
        <f>IF(敵データ!H65="","a",敵データ!H65)</f>
        <v>a</v>
      </c>
      <c r="I64" t="str">
        <f>IF(敵データ!I65="","a",敵データ!I65)</f>
        <v>a</v>
      </c>
      <c r="J64" t="str">
        <f>IF(敵データ!J65="","a",敵データ!J65)</f>
        <v>a</v>
      </c>
      <c r="K64" t="str">
        <f>IF(敵データ!K65="","a",敵データ!K65)</f>
        <v>a</v>
      </c>
      <c r="L64" t="str">
        <f>IF(敵データ!L65="","a",敵データ!L65)</f>
        <v>a</v>
      </c>
      <c r="M64" t="str">
        <f>IF(敵データ!M65="","a",VLOOKUP(敵データ!M65,Cアイテム,2,))</f>
        <v>a</v>
      </c>
    </row>
    <row r="65" spans="1:13" x14ac:dyDescent="0.4">
      <c r="A65" t="str">
        <f>IF(敵データ!A66="","a",VLOOKUP(敵データ!A66,C敵種,2,))</f>
        <v>a</v>
      </c>
      <c r="B65" t="str">
        <f>IF(敵データ!B66="","a",VLOOKUP(敵データ!B66,C弾種,2,))</f>
        <v>a</v>
      </c>
      <c r="C65" t="str">
        <f>IF(敵データ!C66="","a",VLOOKUP(敵データ!C66,C行動,2,))</f>
        <v>a</v>
      </c>
      <c r="D65" t="str">
        <f>IF(敵データ!D66="","a",VLOOKUP(敵データ!D66,C弾幕,2,))</f>
        <v>a</v>
      </c>
      <c r="E65" t="str">
        <f>IF(敵データ!E66="","a",敵データ!E66)</f>
        <v>a</v>
      </c>
      <c r="F65" t="str">
        <f>IF(敵データ!F66="","a",敵データ!F66)</f>
        <v>a</v>
      </c>
      <c r="G65" t="str">
        <f>IF(敵データ!G66="","a",敵データ!G66)</f>
        <v>a</v>
      </c>
      <c r="H65" t="str">
        <f>IF(敵データ!H66="","a",敵データ!H66)</f>
        <v>a</v>
      </c>
      <c r="I65" t="str">
        <f>IF(敵データ!I66="","a",敵データ!I66)</f>
        <v>a</v>
      </c>
      <c r="J65" t="str">
        <f>IF(敵データ!J66="","a",敵データ!J66)</f>
        <v>a</v>
      </c>
      <c r="K65" t="str">
        <f>IF(敵データ!K66="","a",敵データ!K66)</f>
        <v>a</v>
      </c>
      <c r="L65" t="str">
        <f>IF(敵データ!L66="","a",敵データ!L66)</f>
        <v>a</v>
      </c>
      <c r="M65" t="str">
        <f>IF(敵データ!M66="","a",VLOOKUP(敵データ!M66,Cアイテム,2,))</f>
        <v>a</v>
      </c>
    </row>
    <row r="66" spans="1:13" x14ac:dyDescent="0.4">
      <c r="A66" t="str">
        <f>IF(敵データ!A67="","a",VLOOKUP(敵データ!A67,C敵種,2,))</f>
        <v>a</v>
      </c>
      <c r="B66" t="str">
        <f>IF(敵データ!B67="","a",VLOOKUP(敵データ!B67,C弾種,2,))</f>
        <v>a</v>
      </c>
      <c r="C66" t="str">
        <f>IF(敵データ!C67="","a",VLOOKUP(敵データ!C67,C行動,2,))</f>
        <v>a</v>
      </c>
      <c r="D66" t="str">
        <f>IF(敵データ!D67="","a",VLOOKUP(敵データ!D67,C弾幕,2,))</f>
        <v>a</v>
      </c>
      <c r="E66" t="str">
        <f>IF(敵データ!E67="","a",敵データ!E67)</f>
        <v>a</v>
      </c>
      <c r="F66" t="str">
        <f>IF(敵データ!F67="","a",敵データ!F67)</f>
        <v>a</v>
      </c>
      <c r="G66" t="str">
        <f>IF(敵データ!G67="","a",敵データ!G67)</f>
        <v>a</v>
      </c>
      <c r="H66" t="str">
        <f>IF(敵データ!H67="","a",敵データ!H67)</f>
        <v>a</v>
      </c>
      <c r="I66" t="str">
        <f>IF(敵データ!I67="","a",敵データ!I67)</f>
        <v>a</v>
      </c>
      <c r="J66" t="str">
        <f>IF(敵データ!J67="","a",敵データ!J67)</f>
        <v>a</v>
      </c>
      <c r="K66" t="str">
        <f>IF(敵データ!K67="","a",敵データ!K67)</f>
        <v>a</v>
      </c>
      <c r="L66" t="str">
        <f>IF(敵データ!L67="","a",敵データ!L67)</f>
        <v>a</v>
      </c>
      <c r="M66" t="str">
        <f>IF(敵データ!M67="","a",VLOOKUP(敵データ!M67,Cアイテム,2,))</f>
        <v>a</v>
      </c>
    </row>
    <row r="67" spans="1:13" x14ac:dyDescent="0.4">
      <c r="A67" t="str">
        <f>IF(敵データ!A68="","a",VLOOKUP(敵データ!A68,C敵種,2,))</f>
        <v>a</v>
      </c>
      <c r="B67" t="str">
        <f>IF(敵データ!B68="","a",VLOOKUP(敵データ!B68,C弾種,2,))</f>
        <v>a</v>
      </c>
      <c r="C67" t="str">
        <f>IF(敵データ!C68="","a",VLOOKUP(敵データ!C68,C行動,2,))</f>
        <v>a</v>
      </c>
      <c r="D67" t="str">
        <f>IF(敵データ!D68="","a",VLOOKUP(敵データ!D68,C弾幕,2,))</f>
        <v>a</v>
      </c>
      <c r="E67" t="str">
        <f>IF(敵データ!E68="","a",敵データ!E68)</f>
        <v>a</v>
      </c>
      <c r="F67" t="str">
        <f>IF(敵データ!F68="","a",敵データ!F68)</f>
        <v>a</v>
      </c>
      <c r="G67" t="str">
        <f>IF(敵データ!G68="","a",敵データ!G68)</f>
        <v>a</v>
      </c>
      <c r="H67" t="str">
        <f>IF(敵データ!H68="","a",敵データ!H68)</f>
        <v>a</v>
      </c>
      <c r="I67" t="str">
        <f>IF(敵データ!I68="","a",敵データ!I68)</f>
        <v>a</v>
      </c>
      <c r="J67" t="str">
        <f>IF(敵データ!J68="","a",敵データ!J68)</f>
        <v>a</v>
      </c>
      <c r="K67" t="str">
        <f>IF(敵データ!K68="","a",敵データ!K68)</f>
        <v>a</v>
      </c>
      <c r="L67" t="str">
        <f>IF(敵データ!L68="","a",敵データ!L68)</f>
        <v>a</v>
      </c>
      <c r="M67" t="str">
        <f>IF(敵データ!M68="","a",VLOOKUP(敵データ!M68,Cアイテム,2,))</f>
        <v>a</v>
      </c>
    </row>
    <row r="68" spans="1:13" x14ac:dyDescent="0.4">
      <c r="A68" t="str">
        <f>IF(敵データ!A69="","a",VLOOKUP(敵データ!A69,C敵種,2,))</f>
        <v>a</v>
      </c>
      <c r="B68" t="str">
        <f>IF(敵データ!B69="","a",VLOOKUP(敵データ!B69,C弾種,2,))</f>
        <v>a</v>
      </c>
      <c r="C68" t="str">
        <f>IF(敵データ!C69="","a",VLOOKUP(敵データ!C69,C行動,2,))</f>
        <v>a</v>
      </c>
      <c r="D68" t="str">
        <f>IF(敵データ!D69="","a",VLOOKUP(敵データ!D69,C弾幕,2,))</f>
        <v>a</v>
      </c>
      <c r="E68" t="str">
        <f>IF(敵データ!E69="","a",敵データ!E69)</f>
        <v>a</v>
      </c>
      <c r="F68" t="str">
        <f>IF(敵データ!F69="","a",敵データ!F69)</f>
        <v>a</v>
      </c>
      <c r="G68" t="str">
        <f>IF(敵データ!G69="","a",敵データ!G69)</f>
        <v>a</v>
      </c>
      <c r="H68" t="str">
        <f>IF(敵データ!H69="","a",敵データ!H69)</f>
        <v>a</v>
      </c>
      <c r="I68" t="str">
        <f>IF(敵データ!I69="","a",敵データ!I69)</f>
        <v>a</v>
      </c>
      <c r="J68" t="str">
        <f>IF(敵データ!J69="","a",敵データ!J69)</f>
        <v>a</v>
      </c>
      <c r="K68" t="str">
        <f>IF(敵データ!K69="","a",敵データ!K69)</f>
        <v>a</v>
      </c>
      <c r="L68" t="str">
        <f>IF(敵データ!L69="","a",敵データ!L69)</f>
        <v>a</v>
      </c>
      <c r="M68" t="str">
        <f>IF(敵データ!M69="","a",VLOOKUP(敵データ!M69,Cアイテム,2,))</f>
        <v>a</v>
      </c>
    </row>
    <row r="69" spans="1:13" x14ac:dyDescent="0.4">
      <c r="A69" t="str">
        <f>IF(敵データ!A70="","a",VLOOKUP(敵データ!A70,C敵種,2,))</f>
        <v>a</v>
      </c>
      <c r="B69" t="str">
        <f>IF(敵データ!B70="","a",VLOOKUP(敵データ!B70,C弾種,2,))</f>
        <v>a</v>
      </c>
      <c r="C69" t="str">
        <f>IF(敵データ!C70="","a",VLOOKUP(敵データ!C70,C行動,2,))</f>
        <v>a</v>
      </c>
      <c r="D69" t="str">
        <f>IF(敵データ!D70="","a",VLOOKUP(敵データ!D70,C弾幕,2,))</f>
        <v>a</v>
      </c>
      <c r="E69" t="str">
        <f>IF(敵データ!E70="","a",敵データ!E70)</f>
        <v>a</v>
      </c>
      <c r="F69" t="str">
        <f>IF(敵データ!F70="","a",敵データ!F70)</f>
        <v>a</v>
      </c>
      <c r="G69" t="str">
        <f>IF(敵データ!G70="","a",敵データ!G70)</f>
        <v>a</v>
      </c>
      <c r="H69" t="str">
        <f>IF(敵データ!H70="","a",敵データ!H70)</f>
        <v>a</v>
      </c>
      <c r="I69" t="str">
        <f>IF(敵データ!I70="","a",敵データ!I70)</f>
        <v>a</v>
      </c>
      <c r="J69" t="str">
        <f>IF(敵データ!J70="","a",敵データ!J70)</f>
        <v>a</v>
      </c>
      <c r="K69" t="str">
        <f>IF(敵データ!K70="","a",敵データ!K70)</f>
        <v>a</v>
      </c>
      <c r="L69" t="str">
        <f>IF(敵データ!L70="","a",敵データ!L70)</f>
        <v>a</v>
      </c>
      <c r="M69" t="str">
        <f>IF(敵データ!M70="","a",VLOOKUP(敵データ!M70,Cアイテム,2,))</f>
        <v>a</v>
      </c>
    </row>
    <row r="70" spans="1:13" x14ac:dyDescent="0.4">
      <c r="A70" t="str">
        <f>IF(敵データ!A71="","a",VLOOKUP(敵データ!A71,C敵種,2,))</f>
        <v>a</v>
      </c>
      <c r="B70" t="str">
        <f>IF(敵データ!B71="","a",VLOOKUP(敵データ!B71,C弾種,2,))</f>
        <v>a</v>
      </c>
      <c r="C70" t="str">
        <f>IF(敵データ!C71="","a",VLOOKUP(敵データ!C71,C行動,2,))</f>
        <v>a</v>
      </c>
      <c r="D70" t="str">
        <f>IF(敵データ!D71="","a",VLOOKUP(敵データ!D71,C弾幕,2,))</f>
        <v>a</v>
      </c>
      <c r="E70" t="str">
        <f>IF(敵データ!E71="","a",敵データ!E71)</f>
        <v>a</v>
      </c>
      <c r="F70" t="str">
        <f>IF(敵データ!F71="","a",敵データ!F71)</f>
        <v>a</v>
      </c>
      <c r="G70" t="str">
        <f>IF(敵データ!G71="","a",敵データ!G71)</f>
        <v>a</v>
      </c>
      <c r="H70" t="str">
        <f>IF(敵データ!H71="","a",敵データ!H71)</f>
        <v>a</v>
      </c>
      <c r="I70" t="str">
        <f>IF(敵データ!I71="","a",敵データ!I71)</f>
        <v>a</v>
      </c>
      <c r="J70" t="str">
        <f>IF(敵データ!J71="","a",敵データ!J71)</f>
        <v>a</v>
      </c>
      <c r="K70" t="str">
        <f>IF(敵データ!K71="","a",敵データ!K71)</f>
        <v>a</v>
      </c>
      <c r="L70" t="str">
        <f>IF(敵データ!L71="","a",敵データ!L71)</f>
        <v>a</v>
      </c>
      <c r="M70" t="str">
        <f>IF(敵データ!M71="","a",VLOOKUP(敵データ!M71,Cアイテム,2,))</f>
        <v>a</v>
      </c>
    </row>
    <row r="71" spans="1:13" x14ac:dyDescent="0.4">
      <c r="A71" t="str">
        <f>IF(敵データ!A72="","a",VLOOKUP(敵データ!A72,C敵種,2,))</f>
        <v>a</v>
      </c>
      <c r="B71" t="str">
        <f>IF(敵データ!B72="","a",VLOOKUP(敵データ!B72,C弾種,2,))</f>
        <v>a</v>
      </c>
      <c r="C71" t="str">
        <f>IF(敵データ!C72="","a",VLOOKUP(敵データ!C72,C行動,2,))</f>
        <v>a</v>
      </c>
      <c r="D71" t="str">
        <f>IF(敵データ!D72="","a",VLOOKUP(敵データ!D72,C弾幕,2,))</f>
        <v>a</v>
      </c>
      <c r="E71" t="str">
        <f>IF(敵データ!E72="","a",敵データ!E72)</f>
        <v>a</v>
      </c>
      <c r="F71" t="str">
        <f>IF(敵データ!F72="","a",敵データ!F72)</f>
        <v>a</v>
      </c>
      <c r="G71" t="str">
        <f>IF(敵データ!G72="","a",敵データ!G72)</f>
        <v>a</v>
      </c>
      <c r="H71" t="str">
        <f>IF(敵データ!H72="","a",敵データ!H72)</f>
        <v>a</v>
      </c>
      <c r="I71" t="str">
        <f>IF(敵データ!I72="","a",敵データ!I72)</f>
        <v>a</v>
      </c>
      <c r="J71" t="str">
        <f>IF(敵データ!J72="","a",敵データ!J72)</f>
        <v>a</v>
      </c>
      <c r="K71" t="str">
        <f>IF(敵データ!K72="","a",敵データ!K72)</f>
        <v>a</v>
      </c>
      <c r="L71" t="str">
        <f>IF(敵データ!L72="","a",敵データ!L72)</f>
        <v>a</v>
      </c>
      <c r="M71" t="str">
        <f>IF(敵データ!M72="","a",VLOOKUP(敵データ!M72,Cアイテム,2,))</f>
        <v>a</v>
      </c>
    </row>
    <row r="72" spans="1:13" x14ac:dyDescent="0.4">
      <c r="A72" t="str">
        <f>IF(敵データ!A73="","a",VLOOKUP(敵データ!A73,C敵種,2,))</f>
        <v>a</v>
      </c>
      <c r="B72" t="str">
        <f>IF(敵データ!B73="","a",VLOOKUP(敵データ!B73,C弾種,2,))</f>
        <v>a</v>
      </c>
      <c r="C72" t="str">
        <f>IF(敵データ!C73="","a",VLOOKUP(敵データ!C73,C行動,2,))</f>
        <v>a</v>
      </c>
      <c r="D72" t="str">
        <f>IF(敵データ!D73="","a",VLOOKUP(敵データ!D73,C弾幕,2,))</f>
        <v>a</v>
      </c>
      <c r="E72" t="str">
        <f>IF(敵データ!E73="","a",敵データ!E73)</f>
        <v>a</v>
      </c>
      <c r="F72" t="str">
        <f>IF(敵データ!F73="","a",敵データ!F73)</f>
        <v>a</v>
      </c>
      <c r="G72" t="str">
        <f>IF(敵データ!G73="","a",敵データ!G73)</f>
        <v>a</v>
      </c>
      <c r="H72" t="str">
        <f>IF(敵データ!H73="","a",敵データ!H73)</f>
        <v>a</v>
      </c>
      <c r="I72" t="str">
        <f>IF(敵データ!I73="","a",敵データ!I73)</f>
        <v>a</v>
      </c>
      <c r="J72" t="str">
        <f>IF(敵データ!J73="","a",敵データ!J73)</f>
        <v>a</v>
      </c>
      <c r="K72" t="str">
        <f>IF(敵データ!K73="","a",敵データ!K73)</f>
        <v>a</v>
      </c>
      <c r="L72" t="str">
        <f>IF(敵データ!L73="","a",敵データ!L73)</f>
        <v>a</v>
      </c>
      <c r="M72" t="str">
        <f>IF(敵データ!M73="","a",VLOOKUP(敵データ!M73,Cアイテム,2,))</f>
        <v>a</v>
      </c>
    </row>
    <row r="73" spans="1:13" x14ac:dyDescent="0.4">
      <c r="A73" t="str">
        <f>IF(敵データ!A74="","a",VLOOKUP(敵データ!A74,C敵種,2,))</f>
        <v>a</v>
      </c>
      <c r="B73" t="str">
        <f>IF(敵データ!B74="","a",VLOOKUP(敵データ!B74,C弾種,2,))</f>
        <v>a</v>
      </c>
      <c r="C73" t="str">
        <f>IF(敵データ!C74="","a",VLOOKUP(敵データ!C74,C行動,2,))</f>
        <v>a</v>
      </c>
      <c r="D73" t="str">
        <f>IF(敵データ!D74="","a",VLOOKUP(敵データ!D74,C弾幕,2,))</f>
        <v>a</v>
      </c>
      <c r="E73" t="str">
        <f>IF(敵データ!E74="","a",敵データ!E74)</f>
        <v>a</v>
      </c>
      <c r="F73" t="str">
        <f>IF(敵データ!F74="","a",敵データ!F74)</f>
        <v>a</v>
      </c>
      <c r="G73" t="str">
        <f>IF(敵データ!G74="","a",敵データ!G74)</f>
        <v>a</v>
      </c>
      <c r="H73" t="str">
        <f>IF(敵データ!H74="","a",敵データ!H74)</f>
        <v>a</v>
      </c>
      <c r="I73" t="str">
        <f>IF(敵データ!I74="","a",敵データ!I74)</f>
        <v>a</v>
      </c>
      <c r="J73" t="str">
        <f>IF(敵データ!J74="","a",敵データ!J74)</f>
        <v>a</v>
      </c>
      <c r="K73" t="str">
        <f>IF(敵データ!K74="","a",敵データ!K74)</f>
        <v>a</v>
      </c>
      <c r="L73" t="str">
        <f>IF(敵データ!L74="","a",敵データ!L74)</f>
        <v>a</v>
      </c>
      <c r="M73" t="str">
        <f>IF(敵データ!M74="","a",VLOOKUP(敵データ!M74,Cアイテム,2,))</f>
        <v>a</v>
      </c>
    </row>
    <row r="74" spans="1:13" x14ac:dyDescent="0.4">
      <c r="A74" t="str">
        <f>IF(敵データ!A75="","a",VLOOKUP(敵データ!A75,C敵種,2,))</f>
        <v>a</v>
      </c>
      <c r="B74" t="str">
        <f>IF(敵データ!B75="","a",VLOOKUP(敵データ!B75,C弾種,2,))</f>
        <v>a</v>
      </c>
      <c r="C74" t="str">
        <f>IF(敵データ!C75="","a",VLOOKUP(敵データ!C75,C行動,2,))</f>
        <v>a</v>
      </c>
      <c r="D74" t="str">
        <f>IF(敵データ!D75="","a",VLOOKUP(敵データ!D75,C弾幕,2,))</f>
        <v>a</v>
      </c>
      <c r="E74" t="str">
        <f>IF(敵データ!E75="","a",敵データ!E75)</f>
        <v>a</v>
      </c>
      <c r="F74" t="str">
        <f>IF(敵データ!F75="","a",敵データ!F75)</f>
        <v>a</v>
      </c>
      <c r="G74" t="str">
        <f>IF(敵データ!G75="","a",敵データ!G75)</f>
        <v>a</v>
      </c>
      <c r="H74" t="str">
        <f>IF(敵データ!H75="","a",敵データ!H75)</f>
        <v>a</v>
      </c>
      <c r="I74" t="str">
        <f>IF(敵データ!I75="","a",敵データ!I75)</f>
        <v>a</v>
      </c>
      <c r="J74" t="str">
        <f>IF(敵データ!J75="","a",敵データ!J75)</f>
        <v>a</v>
      </c>
      <c r="K74" t="str">
        <f>IF(敵データ!K75="","a",敵データ!K75)</f>
        <v>a</v>
      </c>
      <c r="L74" t="str">
        <f>IF(敵データ!L75="","a",敵データ!L75)</f>
        <v>a</v>
      </c>
      <c r="M74" t="str">
        <f>IF(敵データ!M75="","a",VLOOKUP(敵データ!M75,Cアイテム,2,))</f>
        <v>a</v>
      </c>
    </row>
    <row r="75" spans="1:13" x14ac:dyDescent="0.4">
      <c r="A75" t="str">
        <f>IF(敵データ!A76="","a",VLOOKUP(敵データ!A76,C敵種,2,))</f>
        <v>a</v>
      </c>
      <c r="B75" t="str">
        <f>IF(敵データ!B76="","a",VLOOKUP(敵データ!B76,C弾種,2,))</f>
        <v>a</v>
      </c>
      <c r="C75" t="str">
        <f>IF(敵データ!C76="","a",VLOOKUP(敵データ!C76,C行動,2,))</f>
        <v>a</v>
      </c>
      <c r="D75" t="str">
        <f>IF(敵データ!D76="","a",VLOOKUP(敵データ!D76,C弾幕,2,))</f>
        <v>a</v>
      </c>
      <c r="E75" t="str">
        <f>IF(敵データ!E76="","a",敵データ!E76)</f>
        <v>a</v>
      </c>
      <c r="F75" t="str">
        <f>IF(敵データ!F76="","a",敵データ!F76)</f>
        <v>a</v>
      </c>
      <c r="G75" t="str">
        <f>IF(敵データ!G76="","a",敵データ!G76)</f>
        <v>a</v>
      </c>
      <c r="H75" t="str">
        <f>IF(敵データ!H76="","a",敵データ!H76)</f>
        <v>a</v>
      </c>
      <c r="I75" t="str">
        <f>IF(敵データ!I76="","a",敵データ!I76)</f>
        <v>a</v>
      </c>
      <c r="J75" t="str">
        <f>IF(敵データ!J76="","a",敵データ!J76)</f>
        <v>a</v>
      </c>
      <c r="K75" t="str">
        <f>IF(敵データ!K76="","a",敵データ!K76)</f>
        <v>a</v>
      </c>
      <c r="L75" t="str">
        <f>IF(敵データ!L76="","a",敵データ!L76)</f>
        <v>a</v>
      </c>
      <c r="M75" t="str">
        <f>IF(敵データ!M76="","a",VLOOKUP(敵データ!M76,Cアイテム,2,))</f>
        <v>a</v>
      </c>
    </row>
    <row r="76" spans="1:13" x14ac:dyDescent="0.4">
      <c r="A76" t="str">
        <f>IF(敵データ!A77="","a",VLOOKUP(敵データ!A77,C敵種,2,))</f>
        <v>a</v>
      </c>
      <c r="B76" t="str">
        <f>IF(敵データ!B77="","a",VLOOKUP(敵データ!B77,C弾種,2,))</f>
        <v>a</v>
      </c>
      <c r="C76" t="str">
        <f>IF(敵データ!C77="","a",VLOOKUP(敵データ!C77,C行動,2,))</f>
        <v>a</v>
      </c>
      <c r="D76" t="str">
        <f>IF(敵データ!D77="","a",VLOOKUP(敵データ!D77,C弾幕,2,))</f>
        <v>a</v>
      </c>
      <c r="E76" t="str">
        <f>IF(敵データ!E77="","a",敵データ!E77)</f>
        <v>a</v>
      </c>
      <c r="F76" t="str">
        <f>IF(敵データ!F77="","a",敵データ!F77)</f>
        <v>a</v>
      </c>
      <c r="G76" t="str">
        <f>IF(敵データ!G77="","a",敵データ!G77)</f>
        <v>a</v>
      </c>
      <c r="H76" t="str">
        <f>IF(敵データ!H77="","a",敵データ!H77)</f>
        <v>a</v>
      </c>
      <c r="I76" t="str">
        <f>IF(敵データ!I77="","a",敵データ!I77)</f>
        <v>a</v>
      </c>
      <c r="J76" t="str">
        <f>IF(敵データ!J77="","a",敵データ!J77)</f>
        <v>a</v>
      </c>
      <c r="K76" t="str">
        <f>IF(敵データ!K77="","a",敵データ!K77)</f>
        <v>a</v>
      </c>
      <c r="L76" t="str">
        <f>IF(敵データ!L77="","a",敵データ!L77)</f>
        <v>a</v>
      </c>
      <c r="M76" t="str">
        <f>IF(敵データ!M77="","a",VLOOKUP(敵データ!M77,Cアイテム,2,))</f>
        <v>a</v>
      </c>
    </row>
    <row r="77" spans="1:13" x14ac:dyDescent="0.4">
      <c r="A77" t="str">
        <f>IF(敵データ!A78="","a",VLOOKUP(敵データ!A78,C敵種,2,))</f>
        <v>a</v>
      </c>
      <c r="B77" t="str">
        <f>IF(敵データ!B78="","a",VLOOKUP(敵データ!B78,C弾種,2,))</f>
        <v>a</v>
      </c>
      <c r="C77" t="str">
        <f>IF(敵データ!C78="","a",VLOOKUP(敵データ!C78,C行動,2,))</f>
        <v>a</v>
      </c>
      <c r="D77" t="str">
        <f>IF(敵データ!D78="","a",VLOOKUP(敵データ!D78,C弾幕,2,))</f>
        <v>a</v>
      </c>
      <c r="E77" t="str">
        <f>IF(敵データ!E78="","a",敵データ!E78)</f>
        <v>a</v>
      </c>
      <c r="F77" t="str">
        <f>IF(敵データ!F78="","a",敵データ!F78)</f>
        <v>a</v>
      </c>
      <c r="G77" t="str">
        <f>IF(敵データ!G78="","a",敵データ!G78)</f>
        <v>a</v>
      </c>
      <c r="H77" t="str">
        <f>IF(敵データ!H78="","a",敵データ!H78)</f>
        <v>a</v>
      </c>
      <c r="I77" t="str">
        <f>IF(敵データ!I78="","a",敵データ!I78)</f>
        <v>a</v>
      </c>
      <c r="J77" t="str">
        <f>IF(敵データ!J78="","a",敵データ!J78)</f>
        <v>a</v>
      </c>
      <c r="K77" t="str">
        <f>IF(敵データ!K78="","a",敵データ!K78)</f>
        <v>a</v>
      </c>
      <c r="L77" t="str">
        <f>IF(敵データ!L78="","a",敵データ!L78)</f>
        <v>a</v>
      </c>
      <c r="M77" t="str">
        <f>IF(敵データ!M78="","a",VLOOKUP(敵データ!M78,Cアイテム,2,))</f>
        <v>a</v>
      </c>
    </row>
    <row r="78" spans="1:13" x14ac:dyDescent="0.4">
      <c r="A78" t="str">
        <f>IF(敵データ!A79="","a",VLOOKUP(敵データ!A79,C敵種,2,))</f>
        <v>a</v>
      </c>
      <c r="B78" t="str">
        <f>IF(敵データ!B79="","a",VLOOKUP(敵データ!B79,C弾種,2,))</f>
        <v>a</v>
      </c>
      <c r="C78" t="str">
        <f>IF(敵データ!C79="","a",VLOOKUP(敵データ!C79,C行動,2,))</f>
        <v>a</v>
      </c>
      <c r="D78" t="str">
        <f>IF(敵データ!D79="","a",VLOOKUP(敵データ!D79,C弾幕,2,))</f>
        <v>a</v>
      </c>
      <c r="E78" t="str">
        <f>IF(敵データ!E79="","a",敵データ!E79)</f>
        <v>a</v>
      </c>
      <c r="F78" t="str">
        <f>IF(敵データ!F79="","a",敵データ!F79)</f>
        <v>a</v>
      </c>
      <c r="G78" t="str">
        <f>IF(敵データ!G79="","a",敵データ!G79)</f>
        <v>a</v>
      </c>
      <c r="H78" t="str">
        <f>IF(敵データ!H79="","a",敵データ!H79)</f>
        <v>a</v>
      </c>
      <c r="I78" t="str">
        <f>IF(敵データ!I79="","a",敵データ!I79)</f>
        <v>a</v>
      </c>
      <c r="J78" t="str">
        <f>IF(敵データ!J79="","a",敵データ!J79)</f>
        <v>a</v>
      </c>
      <c r="K78" t="str">
        <f>IF(敵データ!K79="","a",敵データ!K79)</f>
        <v>a</v>
      </c>
      <c r="L78" t="str">
        <f>IF(敵データ!L79="","a",敵データ!L79)</f>
        <v>a</v>
      </c>
      <c r="M78" t="str">
        <f>IF(敵データ!M79="","a",VLOOKUP(敵データ!M79,Cアイテム,2,))</f>
        <v>a</v>
      </c>
    </row>
    <row r="79" spans="1:13" x14ac:dyDescent="0.4">
      <c r="A79" t="str">
        <f>IF(敵データ!A80="","a",VLOOKUP(敵データ!A80,C敵種,2,))</f>
        <v>a</v>
      </c>
      <c r="B79" t="str">
        <f>IF(敵データ!B80="","a",VLOOKUP(敵データ!B80,C弾種,2,))</f>
        <v>a</v>
      </c>
      <c r="C79" t="str">
        <f>IF(敵データ!C80="","a",VLOOKUP(敵データ!C80,C行動,2,))</f>
        <v>a</v>
      </c>
      <c r="D79" t="str">
        <f>IF(敵データ!D80="","a",VLOOKUP(敵データ!D80,C弾幕,2,))</f>
        <v>a</v>
      </c>
      <c r="E79" t="str">
        <f>IF(敵データ!E80="","a",敵データ!E80)</f>
        <v>a</v>
      </c>
      <c r="F79" t="str">
        <f>IF(敵データ!F80="","a",敵データ!F80)</f>
        <v>a</v>
      </c>
      <c r="G79" t="str">
        <f>IF(敵データ!G80="","a",敵データ!G80)</f>
        <v>a</v>
      </c>
      <c r="H79" t="str">
        <f>IF(敵データ!H80="","a",敵データ!H80)</f>
        <v>a</v>
      </c>
      <c r="I79" t="str">
        <f>IF(敵データ!I80="","a",敵データ!I80)</f>
        <v>a</v>
      </c>
      <c r="J79" t="str">
        <f>IF(敵データ!J80="","a",敵データ!J80)</f>
        <v>a</v>
      </c>
      <c r="K79" t="str">
        <f>IF(敵データ!K80="","a",敵データ!K80)</f>
        <v>a</v>
      </c>
      <c r="L79" t="str">
        <f>IF(敵データ!L80="","a",敵データ!L80)</f>
        <v>a</v>
      </c>
      <c r="M79" t="str">
        <f>IF(敵データ!M80="","a",VLOOKUP(敵データ!M80,Cアイテム,2,))</f>
        <v>a</v>
      </c>
    </row>
    <row r="80" spans="1:13" x14ac:dyDescent="0.4">
      <c r="A80" t="str">
        <f>IF(敵データ!A81="","a",VLOOKUP(敵データ!A81,C敵種,2,))</f>
        <v>a</v>
      </c>
      <c r="B80" t="str">
        <f>IF(敵データ!B81="","a",VLOOKUP(敵データ!B81,C弾種,2,))</f>
        <v>a</v>
      </c>
      <c r="C80" t="str">
        <f>IF(敵データ!C81="","a",VLOOKUP(敵データ!C81,C行動,2,))</f>
        <v>a</v>
      </c>
      <c r="D80" t="str">
        <f>IF(敵データ!D81="","a",VLOOKUP(敵データ!D81,C弾幕,2,))</f>
        <v>a</v>
      </c>
      <c r="E80" t="str">
        <f>IF(敵データ!E81="","a",敵データ!E81)</f>
        <v>a</v>
      </c>
      <c r="F80" t="str">
        <f>IF(敵データ!F81="","a",敵データ!F81)</f>
        <v>a</v>
      </c>
      <c r="G80" t="str">
        <f>IF(敵データ!G81="","a",敵データ!G81)</f>
        <v>a</v>
      </c>
      <c r="H80" t="str">
        <f>IF(敵データ!H81="","a",敵データ!H81)</f>
        <v>a</v>
      </c>
      <c r="I80" t="str">
        <f>IF(敵データ!I81="","a",敵データ!I81)</f>
        <v>a</v>
      </c>
      <c r="J80" t="str">
        <f>IF(敵データ!J81="","a",敵データ!J81)</f>
        <v>a</v>
      </c>
      <c r="K80" t="str">
        <f>IF(敵データ!K81="","a",敵データ!K81)</f>
        <v>a</v>
      </c>
      <c r="L80" t="str">
        <f>IF(敵データ!L81="","a",敵データ!L81)</f>
        <v>a</v>
      </c>
      <c r="M80" t="str">
        <f>IF(敵データ!M81="","a",VLOOKUP(敵データ!M81,Cアイテム,2,))</f>
        <v>a</v>
      </c>
    </row>
    <row r="81" spans="1:13" x14ac:dyDescent="0.4">
      <c r="A81" t="str">
        <f>IF(敵データ!A82="","a",VLOOKUP(敵データ!A82,C敵種,2,))</f>
        <v>a</v>
      </c>
      <c r="B81" t="str">
        <f>IF(敵データ!B82="","a",VLOOKUP(敵データ!B82,C弾種,2,))</f>
        <v>a</v>
      </c>
      <c r="C81" t="str">
        <f>IF(敵データ!C82="","a",VLOOKUP(敵データ!C82,C行動,2,))</f>
        <v>a</v>
      </c>
      <c r="D81" t="str">
        <f>IF(敵データ!D82="","a",VLOOKUP(敵データ!D82,C弾幕,2,))</f>
        <v>a</v>
      </c>
      <c r="E81" t="str">
        <f>IF(敵データ!E82="","a",敵データ!E82)</f>
        <v>a</v>
      </c>
      <c r="F81" t="str">
        <f>IF(敵データ!F82="","a",敵データ!F82)</f>
        <v>a</v>
      </c>
      <c r="G81" t="str">
        <f>IF(敵データ!G82="","a",敵データ!G82)</f>
        <v>a</v>
      </c>
      <c r="H81" t="str">
        <f>IF(敵データ!H82="","a",敵データ!H82)</f>
        <v>a</v>
      </c>
      <c r="I81" t="str">
        <f>IF(敵データ!I82="","a",敵データ!I82)</f>
        <v>a</v>
      </c>
      <c r="J81" t="str">
        <f>IF(敵データ!J82="","a",敵データ!J82)</f>
        <v>a</v>
      </c>
      <c r="K81" t="str">
        <f>IF(敵データ!K82="","a",敵データ!K82)</f>
        <v>a</v>
      </c>
      <c r="L81" t="str">
        <f>IF(敵データ!L82="","a",敵データ!L82)</f>
        <v>a</v>
      </c>
      <c r="M81" t="str">
        <f>IF(敵データ!M82="","a",VLOOKUP(敵データ!M82,Cアイテム,2,))</f>
        <v>a</v>
      </c>
    </row>
    <row r="82" spans="1:13" x14ac:dyDescent="0.4">
      <c r="A82" t="str">
        <f>IF(敵データ!A83="","a",VLOOKUP(敵データ!A83,C敵種,2,))</f>
        <v>a</v>
      </c>
      <c r="B82" t="str">
        <f>IF(敵データ!B83="","a",VLOOKUP(敵データ!B83,C弾種,2,))</f>
        <v>a</v>
      </c>
      <c r="C82" t="str">
        <f>IF(敵データ!C83="","a",VLOOKUP(敵データ!C83,C行動,2,))</f>
        <v>a</v>
      </c>
      <c r="D82" t="str">
        <f>IF(敵データ!D83="","a",VLOOKUP(敵データ!D83,C弾幕,2,))</f>
        <v>a</v>
      </c>
      <c r="E82" t="str">
        <f>IF(敵データ!E83="","a",敵データ!E83)</f>
        <v>a</v>
      </c>
      <c r="F82" t="str">
        <f>IF(敵データ!F83="","a",敵データ!F83)</f>
        <v>a</v>
      </c>
      <c r="G82" t="str">
        <f>IF(敵データ!G83="","a",敵データ!G83)</f>
        <v>a</v>
      </c>
      <c r="H82" t="str">
        <f>IF(敵データ!H83="","a",敵データ!H83)</f>
        <v>a</v>
      </c>
      <c r="I82" t="str">
        <f>IF(敵データ!I83="","a",敵データ!I83)</f>
        <v>a</v>
      </c>
      <c r="J82" t="str">
        <f>IF(敵データ!J83="","a",敵データ!J83)</f>
        <v>a</v>
      </c>
      <c r="K82" t="str">
        <f>IF(敵データ!K83="","a",敵データ!K83)</f>
        <v>a</v>
      </c>
      <c r="L82" t="str">
        <f>IF(敵データ!L83="","a",敵データ!L83)</f>
        <v>a</v>
      </c>
      <c r="M82" t="str">
        <f>IF(敵データ!M83="","a",VLOOKUP(敵データ!M83,Cアイテム,2,))</f>
        <v>a</v>
      </c>
    </row>
    <row r="83" spans="1:13" x14ac:dyDescent="0.4">
      <c r="A83" t="str">
        <f>IF(敵データ!A84="","a",VLOOKUP(敵データ!A84,C敵種,2,))</f>
        <v>a</v>
      </c>
      <c r="B83" t="str">
        <f>IF(敵データ!B84="","a",VLOOKUP(敵データ!B84,C弾種,2,))</f>
        <v>a</v>
      </c>
      <c r="C83" t="str">
        <f>IF(敵データ!C84="","a",VLOOKUP(敵データ!C84,C行動,2,))</f>
        <v>a</v>
      </c>
      <c r="D83" t="str">
        <f>IF(敵データ!D84="","a",VLOOKUP(敵データ!D84,C弾幕,2,))</f>
        <v>a</v>
      </c>
      <c r="E83" t="str">
        <f>IF(敵データ!E84="","a",敵データ!E84)</f>
        <v>a</v>
      </c>
      <c r="F83" t="str">
        <f>IF(敵データ!F84="","a",敵データ!F84)</f>
        <v>a</v>
      </c>
      <c r="G83" t="str">
        <f>IF(敵データ!G84="","a",敵データ!G84)</f>
        <v>a</v>
      </c>
      <c r="H83" t="str">
        <f>IF(敵データ!H84="","a",敵データ!H84)</f>
        <v>a</v>
      </c>
      <c r="I83" t="str">
        <f>IF(敵データ!I84="","a",敵データ!I84)</f>
        <v>a</v>
      </c>
      <c r="J83" t="str">
        <f>IF(敵データ!J84="","a",敵データ!J84)</f>
        <v>a</v>
      </c>
      <c r="K83" t="str">
        <f>IF(敵データ!K84="","a",敵データ!K84)</f>
        <v>a</v>
      </c>
      <c r="L83" t="str">
        <f>IF(敵データ!L84="","a",敵データ!L84)</f>
        <v>a</v>
      </c>
      <c r="M83" t="str">
        <f>IF(敵データ!M84="","a",VLOOKUP(敵データ!M84,Cアイテム,2,))</f>
        <v>a</v>
      </c>
    </row>
    <row r="84" spans="1:13" x14ac:dyDescent="0.4">
      <c r="A84" t="str">
        <f>IF(敵データ!A85="","a",VLOOKUP(敵データ!A85,C敵種,2,))</f>
        <v>a</v>
      </c>
      <c r="B84" t="str">
        <f>IF(敵データ!B85="","a",VLOOKUP(敵データ!B85,C弾種,2,))</f>
        <v>a</v>
      </c>
      <c r="C84" t="str">
        <f>IF(敵データ!C85="","a",VLOOKUP(敵データ!C85,C行動,2,))</f>
        <v>a</v>
      </c>
      <c r="D84" t="str">
        <f>IF(敵データ!D85="","a",VLOOKUP(敵データ!D85,C弾幕,2,))</f>
        <v>a</v>
      </c>
      <c r="E84" t="str">
        <f>IF(敵データ!E85="","a",敵データ!E85)</f>
        <v>a</v>
      </c>
      <c r="F84" t="str">
        <f>IF(敵データ!F85="","a",敵データ!F85)</f>
        <v>a</v>
      </c>
      <c r="G84" t="str">
        <f>IF(敵データ!G85="","a",敵データ!G85)</f>
        <v>a</v>
      </c>
      <c r="H84" t="str">
        <f>IF(敵データ!H85="","a",敵データ!H85)</f>
        <v>a</v>
      </c>
      <c r="I84" t="str">
        <f>IF(敵データ!I85="","a",敵データ!I85)</f>
        <v>a</v>
      </c>
      <c r="J84" t="str">
        <f>IF(敵データ!J85="","a",敵データ!J85)</f>
        <v>a</v>
      </c>
      <c r="K84" t="str">
        <f>IF(敵データ!K85="","a",敵データ!K85)</f>
        <v>a</v>
      </c>
      <c r="L84" t="str">
        <f>IF(敵データ!L85="","a",敵データ!L85)</f>
        <v>a</v>
      </c>
      <c r="M84" t="str">
        <f>IF(敵データ!M85="","a",VLOOKUP(敵データ!M85,Cアイテム,2,))</f>
        <v>a</v>
      </c>
    </row>
    <row r="85" spans="1:13" x14ac:dyDescent="0.4">
      <c r="A85" t="str">
        <f>IF(敵データ!A86="","a",VLOOKUP(敵データ!A86,C敵種,2,))</f>
        <v>a</v>
      </c>
      <c r="B85" t="str">
        <f>IF(敵データ!B86="","a",VLOOKUP(敵データ!B86,C弾種,2,))</f>
        <v>a</v>
      </c>
      <c r="C85" t="str">
        <f>IF(敵データ!C86="","a",VLOOKUP(敵データ!C86,C行動,2,))</f>
        <v>a</v>
      </c>
      <c r="D85" t="str">
        <f>IF(敵データ!D86="","a",VLOOKUP(敵データ!D86,C弾幕,2,))</f>
        <v>a</v>
      </c>
      <c r="E85" t="str">
        <f>IF(敵データ!E86="","a",敵データ!E86)</f>
        <v>a</v>
      </c>
      <c r="F85" t="str">
        <f>IF(敵データ!F86="","a",敵データ!F86)</f>
        <v>a</v>
      </c>
      <c r="G85" t="str">
        <f>IF(敵データ!G86="","a",敵データ!G86)</f>
        <v>a</v>
      </c>
      <c r="H85" t="str">
        <f>IF(敵データ!H86="","a",敵データ!H86)</f>
        <v>a</v>
      </c>
      <c r="I85" t="str">
        <f>IF(敵データ!I86="","a",敵データ!I86)</f>
        <v>a</v>
      </c>
      <c r="J85" t="str">
        <f>IF(敵データ!J86="","a",敵データ!J86)</f>
        <v>a</v>
      </c>
      <c r="K85" t="str">
        <f>IF(敵データ!K86="","a",敵データ!K86)</f>
        <v>a</v>
      </c>
      <c r="L85" t="str">
        <f>IF(敵データ!L86="","a",敵データ!L86)</f>
        <v>a</v>
      </c>
      <c r="M85" t="str">
        <f>IF(敵データ!M86="","a",VLOOKUP(敵データ!M86,Cアイテム,2,))</f>
        <v>a</v>
      </c>
    </row>
    <row r="86" spans="1:13" x14ac:dyDescent="0.4">
      <c r="A86" t="str">
        <f>IF(敵データ!A87="","a",VLOOKUP(敵データ!A87,C敵種,2,))</f>
        <v>a</v>
      </c>
      <c r="B86" t="str">
        <f>IF(敵データ!B87="","a",VLOOKUP(敵データ!B87,C弾種,2,))</f>
        <v>a</v>
      </c>
      <c r="C86" t="str">
        <f>IF(敵データ!C87="","a",VLOOKUP(敵データ!C87,C行動,2,))</f>
        <v>a</v>
      </c>
      <c r="D86" t="str">
        <f>IF(敵データ!D87="","a",VLOOKUP(敵データ!D87,C弾幕,2,))</f>
        <v>a</v>
      </c>
      <c r="E86" t="str">
        <f>IF(敵データ!E87="","a",敵データ!E87)</f>
        <v>a</v>
      </c>
      <c r="F86" t="str">
        <f>IF(敵データ!F87="","a",敵データ!F87)</f>
        <v>a</v>
      </c>
      <c r="G86" t="str">
        <f>IF(敵データ!G87="","a",敵データ!G87)</f>
        <v>a</v>
      </c>
      <c r="H86" t="str">
        <f>IF(敵データ!H87="","a",敵データ!H87)</f>
        <v>a</v>
      </c>
      <c r="I86" t="str">
        <f>IF(敵データ!I87="","a",敵データ!I87)</f>
        <v>a</v>
      </c>
      <c r="J86" t="str">
        <f>IF(敵データ!J87="","a",敵データ!J87)</f>
        <v>a</v>
      </c>
      <c r="K86" t="str">
        <f>IF(敵データ!K87="","a",敵データ!K87)</f>
        <v>a</v>
      </c>
      <c r="L86" t="str">
        <f>IF(敵データ!L87="","a",敵データ!L87)</f>
        <v>a</v>
      </c>
      <c r="M86" t="str">
        <f>IF(敵データ!M87="","a",VLOOKUP(敵データ!M87,Cアイテム,2,))</f>
        <v>a</v>
      </c>
    </row>
    <row r="87" spans="1:13" x14ac:dyDescent="0.4">
      <c r="A87" t="str">
        <f>IF(敵データ!A88="","a",VLOOKUP(敵データ!A88,C敵種,2,))</f>
        <v>a</v>
      </c>
      <c r="B87" t="str">
        <f>IF(敵データ!B88="","a",VLOOKUP(敵データ!B88,C弾種,2,))</f>
        <v>a</v>
      </c>
      <c r="C87" t="str">
        <f>IF(敵データ!C88="","a",VLOOKUP(敵データ!C88,C行動,2,))</f>
        <v>a</v>
      </c>
      <c r="D87" t="str">
        <f>IF(敵データ!D88="","a",VLOOKUP(敵データ!D88,C弾幕,2,))</f>
        <v>a</v>
      </c>
      <c r="E87" t="str">
        <f>IF(敵データ!E88="","a",敵データ!E88)</f>
        <v>a</v>
      </c>
      <c r="F87" t="str">
        <f>IF(敵データ!F88="","a",敵データ!F88)</f>
        <v>a</v>
      </c>
      <c r="G87" t="str">
        <f>IF(敵データ!G88="","a",敵データ!G88)</f>
        <v>a</v>
      </c>
      <c r="H87" t="str">
        <f>IF(敵データ!H88="","a",敵データ!H88)</f>
        <v>a</v>
      </c>
      <c r="I87" t="str">
        <f>IF(敵データ!I88="","a",敵データ!I88)</f>
        <v>a</v>
      </c>
      <c r="J87" t="str">
        <f>IF(敵データ!J88="","a",敵データ!J88)</f>
        <v>a</v>
      </c>
      <c r="K87" t="str">
        <f>IF(敵データ!K88="","a",敵データ!K88)</f>
        <v>a</v>
      </c>
      <c r="L87" t="str">
        <f>IF(敵データ!L88="","a",敵データ!L88)</f>
        <v>a</v>
      </c>
      <c r="M87" t="str">
        <f>IF(敵データ!M88="","a",VLOOKUP(敵データ!M88,Cアイテム,2,))</f>
        <v>a</v>
      </c>
    </row>
    <row r="88" spans="1:13" x14ac:dyDescent="0.4">
      <c r="A88" t="str">
        <f>IF(敵データ!A89="","a",VLOOKUP(敵データ!A89,C敵種,2,))</f>
        <v>a</v>
      </c>
      <c r="B88" t="str">
        <f>IF(敵データ!B89="","a",VLOOKUP(敵データ!B89,C弾種,2,))</f>
        <v>a</v>
      </c>
      <c r="C88" t="str">
        <f>IF(敵データ!C89="","a",VLOOKUP(敵データ!C89,C行動,2,))</f>
        <v>a</v>
      </c>
      <c r="D88" t="str">
        <f>IF(敵データ!D89="","a",VLOOKUP(敵データ!D89,C弾幕,2,))</f>
        <v>a</v>
      </c>
      <c r="E88" t="str">
        <f>IF(敵データ!E89="","a",敵データ!E89)</f>
        <v>a</v>
      </c>
      <c r="F88" t="str">
        <f>IF(敵データ!F89="","a",敵データ!F89)</f>
        <v>a</v>
      </c>
      <c r="G88" t="str">
        <f>IF(敵データ!G89="","a",敵データ!G89)</f>
        <v>a</v>
      </c>
      <c r="H88" t="str">
        <f>IF(敵データ!H89="","a",敵データ!H89)</f>
        <v>a</v>
      </c>
      <c r="I88" t="str">
        <f>IF(敵データ!I89="","a",敵データ!I89)</f>
        <v>a</v>
      </c>
      <c r="J88" t="str">
        <f>IF(敵データ!J89="","a",敵データ!J89)</f>
        <v>a</v>
      </c>
      <c r="K88" t="str">
        <f>IF(敵データ!K89="","a",敵データ!K89)</f>
        <v>a</v>
      </c>
      <c r="L88" t="str">
        <f>IF(敵データ!L89="","a",敵データ!L89)</f>
        <v>a</v>
      </c>
      <c r="M88" t="str">
        <f>IF(敵データ!M89="","a",VLOOKUP(敵データ!M89,Cアイテム,2,))</f>
        <v>a</v>
      </c>
    </row>
    <row r="89" spans="1:13" x14ac:dyDescent="0.4">
      <c r="A89" t="str">
        <f>IF(敵データ!A90="","a",VLOOKUP(敵データ!A90,C敵種,2,))</f>
        <v>a</v>
      </c>
      <c r="B89" t="str">
        <f>IF(敵データ!B90="","a",VLOOKUP(敵データ!B90,C弾種,2,))</f>
        <v>a</v>
      </c>
      <c r="C89" t="str">
        <f>IF(敵データ!C90="","a",VLOOKUP(敵データ!C90,C行動,2,))</f>
        <v>a</v>
      </c>
      <c r="D89" t="str">
        <f>IF(敵データ!D90="","a",VLOOKUP(敵データ!D90,C弾幕,2,))</f>
        <v>a</v>
      </c>
      <c r="E89" t="str">
        <f>IF(敵データ!E90="","a",敵データ!E90)</f>
        <v>a</v>
      </c>
      <c r="F89" t="str">
        <f>IF(敵データ!F90="","a",敵データ!F90)</f>
        <v>a</v>
      </c>
      <c r="G89" t="str">
        <f>IF(敵データ!G90="","a",敵データ!G90)</f>
        <v>a</v>
      </c>
      <c r="H89" t="str">
        <f>IF(敵データ!H90="","a",敵データ!H90)</f>
        <v>a</v>
      </c>
      <c r="I89" t="str">
        <f>IF(敵データ!I90="","a",敵データ!I90)</f>
        <v>a</v>
      </c>
      <c r="J89" t="str">
        <f>IF(敵データ!J90="","a",敵データ!J90)</f>
        <v>a</v>
      </c>
      <c r="K89" t="str">
        <f>IF(敵データ!K90="","a",敵データ!K90)</f>
        <v>a</v>
      </c>
      <c r="L89" t="str">
        <f>IF(敵データ!L90="","a",敵データ!L90)</f>
        <v>a</v>
      </c>
      <c r="M89" t="str">
        <f>IF(敵データ!M90="","a",VLOOKUP(敵データ!M90,Cアイテム,2,))</f>
        <v>a</v>
      </c>
    </row>
    <row r="90" spans="1:13" x14ac:dyDescent="0.4">
      <c r="A90" t="str">
        <f>IF(敵データ!A91="","a",VLOOKUP(敵データ!A91,C敵種,2,))</f>
        <v>a</v>
      </c>
      <c r="B90" t="str">
        <f>IF(敵データ!B91="","a",VLOOKUP(敵データ!B91,C弾種,2,))</f>
        <v>a</v>
      </c>
      <c r="C90" t="str">
        <f>IF(敵データ!C91="","a",VLOOKUP(敵データ!C91,C行動,2,))</f>
        <v>a</v>
      </c>
      <c r="D90" t="str">
        <f>IF(敵データ!D91="","a",VLOOKUP(敵データ!D91,C弾幕,2,))</f>
        <v>a</v>
      </c>
      <c r="E90" t="str">
        <f>IF(敵データ!E91="","a",敵データ!E91)</f>
        <v>a</v>
      </c>
      <c r="F90" t="str">
        <f>IF(敵データ!F91="","a",敵データ!F91)</f>
        <v>a</v>
      </c>
      <c r="G90" t="str">
        <f>IF(敵データ!G91="","a",敵データ!G91)</f>
        <v>a</v>
      </c>
      <c r="H90" t="str">
        <f>IF(敵データ!H91="","a",敵データ!H91)</f>
        <v>a</v>
      </c>
      <c r="I90" t="str">
        <f>IF(敵データ!I91="","a",敵データ!I91)</f>
        <v>a</v>
      </c>
      <c r="J90" t="str">
        <f>IF(敵データ!J91="","a",敵データ!J91)</f>
        <v>a</v>
      </c>
      <c r="K90" t="str">
        <f>IF(敵データ!K91="","a",敵データ!K91)</f>
        <v>a</v>
      </c>
      <c r="L90" t="str">
        <f>IF(敵データ!L91="","a",敵データ!L91)</f>
        <v>a</v>
      </c>
      <c r="M90" t="str">
        <f>IF(敵データ!M91="","a",VLOOKUP(敵データ!M91,Cアイテム,2,))</f>
        <v>a</v>
      </c>
    </row>
    <row r="91" spans="1:13" x14ac:dyDescent="0.4">
      <c r="A91" t="str">
        <f>IF(敵データ!A92="","a",VLOOKUP(敵データ!A92,C敵種,2,))</f>
        <v>a</v>
      </c>
      <c r="B91" t="str">
        <f>IF(敵データ!B92="","a",VLOOKUP(敵データ!B92,C弾種,2,))</f>
        <v>a</v>
      </c>
      <c r="C91" t="str">
        <f>IF(敵データ!C92="","a",VLOOKUP(敵データ!C92,C行動,2,))</f>
        <v>a</v>
      </c>
      <c r="D91" t="str">
        <f>IF(敵データ!D92="","a",VLOOKUP(敵データ!D92,C弾幕,2,))</f>
        <v>a</v>
      </c>
      <c r="E91" t="str">
        <f>IF(敵データ!E92="","a",敵データ!E92)</f>
        <v>a</v>
      </c>
      <c r="F91" t="str">
        <f>IF(敵データ!F92="","a",敵データ!F92)</f>
        <v>a</v>
      </c>
      <c r="G91" t="str">
        <f>IF(敵データ!G92="","a",敵データ!G92)</f>
        <v>a</v>
      </c>
      <c r="H91" t="str">
        <f>IF(敵データ!H92="","a",敵データ!H92)</f>
        <v>a</v>
      </c>
      <c r="I91" t="str">
        <f>IF(敵データ!I92="","a",敵データ!I92)</f>
        <v>a</v>
      </c>
      <c r="J91" t="str">
        <f>IF(敵データ!J92="","a",敵データ!J92)</f>
        <v>a</v>
      </c>
      <c r="K91" t="str">
        <f>IF(敵データ!K92="","a",敵データ!K92)</f>
        <v>a</v>
      </c>
      <c r="L91" t="str">
        <f>IF(敵データ!L92="","a",敵データ!L92)</f>
        <v>a</v>
      </c>
      <c r="M91" t="str">
        <f>IF(敵データ!M92="","a",VLOOKUP(敵データ!M92,Cアイテム,2,))</f>
        <v>a</v>
      </c>
    </row>
    <row r="92" spans="1:13" x14ac:dyDescent="0.4">
      <c r="A92" t="str">
        <f>IF(敵データ!A93="","a",VLOOKUP(敵データ!A93,C敵種,2,))</f>
        <v>a</v>
      </c>
      <c r="B92" t="str">
        <f>IF(敵データ!B93="","a",VLOOKUP(敵データ!B93,C弾種,2,))</f>
        <v>a</v>
      </c>
      <c r="C92" t="str">
        <f>IF(敵データ!C93="","a",VLOOKUP(敵データ!C93,C行動,2,))</f>
        <v>a</v>
      </c>
      <c r="D92" t="str">
        <f>IF(敵データ!D93="","a",VLOOKUP(敵データ!D93,C弾幕,2,))</f>
        <v>a</v>
      </c>
      <c r="E92" t="str">
        <f>IF(敵データ!E93="","a",敵データ!E93)</f>
        <v>a</v>
      </c>
      <c r="F92" t="str">
        <f>IF(敵データ!F93="","a",敵データ!F93)</f>
        <v>a</v>
      </c>
      <c r="G92" t="str">
        <f>IF(敵データ!G93="","a",敵データ!G93)</f>
        <v>a</v>
      </c>
      <c r="H92" t="str">
        <f>IF(敵データ!H93="","a",敵データ!H93)</f>
        <v>a</v>
      </c>
      <c r="I92" t="str">
        <f>IF(敵データ!I93="","a",敵データ!I93)</f>
        <v>a</v>
      </c>
      <c r="J92" t="str">
        <f>IF(敵データ!J93="","a",敵データ!J93)</f>
        <v>a</v>
      </c>
      <c r="K92" t="str">
        <f>IF(敵データ!K93="","a",敵データ!K93)</f>
        <v>a</v>
      </c>
      <c r="L92" t="str">
        <f>IF(敵データ!L93="","a",敵データ!L93)</f>
        <v>a</v>
      </c>
      <c r="M92" t="str">
        <f>IF(敵データ!M93="","a",VLOOKUP(敵データ!M93,Cアイテム,2,))</f>
        <v>a</v>
      </c>
    </row>
    <row r="93" spans="1:13" x14ac:dyDescent="0.4">
      <c r="A93" t="str">
        <f>IF(敵データ!A94="","a",VLOOKUP(敵データ!A94,C敵種,2,))</f>
        <v>a</v>
      </c>
      <c r="B93" t="str">
        <f>IF(敵データ!B94="","a",VLOOKUP(敵データ!B94,C弾種,2,))</f>
        <v>a</v>
      </c>
      <c r="C93" t="str">
        <f>IF(敵データ!C94="","a",VLOOKUP(敵データ!C94,C行動,2,))</f>
        <v>a</v>
      </c>
      <c r="D93" t="str">
        <f>IF(敵データ!D94="","a",VLOOKUP(敵データ!D94,C弾幕,2,))</f>
        <v>a</v>
      </c>
      <c r="E93" t="str">
        <f>IF(敵データ!E94="","a",敵データ!E94)</f>
        <v>a</v>
      </c>
      <c r="F93" t="str">
        <f>IF(敵データ!F94="","a",敵データ!F94)</f>
        <v>a</v>
      </c>
      <c r="G93" t="str">
        <f>IF(敵データ!G94="","a",敵データ!G94)</f>
        <v>a</v>
      </c>
      <c r="H93" t="str">
        <f>IF(敵データ!H94="","a",敵データ!H94)</f>
        <v>a</v>
      </c>
      <c r="I93" t="str">
        <f>IF(敵データ!I94="","a",敵データ!I94)</f>
        <v>a</v>
      </c>
      <c r="J93" t="str">
        <f>IF(敵データ!J94="","a",敵データ!J94)</f>
        <v>a</v>
      </c>
      <c r="K93" t="str">
        <f>IF(敵データ!K94="","a",敵データ!K94)</f>
        <v>a</v>
      </c>
      <c r="L93" t="str">
        <f>IF(敵データ!L94="","a",敵データ!L94)</f>
        <v>a</v>
      </c>
      <c r="M93" t="str">
        <f>IF(敵データ!M94="","a",VLOOKUP(敵データ!M94,Cアイテム,2,))</f>
        <v>a</v>
      </c>
    </row>
    <row r="94" spans="1:13" x14ac:dyDescent="0.4">
      <c r="A94" t="str">
        <f>IF(敵データ!A95="","a",VLOOKUP(敵データ!A95,C敵種,2,))</f>
        <v>a</v>
      </c>
      <c r="B94" t="str">
        <f>IF(敵データ!B95="","a",VLOOKUP(敵データ!B95,C弾種,2,))</f>
        <v>a</v>
      </c>
      <c r="C94" t="str">
        <f>IF(敵データ!C95="","a",VLOOKUP(敵データ!C95,C行動,2,))</f>
        <v>a</v>
      </c>
      <c r="D94" t="str">
        <f>IF(敵データ!D95="","a",VLOOKUP(敵データ!D95,C弾幕,2,))</f>
        <v>a</v>
      </c>
      <c r="E94" t="str">
        <f>IF(敵データ!E95="","a",敵データ!E95)</f>
        <v>a</v>
      </c>
      <c r="F94" t="str">
        <f>IF(敵データ!F95="","a",敵データ!F95)</f>
        <v>a</v>
      </c>
      <c r="G94" t="str">
        <f>IF(敵データ!G95="","a",敵データ!G95)</f>
        <v>a</v>
      </c>
      <c r="H94" t="str">
        <f>IF(敵データ!H95="","a",敵データ!H95)</f>
        <v>a</v>
      </c>
      <c r="I94" t="str">
        <f>IF(敵データ!I95="","a",敵データ!I95)</f>
        <v>a</v>
      </c>
      <c r="J94" t="str">
        <f>IF(敵データ!J95="","a",敵データ!J95)</f>
        <v>a</v>
      </c>
      <c r="K94" t="str">
        <f>IF(敵データ!K95="","a",敵データ!K95)</f>
        <v>a</v>
      </c>
      <c r="L94" t="str">
        <f>IF(敵データ!L95="","a",敵データ!L95)</f>
        <v>a</v>
      </c>
      <c r="M94" t="str">
        <f>IF(敵データ!M95="","a",VLOOKUP(敵データ!M95,Cアイテム,2,))</f>
        <v>a</v>
      </c>
    </row>
    <row r="95" spans="1:13" x14ac:dyDescent="0.4">
      <c r="A95" t="str">
        <f>IF(敵データ!A96="","a",VLOOKUP(敵データ!A96,C敵種,2,))</f>
        <v>a</v>
      </c>
      <c r="B95" t="str">
        <f>IF(敵データ!B96="","a",VLOOKUP(敵データ!B96,C弾種,2,))</f>
        <v>a</v>
      </c>
      <c r="C95" t="str">
        <f>IF(敵データ!C96="","a",VLOOKUP(敵データ!C96,C行動,2,))</f>
        <v>a</v>
      </c>
      <c r="D95" t="str">
        <f>IF(敵データ!D96="","a",VLOOKUP(敵データ!D96,C弾幕,2,))</f>
        <v>a</v>
      </c>
      <c r="E95" t="str">
        <f>IF(敵データ!E96="","a",敵データ!E96)</f>
        <v>a</v>
      </c>
      <c r="F95" t="str">
        <f>IF(敵データ!F96="","a",敵データ!F96)</f>
        <v>a</v>
      </c>
      <c r="G95" t="str">
        <f>IF(敵データ!G96="","a",敵データ!G96)</f>
        <v>a</v>
      </c>
      <c r="H95" t="str">
        <f>IF(敵データ!H96="","a",敵データ!H96)</f>
        <v>a</v>
      </c>
      <c r="I95" t="str">
        <f>IF(敵データ!I96="","a",敵データ!I96)</f>
        <v>a</v>
      </c>
      <c r="J95" t="str">
        <f>IF(敵データ!J96="","a",敵データ!J96)</f>
        <v>a</v>
      </c>
      <c r="K95" t="str">
        <f>IF(敵データ!K96="","a",敵データ!K96)</f>
        <v>a</v>
      </c>
      <c r="L95" t="str">
        <f>IF(敵データ!L96="","a",敵データ!L96)</f>
        <v>a</v>
      </c>
      <c r="M95" t="str">
        <f>IF(敵データ!M96="","a",VLOOKUP(敵データ!M96,Cアイテム,2,))</f>
        <v>a</v>
      </c>
    </row>
    <row r="96" spans="1:13" x14ac:dyDescent="0.4">
      <c r="A96" t="str">
        <f>IF(敵データ!A97="","a",VLOOKUP(敵データ!A97,C敵種,2,))</f>
        <v>a</v>
      </c>
      <c r="B96" t="str">
        <f>IF(敵データ!B97="","a",VLOOKUP(敵データ!B97,C弾種,2,))</f>
        <v>a</v>
      </c>
      <c r="C96" t="str">
        <f>IF(敵データ!C97="","a",VLOOKUP(敵データ!C97,C行動,2,))</f>
        <v>a</v>
      </c>
      <c r="D96" t="str">
        <f>IF(敵データ!D97="","a",VLOOKUP(敵データ!D97,C弾幕,2,))</f>
        <v>a</v>
      </c>
      <c r="E96" t="str">
        <f>IF(敵データ!E97="","a",敵データ!E97)</f>
        <v>a</v>
      </c>
      <c r="F96" t="str">
        <f>IF(敵データ!F97="","a",敵データ!F97)</f>
        <v>a</v>
      </c>
      <c r="G96" t="str">
        <f>IF(敵データ!G97="","a",敵データ!G97)</f>
        <v>a</v>
      </c>
      <c r="H96" t="str">
        <f>IF(敵データ!H97="","a",敵データ!H97)</f>
        <v>a</v>
      </c>
      <c r="I96" t="str">
        <f>IF(敵データ!I97="","a",敵データ!I97)</f>
        <v>a</v>
      </c>
      <c r="J96" t="str">
        <f>IF(敵データ!J97="","a",敵データ!J97)</f>
        <v>a</v>
      </c>
      <c r="K96" t="str">
        <f>IF(敵データ!K97="","a",敵データ!K97)</f>
        <v>a</v>
      </c>
      <c r="L96" t="str">
        <f>IF(敵データ!L97="","a",敵データ!L97)</f>
        <v>a</v>
      </c>
      <c r="M96" t="str">
        <f>IF(敵データ!M97="","a",VLOOKUP(敵データ!M97,Cアイテム,2,))</f>
        <v>a</v>
      </c>
    </row>
    <row r="97" spans="1:13" x14ac:dyDescent="0.4">
      <c r="A97" t="str">
        <f>IF(敵データ!A98="","a",VLOOKUP(敵データ!A98,C敵種,2,))</f>
        <v>a</v>
      </c>
      <c r="B97" t="str">
        <f>IF(敵データ!B98="","a",VLOOKUP(敵データ!B98,C弾種,2,))</f>
        <v>a</v>
      </c>
      <c r="C97" t="str">
        <f>IF(敵データ!C98="","a",VLOOKUP(敵データ!C98,C行動,2,))</f>
        <v>a</v>
      </c>
      <c r="D97" t="str">
        <f>IF(敵データ!D98="","a",VLOOKUP(敵データ!D98,C弾幕,2,))</f>
        <v>a</v>
      </c>
      <c r="E97" t="str">
        <f>IF(敵データ!E98="","a",敵データ!E98)</f>
        <v>a</v>
      </c>
      <c r="F97" t="str">
        <f>IF(敵データ!F98="","a",敵データ!F98)</f>
        <v>a</v>
      </c>
      <c r="G97" t="str">
        <f>IF(敵データ!G98="","a",敵データ!G98)</f>
        <v>a</v>
      </c>
      <c r="H97" t="str">
        <f>IF(敵データ!H98="","a",敵データ!H98)</f>
        <v>a</v>
      </c>
      <c r="I97" t="str">
        <f>IF(敵データ!I98="","a",敵データ!I98)</f>
        <v>a</v>
      </c>
      <c r="J97" t="str">
        <f>IF(敵データ!J98="","a",敵データ!J98)</f>
        <v>a</v>
      </c>
      <c r="K97" t="str">
        <f>IF(敵データ!K98="","a",敵データ!K98)</f>
        <v>a</v>
      </c>
      <c r="L97" t="str">
        <f>IF(敵データ!L98="","a",敵データ!L98)</f>
        <v>a</v>
      </c>
      <c r="M97" t="str">
        <f>IF(敵データ!M98="","a",VLOOKUP(敵データ!M98,Cアイテム,2,))</f>
        <v>a</v>
      </c>
    </row>
    <row r="98" spans="1:13" x14ac:dyDescent="0.4">
      <c r="A98" t="str">
        <f>IF(敵データ!A99="","a",VLOOKUP(敵データ!A99,C敵種,2,))</f>
        <v>a</v>
      </c>
      <c r="B98" t="str">
        <f>IF(敵データ!B99="","a",VLOOKUP(敵データ!B99,C弾種,2,))</f>
        <v>a</v>
      </c>
      <c r="C98" t="str">
        <f>IF(敵データ!C99="","a",VLOOKUP(敵データ!C99,C行動,2,))</f>
        <v>a</v>
      </c>
      <c r="D98" t="str">
        <f>IF(敵データ!D99="","a",VLOOKUP(敵データ!D99,C弾幕,2,))</f>
        <v>a</v>
      </c>
      <c r="E98" t="str">
        <f>IF(敵データ!E99="","a",敵データ!E99)</f>
        <v>a</v>
      </c>
      <c r="F98" t="str">
        <f>IF(敵データ!F99="","a",敵データ!F99)</f>
        <v>a</v>
      </c>
      <c r="G98" t="str">
        <f>IF(敵データ!G99="","a",敵データ!G99)</f>
        <v>a</v>
      </c>
      <c r="H98" t="str">
        <f>IF(敵データ!H99="","a",敵データ!H99)</f>
        <v>a</v>
      </c>
      <c r="I98" t="str">
        <f>IF(敵データ!I99="","a",敵データ!I99)</f>
        <v>a</v>
      </c>
      <c r="J98" t="str">
        <f>IF(敵データ!J99="","a",敵データ!J99)</f>
        <v>a</v>
      </c>
      <c r="K98" t="str">
        <f>IF(敵データ!K99="","a",敵データ!K99)</f>
        <v>a</v>
      </c>
      <c r="L98" t="str">
        <f>IF(敵データ!L99="","a",敵データ!L99)</f>
        <v>a</v>
      </c>
      <c r="M98" t="str">
        <f>IF(敵データ!M99="","a",VLOOKUP(敵データ!M99,Cアイテム,2,))</f>
        <v>a</v>
      </c>
    </row>
    <row r="99" spans="1:13" x14ac:dyDescent="0.4">
      <c r="A99" t="str">
        <f>IF(敵データ!A100="","a",VLOOKUP(敵データ!A100,C敵種,2,))</f>
        <v>a</v>
      </c>
      <c r="B99" t="str">
        <f>IF(敵データ!B100="","a",VLOOKUP(敵データ!B100,C弾種,2,))</f>
        <v>a</v>
      </c>
      <c r="C99" t="str">
        <f>IF(敵データ!C100="","a",VLOOKUP(敵データ!C100,C行動,2,))</f>
        <v>a</v>
      </c>
      <c r="D99" t="str">
        <f>IF(敵データ!D100="","a",VLOOKUP(敵データ!D100,C弾幕,2,))</f>
        <v>a</v>
      </c>
      <c r="E99" t="str">
        <f>IF(敵データ!E100="","a",敵データ!E100)</f>
        <v>a</v>
      </c>
      <c r="F99" t="str">
        <f>IF(敵データ!F100="","a",敵データ!F100)</f>
        <v>a</v>
      </c>
      <c r="G99" t="str">
        <f>IF(敵データ!G100="","a",敵データ!G100)</f>
        <v>a</v>
      </c>
      <c r="H99" t="str">
        <f>IF(敵データ!H100="","a",敵データ!H100)</f>
        <v>a</v>
      </c>
      <c r="I99" t="str">
        <f>IF(敵データ!I100="","a",敵データ!I100)</f>
        <v>a</v>
      </c>
      <c r="J99" t="str">
        <f>IF(敵データ!J100="","a",敵データ!J100)</f>
        <v>a</v>
      </c>
      <c r="K99" t="str">
        <f>IF(敵データ!K100="","a",敵データ!K100)</f>
        <v>a</v>
      </c>
      <c r="L99" t="str">
        <f>IF(敵データ!L100="","a",敵データ!L100)</f>
        <v>a</v>
      </c>
      <c r="M99" t="str">
        <f>IF(敵データ!M100="","a",VLOOKUP(敵データ!M100,Cアイテム,2,))</f>
        <v>a</v>
      </c>
    </row>
    <row r="100" spans="1:13" x14ac:dyDescent="0.4">
      <c r="A100" t="str">
        <f>IF(敵データ!A101="","a",VLOOKUP(敵データ!A101,C敵種,2,))</f>
        <v>a</v>
      </c>
      <c r="B100" t="str">
        <f>IF(敵データ!B101="","a",VLOOKUP(敵データ!B101,C弾種,2,))</f>
        <v>a</v>
      </c>
      <c r="C100" t="str">
        <f>IF(敵データ!C101="","a",VLOOKUP(敵データ!C101,C行動,2,))</f>
        <v>a</v>
      </c>
      <c r="D100" t="str">
        <f>IF(敵データ!D101="","a",VLOOKUP(敵データ!D101,C弾幕,2,))</f>
        <v>a</v>
      </c>
      <c r="E100" t="str">
        <f>IF(敵データ!E101="","a",敵データ!E101)</f>
        <v>a</v>
      </c>
      <c r="F100" t="str">
        <f>IF(敵データ!F101="","a",敵データ!F101)</f>
        <v>a</v>
      </c>
      <c r="G100" t="str">
        <f>IF(敵データ!G101="","a",敵データ!G101)</f>
        <v>a</v>
      </c>
      <c r="H100" t="str">
        <f>IF(敵データ!H101="","a",敵データ!H101)</f>
        <v>a</v>
      </c>
      <c r="I100" t="str">
        <f>IF(敵データ!I101="","a",敵データ!I101)</f>
        <v>a</v>
      </c>
      <c r="J100" t="str">
        <f>IF(敵データ!J101="","a",敵データ!J101)</f>
        <v>a</v>
      </c>
      <c r="K100" t="str">
        <f>IF(敵データ!K101="","a",敵データ!K101)</f>
        <v>a</v>
      </c>
      <c r="L100" t="str">
        <f>IF(敵データ!L101="","a",敵データ!L101)</f>
        <v>a</v>
      </c>
      <c r="M100" t="str">
        <f>IF(敵データ!M101="","a",VLOOKUP(敵データ!M101,Cアイテム,2,))</f>
        <v>a</v>
      </c>
    </row>
    <row r="101" spans="1:13" x14ac:dyDescent="0.4">
      <c r="A101" t="str">
        <f>IF(敵データ!A102="","a",VLOOKUP(敵データ!A102,C敵種,2,))</f>
        <v>a</v>
      </c>
      <c r="B101" t="str">
        <f>IF(敵データ!B102="","a",VLOOKUP(敵データ!B102,C弾種,2,))</f>
        <v>a</v>
      </c>
      <c r="C101" t="str">
        <f>IF(敵データ!C102="","a",VLOOKUP(敵データ!C102,C行動,2,))</f>
        <v>a</v>
      </c>
      <c r="D101" t="str">
        <f>IF(敵データ!D102="","a",VLOOKUP(敵データ!D102,C弾幕,2,))</f>
        <v>a</v>
      </c>
      <c r="E101" t="str">
        <f>IF(敵データ!E102="","a",敵データ!E102)</f>
        <v>a</v>
      </c>
      <c r="F101" t="str">
        <f>IF(敵データ!F102="","a",敵データ!F102)</f>
        <v>a</v>
      </c>
      <c r="G101" t="str">
        <f>IF(敵データ!G102="","a",敵データ!G102)</f>
        <v>a</v>
      </c>
      <c r="H101" t="str">
        <f>IF(敵データ!H102="","a",敵データ!H102)</f>
        <v>a</v>
      </c>
      <c r="I101" t="str">
        <f>IF(敵データ!I102="","a",敵データ!I102)</f>
        <v>a</v>
      </c>
      <c r="J101" t="str">
        <f>IF(敵データ!J102="","a",敵データ!J102)</f>
        <v>a</v>
      </c>
      <c r="K101" t="str">
        <f>IF(敵データ!K102="","a",敵データ!K102)</f>
        <v>a</v>
      </c>
      <c r="L101" t="str">
        <f>IF(敵データ!L102="","a",敵データ!L102)</f>
        <v>a</v>
      </c>
      <c r="M101" t="str">
        <f>IF(敵データ!M102="","a",VLOOKUP(敵データ!M102,Cアイテム,2,))</f>
        <v>a</v>
      </c>
    </row>
    <row r="102" spans="1:13" x14ac:dyDescent="0.4">
      <c r="A102" t="str">
        <f>IF(敵データ!A103="","a",VLOOKUP(敵データ!A103,C敵種,2,))</f>
        <v>a</v>
      </c>
      <c r="B102" t="str">
        <f>IF(敵データ!B103="","a",VLOOKUP(敵データ!B103,C弾種,2,))</f>
        <v>a</v>
      </c>
      <c r="C102" t="str">
        <f>IF(敵データ!C103="","a",VLOOKUP(敵データ!C103,C行動,2,))</f>
        <v>a</v>
      </c>
      <c r="D102" t="str">
        <f>IF(敵データ!D103="","a",VLOOKUP(敵データ!D103,C弾幕,2,))</f>
        <v>a</v>
      </c>
      <c r="E102" t="str">
        <f>IF(敵データ!E103="","a",敵データ!E103)</f>
        <v>a</v>
      </c>
      <c r="F102" t="str">
        <f>IF(敵データ!F103="","a",敵データ!F103)</f>
        <v>a</v>
      </c>
      <c r="G102" t="str">
        <f>IF(敵データ!G103="","a",敵データ!G103)</f>
        <v>a</v>
      </c>
      <c r="H102" t="str">
        <f>IF(敵データ!H103="","a",敵データ!H103)</f>
        <v>a</v>
      </c>
      <c r="I102" t="str">
        <f>IF(敵データ!I103="","a",敵データ!I103)</f>
        <v>a</v>
      </c>
      <c r="J102" t="str">
        <f>IF(敵データ!J103="","a",敵データ!J103)</f>
        <v>a</v>
      </c>
      <c r="K102" t="str">
        <f>IF(敵データ!K103="","a",敵データ!K103)</f>
        <v>a</v>
      </c>
      <c r="L102" t="str">
        <f>IF(敵データ!L103="","a",敵データ!L103)</f>
        <v>a</v>
      </c>
      <c r="M102" t="str">
        <f>IF(敵データ!M103="","a",VLOOKUP(敵データ!M103,Cアイテム,2,))</f>
        <v>a</v>
      </c>
    </row>
    <row r="103" spans="1:13" x14ac:dyDescent="0.4">
      <c r="A103" t="str">
        <f>IF(敵データ!A104="","a",VLOOKUP(敵データ!A104,C敵種,2,))</f>
        <v>a</v>
      </c>
      <c r="B103" t="str">
        <f>IF(敵データ!B104="","a",VLOOKUP(敵データ!B104,C弾種,2,))</f>
        <v>a</v>
      </c>
      <c r="C103" t="str">
        <f>IF(敵データ!C104="","a",VLOOKUP(敵データ!C104,C行動,2,))</f>
        <v>a</v>
      </c>
      <c r="D103" t="str">
        <f>IF(敵データ!D104="","a",VLOOKUP(敵データ!D104,C弾幕,2,))</f>
        <v>a</v>
      </c>
      <c r="E103" t="str">
        <f>IF(敵データ!E104="","a",敵データ!E104)</f>
        <v>a</v>
      </c>
      <c r="F103" t="str">
        <f>IF(敵データ!F104="","a",敵データ!F104)</f>
        <v>a</v>
      </c>
      <c r="G103" t="str">
        <f>IF(敵データ!G104="","a",敵データ!G104)</f>
        <v>a</v>
      </c>
      <c r="H103" t="str">
        <f>IF(敵データ!H104="","a",敵データ!H104)</f>
        <v>a</v>
      </c>
      <c r="I103" t="str">
        <f>IF(敵データ!I104="","a",敵データ!I104)</f>
        <v>a</v>
      </c>
      <c r="J103" t="str">
        <f>IF(敵データ!J104="","a",敵データ!J104)</f>
        <v>a</v>
      </c>
      <c r="K103" t="str">
        <f>IF(敵データ!K104="","a",敵データ!K104)</f>
        <v>a</v>
      </c>
      <c r="L103" t="str">
        <f>IF(敵データ!L104="","a",敵データ!L104)</f>
        <v>a</v>
      </c>
      <c r="M103" t="str">
        <f>IF(敵データ!M104="","a",VLOOKUP(敵データ!M104,Cアイテム,2,))</f>
        <v>a</v>
      </c>
    </row>
    <row r="104" spans="1:13" x14ac:dyDescent="0.4">
      <c r="A104" t="str">
        <f>IF(敵データ!A105="","a",VLOOKUP(敵データ!A105,C敵種,2,))</f>
        <v>a</v>
      </c>
      <c r="B104" t="str">
        <f>IF(敵データ!B105="","a",VLOOKUP(敵データ!B105,C弾種,2,))</f>
        <v>a</v>
      </c>
      <c r="C104" t="str">
        <f>IF(敵データ!C105="","a",VLOOKUP(敵データ!C105,C行動,2,))</f>
        <v>a</v>
      </c>
      <c r="D104" t="str">
        <f>IF(敵データ!D105="","a",VLOOKUP(敵データ!D105,C弾幕,2,))</f>
        <v>a</v>
      </c>
      <c r="E104" t="str">
        <f>IF(敵データ!E105="","a",敵データ!E105)</f>
        <v>a</v>
      </c>
      <c r="F104" t="str">
        <f>IF(敵データ!F105="","a",敵データ!F105)</f>
        <v>a</v>
      </c>
      <c r="G104" t="str">
        <f>IF(敵データ!G105="","a",敵データ!G105)</f>
        <v>a</v>
      </c>
      <c r="H104" t="str">
        <f>IF(敵データ!H105="","a",敵データ!H105)</f>
        <v>a</v>
      </c>
      <c r="I104" t="str">
        <f>IF(敵データ!I105="","a",敵データ!I105)</f>
        <v>a</v>
      </c>
      <c r="J104" t="str">
        <f>IF(敵データ!J105="","a",敵データ!J105)</f>
        <v>a</v>
      </c>
      <c r="K104" t="str">
        <f>IF(敵データ!K105="","a",敵データ!K105)</f>
        <v>a</v>
      </c>
      <c r="L104" t="str">
        <f>IF(敵データ!L105="","a",敵データ!L105)</f>
        <v>a</v>
      </c>
      <c r="M104" t="str">
        <f>IF(敵データ!M105="","a",VLOOKUP(敵データ!M105,Cアイテム,2,))</f>
        <v>a</v>
      </c>
    </row>
    <row r="105" spans="1:13" x14ac:dyDescent="0.4">
      <c r="A105" t="str">
        <f>IF(敵データ!A106="","a",VLOOKUP(敵データ!A106,C敵種,2,))</f>
        <v>a</v>
      </c>
      <c r="B105" t="str">
        <f>IF(敵データ!B106="","a",VLOOKUP(敵データ!B106,C弾種,2,))</f>
        <v>a</v>
      </c>
      <c r="C105" t="str">
        <f>IF(敵データ!C106="","a",VLOOKUP(敵データ!C106,C行動,2,))</f>
        <v>a</v>
      </c>
      <c r="D105" t="str">
        <f>IF(敵データ!D106="","a",VLOOKUP(敵データ!D106,C弾幕,2,))</f>
        <v>a</v>
      </c>
      <c r="E105" t="str">
        <f>IF(敵データ!E106="","a",敵データ!E106)</f>
        <v>a</v>
      </c>
      <c r="F105" t="str">
        <f>IF(敵データ!F106="","a",敵データ!F106)</f>
        <v>a</v>
      </c>
      <c r="G105" t="str">
        <f>IF(敵データ!G106="","a",敵データ!G106)</f>
        <v>a</v>
      </c>
      <c r="H105" t="str">
        <f>IF(敵データ!H106="","a",敵データ!H106)</f>
        <v>a</v>
      </c>
      <c r="I105" t="str">
        <f>IF(敵データ!I106="","a",敵データ!I106)</f>
        <v>a</v>
      </c>
      <c r="J105" t="str">
        <f>IF(敵データ!J106="","a",敵データ!J106)</f>
        <v>a</v>
      </c>
      <c r="K105" t="str">
        <f>IF(敵データ!K106="","a",敵データ!K106)</f>
        <v>a</v>
      </c>
      <c r="L105" t="str">
        <f>IF(敵データ!L106="","a",敵データ!L106)</f>
        <v>a</v>
      </c>
      <c r="M105" t="str">
        <f>IF(敵データ!M106="","a",VLOOKUP(敵データ!M106,Cアイテム,2,))</f>
        <v>a</v>
      </c>
    </row>
    <row r="106" spans="1:13" x14ac:dyDescent="0.4">
      <c r="A106" t="str">
        <f>IF(敵データ!A107="","a",VLOOKUP(敵データ!A107,C敵種,2,))</f>
        <v>a</v>
      </c>
      <c r="B106" t="str">
        <f>IF(敵データ!B107="","a",VLOOKUP(敵データ!B107,C弾種,2,))</f>
        <v>a</v>
      </c>
      <c r="C106" t="str">
        <f>IF(敵データ!C107="","a",VLOOKUP(敵データ!C107,C行動,2,))</f>
        <v>a</v>
      </c>
      <c r="D106" t="str">
        <f>IF(敵データ!D107="","a",VLOOKUP(敵データ!D107,C弾幕,2,))</f>
        <v>a</v>
      </c>
      <c r="E106" t="str">
        <f>IF(敵データ!E107="","a",敵データ!E107)</f>
        <v>a</v>
      </c>
      <c r="F106" t="str">
        <f>IF(敵データ!F107="","a",敵データ!F107)</f>
        <v>a</v>
      </c>
      <c r="G106" t="str">
        <f>IF(敵データ!G107="","a",敵データ!G107)</f>
        <v>a</v>
      </c>
      <c r="H106" t="str">
        <f>IF(敵データ!H107="","a",敵データ!H107)</f>
        <v>a</v>
      </c>
      <c r="I106" t="str">
        <f>IF(敵データ!I107="","a",敵データ!I107)</f>
        <v>a</v>
      </c>
      <c r="J106" t="str">
        <f>IF(敵データ!J107="","a",敵データ!J107)</f>
        <v>a</v>
      </c>
      <c r="K106" t="str">
        <f>IF(敵データ!K107="","a",敵データ!K107)</f>
        <v>a</v>
      </c>
      <c r="L106" t="str">
        <f>IF(敵データ!L107="","a",敵データ!L107)</f>
        <v>a</v>
      </c>
      <c r="M106" t="str">
        <f>IF(敵データ!M107="","a",VLOOKUP(敵データ!M107,Cアイテム,2,))</f>
        <v>a</v>
      </c>
    </row>
    <row r="107" spans="1:13" x14ac:dyDescent="0.4">
      <c r="A107" t="str">
        <f>IF(敵データ!A108="","a",VLOOKUP(敵データ!A108,C敵種,2,))</f>
        <v>a</v>
      </c>
      <c r="B107" t="str">
        <f>IF(敵データ!B108="","a",VLOOKUP(敵データ!B108,C弾種,2,))</f>
        <v>a</v>
      </c>
      <c r="C107" t="str">
        <f>IF(敵データ!C108="","a",VLOOKUP(敵データ!C108,C行動,2,))</f>
        <v>a</v>
      </c>
      <c r="D107" t="str">
        <f>IF(敵データ!D108="","a",VLOOKUP(敵データ!D108,C弾幕,2,))</f>
        <v>a</v>
      </c>
      <c r="E107" t="str">
        <f>IF(敵データ!E108="","a",敵データ!E108)</f>
        <v>a</v>
      </c>
      <c r="F107" t="str">
        <f>IF(敵データ!F108="","a",敵データ!F108)</f>
        <v>a</v>
      </c>
      <c r="G107" t="str">
        <f>IF(敵データ!G108="","a",敵データ!G108)</f>
        <v>a</v>
      </c>
      <c r="H107" t="str">
        <f>IF(敵データ!H108="","a",敵データ!H108)</f>
        <v>a</v>
      </c>
      <c r="I107" t="str">
        <f>IF(敵データ!I108="","a",敵データ!I108)</f>
        <v>a</v>
      </c>
      <c r="J107" t="str">
        <f>IF(敵データ!J108="","a",敵データ!J108)</f>
        <v>a</v>
      </c>
      <c r="K107" t="str">
        <f>IF(敵データ!K108="","a",敵データ!K108)</f>
        <v>a</v>
      </c>
      <c r="L107" t="str">
        <f>IF(敵データ!L108="","a",敵データ!L108)</f>
        <v>a</v>
      </c>
      <c r="M107" t="str">
        <f>IF(敵データ!M108="","a",VLOOKUP(敵データ!M108,Cアイテム,2,))</f>
        <v>a</v>
      </c>
    </row>
    <row r="108" spans="1:13" x14ac:dyDescent="0.4">
      <c r="A108" t="str">
        <f>IF(敵データ!A109="","a",VLOOKUP(敵データ!A109,C敵種,2,))</f>
        <v>a</v>
      </c>
      <c r="B108" t="str">
        <f>IF(敵データ!B109="","a",VLOOKUP(敵データ!B109,C弾種,2,))</f>
        <v>a</v>
      </c>
      <c r="C108" t="str">
        <f>IF(敵データ!C109="","a",VLOOKUP(敵データ!C109,C行動,2,))</f>
        <v>a</v>
      </c>
      <c r="D108" t="str">
        <f>IF(敵データ!D109="","a",VLOOKUP(敵データ!D109,C弾幕,2,))</f>
        <v>a</v>
      </c>
      <c r="E108" t="str">
        <f>IF(敵データ!E109="","a",敵データ!E109)</f>
        <v>a</v>
      </c>
      <c r="F108" t="str">
        <f>IF(敵データ!F109="","a",敵データ!F109)</f>
        <v>a</v>
      </c>
      <c r="G108" t="str">
        <f>IF(敵データ!G109="","a",敵データ!G109)</f>
        <v>a</v>
      </c>
      <c r="H108" t="str">
        <f>IF(敵データ!H109="","a",敵データ!H109)</f>
        <v>a</v>
      </c>
      <c r="I108" t="str">
        <f>IF(敵データ!I109="","a",敵データ!I109)</f>
        <v>a</v>
      </c>
      <c r="J108" t="str">
        <f>IF(敵データ!J109="","a",敵データ!J109)</f>
        <v>a</v>
      </c>
      <c r="K108" t="str">
        <f>IF(敵データ!K109="","a",敵データ!K109)</f>
        <v>a</v>
      </c>
      <c r="L108" t="str">
        <f>IF(敵データ!L109="","a",敵データ!L109)</f>
        <v>a</v>
      </c>
      <c r="M108" t="str">
        <f>IF(敵データ!M109="","a",VLOOKUP(敵データ!M109,Cアイテム,2,))</f>
        <v>a</v>
      </c>
    </row>
    <row r="109" spans="1:13" x14ac:dyDescent="0.4">
      <c r="A109" t="str">
        <f>IF(敵データ!A110="","a",VLOOKUP(敵データ!A110,C敵種,2,))</f>
        <v>a</v>
      </c>
      <c r="B109" t="str">
        <f>IF(敵データ!B110="","a",VLOOKUP(敵データ!B110,C弾種,2,))</f>
        <v>a</v>
      </c>
      <c r="C109" t="str">
        <f>IF(敵データ!C110="","a",VLOOKUP(敵データ!C110,C行動,2,))</f>
        <v>a</v>
      </c>
      <c r="D109" t="str">
        <f>IF(敵データ!D110="","a",VLOOKUP(敵データ!D110,C弾幕,2,))</f>
        <v>a</v>
      </c>
      <c r="E109" t="str">
        <f>IF(敵データ!E110="","a",敵データ!E110)</f>
        <v>a</v>
      </c>
      <c r="F109" t="str">
        <f>IF(敵データ!F110="","a",敵データ!F110)</f>
        <v>a</v>
      </c>
      <c r="G109" t="str">
        <f>IF(敵データ!G110="","a",敵データ!G110)</f>
        <v>a</v>
      </c>
      <c r="H109" t="str">
        <f>IF(敵データ!H110="","a",敵データ!H110)</f>
        <v>a</v>
      </c>
      <c r="I109" t="str">
        <f>IF(敵データ!I110="","a",敵データ!I110)</f>
        <v>a</v>
      </c>
      <c r="J109" t="str">
        <f>IF(敵データ!J110="","a",敵データ!J110)</f>
        <v>a</v>
      </c>
      <c r="K109" t="str">
        <f>IF(敵データ!K110="","a",敵データ!K110)</f>
        <v>a</v>
      </c>
      <c r="L109" t="str">
        <f>IF(敵データ!L110="","a",敵データ!L110)</f>
        <v>a</v>
      </c>
      <c r="M109" t="str">
        <f>IF(敵データ!M110="","a",VLOOKUP(敵データ!M110,Cアイテム,2,))</f>
        <v>a</v>
      </c>
    </row>
    <row r="110" spans="1:13" x14ac:dyDescent="0.4">
      <c r="A110" t="str">
        <f>IF(敵データ!A111="","a",VLOOKUP(敵データ!A111,C敵種,2,))</f>
        <v>a</v>
      </c>
      <c r="B110" t="str">
        <f>IF(敵データ!B111="","a",VLOOKUP(敵データ!B111,C弾種,2,))</f>
        <v>a</v>
      </c>
      <c r="C110" t="str">
        <f>IF(敵データ!C111="","a",VLOOKUP(敵データ!C111,C行動,2,))</f>
        <v>a</v>
      </c>
      <c r="D110" t="str">
        <f>IF(敵データ!D111="","a",VLOOKUP(敵データ!D111,C弾幕,2,))</f>
        <v>a</v>
      </c>
      <c r="E110" t="str">
        <f>IF(敵データ!E111="","a",敵データ!E111)</f>
        <v>a</v>
      </c>
      <c r="F110" t="str">
        <f>IF(敵データ!F111="","a",敵データ!F111)</f>
        <v>a</v>
      </c>
      <c r="G110" t="str">
        <f>IF(敵データ!G111="","a",敵データ!G111)</f>
        <v>a</v>
      </c>
      <c r="H110" t="str">
        <f>IF(敵データ!H111="","a",敵データ!H111)</f>
        <v>a</v>
      </c>
      <c r="I110" t="str">
        <f>IF(敵データ!I111="","a",敵データ!I111)</f>
        <v>a</v>
      </c>
      <c r="J110" t="str">
        <f>IF(敵データ!J111="","a",敵データ!J111)</f>
        <v>a</v>
      </c>
      <c r="K110" t="str">
        <f>IF(敵データ!K111="","a",敵データ!K111)</f>
        <v>a</v>
      </c>
      <c r="L110" t="str">
        <f>IF(敵データ!L111="","a",敵データ!L111)</f>
        <v>a</v>
      </c>
      <c r="M110" t="str">
        <f>IF(敵データ!M111="","a",VLOOKUP(敵データ!M111,Cアイテム,2,))</f>
        <v>a</v>
      </c>
    </row>
    <row r="111" spans="1:13" x14ac:dyDescent="0.4">
      <c r="A111" t="str">
        <f>IF(敵データ!A112="","a",VLOOKUP(敵データ!A112,C敵種,2,))</f>
        <v>a</v>
      </c>
      <c r="B111" t="str">
        <f>IF(敵データ!B112="","a",VLOOKUP(敵データ!B112,C弾種,2,))</f>
        <v>a</v>
      </c>
      <c r="C111" t="str">
        <f>IF(敵データ!C112="","a",VLOOKUP(敵データ!C112,C行動,2,))</f>
        <v>a</v>
      </c>
      <c r="D111" t="str">
        <f>IF(敵データ!D112="","a",VLOOKUP(敵データ!D112,C弾幕,2,))</f>
        <v>a</v>
      </c>
      <c r="E111" t="str">
        <f>IF(敵データ!E112="","a",敵データ!E112)</f>
        <v>a</v>
      </c>
      <c r="F111" t="str">
        <f>IF(敵データ!F112="","a",敵データ!F112)</f>
        <v>a</v>
      </c>
      <c r="G111" t="str">
        <f>IF(敵データ!G112="","a",敵データ!G112)</f>
        <v>a</v>
      </c>
      <c r="H111" t="str">
        <f>IF(敵データ!H112="","a",敵データ!H112)</f>
        <v>a</v>
      </c>
      <c r="I111" t="str">
        <f>IF(敵データ!I112="","a",敵データ!I112)</f>
        <v>a</v>
      </c>
      <c r="J111" t="str">
        <f>IF(敵データ!J112="","a",敵データ!J112)</f>
        <v>a</v>
      </c>
      <c r="K111" t="str">
        <f>IF(敵データ!K112="","a",敵データ!K112)</f>
        <v>a</v>
      </c>
      <c r="L111" t="str">
        <f>IF(敵データ!L112="","a",敵データ!L112)</f>
        <v>a</v>
      </c>
      <c r="M111" t="str">
        <f>IF(敵データ!M112="","a",VLOOKUP(敵データ!M112,Cアイテム,2,))</f>
        <v>a</v>
      </c>
    </row>
    <row r="112" spans="1:13" x14ac:dyDescent="0.4">
      <c r="A112" t="str">
        <f>IF(敵データ!A113="","a",VLOOKUP(敵データ!A113,C敵種,2,))</f>
        <v>a</v>
      </c>
      <c r="B112" t="str">
        <f>IF(敵データ!B113="","a",VLOOKUP(敵データ!B113,C弾種,2,))</f>
        <v>a</v>
      </c>
      <c r="C112" t="str">
        <f>IF(敵データ!C113="","a",VLOOKUP(敵データ!C113,C行動,2,))</f>
        <v>a</v>
      </c>
      <c r="D112" t="str">
        <f>IF(敵データ!D113="","a",VLOOKUP(敵データ!D113,C弾幕,2,))</f>
        <v>a</v>
      </c>
      <c r="E112" t="str">
        <f>IF(敵データ!E113="","a",敵データ!E113)</f>
        <v>a</v>
      </c>
      <c r="F112" t="str">
        <f>IF(敵データ!F113="","a",敵データ!F113)</f>
        <v>a</v>
      </c>
      <c r="G112" t="str">
        <f>IF(敵データ!G113="","a",敵データ!G113)</f>
        <v>a</v>
      </c>
      <c r="H112" t="str">
        <f>IF(敵データ!H113="","a",敵データ!H113)</f>
        <v>a</v>
      </c>
      <c r="I112" t="str">
        <f>IF(敵データ!I113="","a",敵データ!I113)</f>
        <v>a</v>
      </c>
      <c r="J112" t="str">
        <f>IF(敵データ!J113="","a",敵データ!J113)</f>
        <v>a</v>
      </c>
      <c r="K112" t="str">
        <f>IF(敵データ!K113="","a",敵データ!K113)</f>
        <v>a</v>
      </c>
      <c r="L112" t="str">
        <f>IF(敵データ!L113="","a",敵データ!L113)</f>
        <v>a</v>
      </c>
      <c r="M112" t="str">
        <f>IF(敵データ!M113="","a",VLOOKUP(敵データ!M113,Cアイテム,2,))</f>
        <v>a</v>
      </c>
    </row>
    <row r="113" spans="1:13" x14ac:dyDescent="0.4">
      <c r="A113" t="str">
        <f>IF(敵データ!A114="","a",VLOOKUP(敵データ!A114,C敵種,2,))</f>
        <v>a</v>
      </c>
      <c r="B113" t="str">
        <f>IF(敵データ!B114="","a",VLOOKUP(敵データ!B114,C弾種,2,))</f>
        <v>a</v>
      </c>
      <c r="C113" t="str">
        <f>IF(敵データ!C114="","a",VLOOKUP(敵データ!C114,C行動,2,))</f>
        <v>a</v>
      </c>
      <c r="D113" t="str">
        <f>IF(敵データ!D114="","a",VLOOKUP(敵データ!D114,C弾幕,2,))</f>
        <v>a</v>
      </c>
      <c r="E113" t="str">
        <f>IF(敵データ!E114="","a",敵データ!E114)</f>
        <v>a</v>
      </c>
      <c r="F113" t="str">
        <f>IF(敵データ!F114="","a",敵データ!F114)</f>
        <v>a</v>
      </c>
      <c r="G113" t="str">
        <f>IF(敵データ!G114="","a",敵データ!G114)</f>
        <v>a</v>
      </c>
      <c r="H113" t="str">
        <f>IF(敵データ!H114="","a",敵データ!H114)</f>
        <v>a</v>
      </c>
      <c r="I113" t="str">
        <f>IF(敵データ!I114="","a",敵データ!I114)</f>
        <v>a</v>
      </c>
      <c r="J113" t="str">
        <f>IF(敵データ!J114="","a",敵データ!J114)</f>
        <v>a</v>
      </c>
      <c r="K113" t="str">
        <f>IF(敵データ!K114="","a",敵データ!K114)</f>
        <v>a</v>
      </c>
      <c r="L113" t="str">
        <f>IF(敵データ!L114="","a",敵データ!L114)</f>
        <v>a</v>
      </c>
      <c r="M113" t="str">
        <f>IF(敵データ!M114="","a",VLOOKUP(敵データ!M114,Cアイテム,2,))</f>
        <v>a</v>
      </c>
    </row>
    <row r="114" spans="1:13" x14ac:dyDescent="0.4">
      <c r="A114" t="str">
        <f>IF(敵データ!A115="","a",VLOOKUP(敵データ!A115,C敵種,2,))</f>
        <v>a</v>
      </c>
      <c r="B114" t="str">
        <f>IF(敵データ!B115="","a",VLOOKUP(敵データ!B115,C弾種,2,))</f>
        <v>a</v>
      </c>
      <c r="C114" t="str">
        <f>IF(敵データ!C115="","a",VLOOKUP(敵データ!C115,C行動,2,))</f>
        <v>a</v>
      </c>
      <c r="D114" t="str">
        <f>IF(敵データ!D115="","a",VLOOKUP(敵データ!D115,C弾幕,2,))</f>
        <v>a</v>
      </c>
      <c r="E114" t="str">
        <f>IF(敵データ!E115="","a",敵データ!E115)</f>
        <v>a</v>
      </c>
      <c r="F114" t="str">
        <f>IF(敵データ!F115="","a",敵データ!F115)</f>
        <v>a</v>
      </c>
      <c r="G114" t="str">
        <f>IF(敵データ!G115="","a",敵データ!G115)</f>
        <v>a</v>
      </c>
      <c r="H114" t="str">
        <f>IF(敵データ!H115="","a",敵データ!H115)</f>
        <v>a</v>
      </c>
      <c r="I114" t="str">
        <f>IF(敵データ!I115="","a",敵データ!I115)</f>
        <v>a</v>
      </c>
      <c r="J114" t="str">
        <f>IF(敵データ!J115="","a",敵データ!J115)</f>
        <v>a</v>
      </c>
      <c r="K114" t="str">
        <f>IF(敵データ!K115="","a",敵データ!K115)</f>
        <v>a</v>
      </c>
      <c r="L114" t="str">
        <f>IF(敵データ!L115="","a",敵データ!L115)</f>
        <v>a</v>
      </c>
      <c r="M114" t="str">
        <f>IF(敵データ!M115="","a",VLOOKUP(敵データ!M115,Cアイテム,2,))</f>
        <v>a</v>
      </c>
    </row>
    <row r="115" spans="1:13" x14ac:dyDescent="0.4">
      <c r="A115" t="str">
        <f>IF(敵データ!A116="","a",VLOOKUP(敵データ!A116,C敵種,2,))</f>
        <v>a</v>
      </c>
      <c r="B115" t="str">
        <f>IF(敵データ!B116="","a",VLOOKUP(敵データ!B116,C弾種,2,))</f>
        <v>a</v>
      </c>
      <c r="C115" t="str">
        <f>IF(敵データ!C116="","a",VLOOKUP(敵データ!C116,C行動,2,))</f>
        <v>a</v>
      </c>
      <c r="D115" t="str">
        <f>IF(敵データ!D116="","a",VLOOKUP(敵データ!D116,C弾幕,2,))</f>
        <v>a</v>
      </c>
      <c r="E115" t="str">
        <f>IF(敵データ!E116="","a",敵データ!E116)</f>
        <v>a</v>
      </c>
      <c r="F115" t="str">
        <f>IF(敵データ!F116="","a",敵データ!F116)</f>
        <v>a</v>
      </c>
      <c r="G115" t="str">
        <f>IF(敵データ!G116="","a",敵データ!G116)</f>
        <v>a</v>
      </c>
      <c r="H115" t="str">
        <f>IF(敵データ!H116="","a",敵データ!H116)</f>
        <v>a</v>
      </c>
      <c r="I115" t="str">
        <f>IF(敵データ!I116="","a",敵データ!I116)</f>
        <v>a</v>
      </c>
      <c r="J115" t="str">
        <f>IF(敵データ!J116="","a",敵データ!J116)</f>
        <v>a</v>
      </c>
      <c r="K115" t="str">
        <f>IF(敵データ!K116="","a",敵データ!K116)</f>
        <v>a</v>
      </c>
      <c r="L115" t="str">
        <f>IF(敵データ!L116="","a",敵データ!L116)</f>
        <v>a</v>
      </c>
      <c r="M115" t="str">
        <f>IF(敵データ!M116="","a",VLOOKUP(敵データ!M116,Cアイテム,2,))</f>
        <v>a</v>
      </c>
    </row>
    <row r="116" spans="1:13" x14ac:dyDescent="0.4">
      <c r="A116" t="str">
        <f>IF(敵データ!A117="","a",VLOOKUP(敵データ!A117,C敵種,2,))</f>
        <v>a</v>
      </c>
      <c r="B116" t="str">
        <f>IF(敵データ!B117="","a",VLOOKUP(敵データ!B117,C弾種,2,))</f>
        <v>a</v>
      </c>
      <c r="C116" t="str">
        <f>IF(敵データ!C117="","a",VLOOKUP(敵データ!C117,C行動,2,))</f>
        <v>a</v>
      </c>
      <c r="D116" t="str">
        <f>IF(敵データ!D117="","a",VLOOKUP(敵データ!D117,C弾幕,2,))</f>
        <v>a</v>
      </c>
      <c r="E116" t="str">
        <f>IF(敵データ!E117="","a",敵データ!E117)</f>
        <v>a</v>
      </c>
      <c r="F116" t="str">
        <f>IF(敵データ!F117="","a",敵データ!F117)</f>
        <v>a</v>
      </c>
      <c r="G116" t="str">
        <f>IF(敵データ!G117="","a",敵データ!G117)</f>
        <v>a</v>
      </c>
      <c r="H116" t="str">
        <f>IF(敵データ!H117="","a",敵データ!H117)</f>
        <v>a</v>
      </c>
      <c r="I116" t="str">
        <f>IF(敵データ!I117="","a",敵データ!I117)</f>
        <v>a</v>
      </c>
      <c r="J116" t="str">
        <f>IF(敵データ!J117="","a",敵データ!J117)</f>
        <v>a</v>
      </c>
      <c r="K116" t="str">
        <f>IF(敵データ!K117="","a",敵データ!K117)</f>
        <v>a</v>
      </c>
      <c r="L116" t="str">
        <f>IF(敵データ!L117="","a",敵データ!L117)</f>
        <v>a</v>
      </c>
      <c r="M116" t="str">
        <f>IF(敵データ!M117="","a",VLOOKUP(敵データ!M117,Cアイテム,2,))</f>
        <v>a</v>
      </c>
    </row>
    <row r="117" spans="1:13" x14ac:dyDescent="0.4">
      <c r="A117" t="str">
        <f>IF(敵データ!A118="","a",VLOOKUP(敵データ!A118,C敵種,2,))</f>
        <v>a</v>
      </c>
      <c r="B117" t="str">
        <f>IF(敵データ!B118="","a",VLOOKUP(敵データ!B118,C弾種,2,))</f>
        <v>a</v>
      </c>
      <c r="C117" t="str">
        <f>IF(敵データ!C118="","a",VLOOKUP(敵データ!C118,C行動,2,))</f>
        <v>a</v>
      </c>
      <c r="D117" t="str">
        <f>IF(敵データ!D118="","a",VLOOKUP(敵データ!D118,C弾幕,2,))</f>
        <v>a</v>
      </c>
      <c r="E117" t="str">
        <f>IF(敵データ!E118="","a",敵データ!E118)</f>
        <v>a</v>
      </c>
      <c r="F117" t="str">
        <f>IF(敵データ!F118="","a",敵データ!F118)</f>
        <v>a</v>
      </c>
      <c r="G117" t="str">
        <f>IF(敵データ!G118="","a",敵データ!G118)</f>
        <v>a</v>
      </c>
      <c r="H117" t="str">
        <f>IF(敵データ!H118="","a",敵データ!H118)</f>
        <v>a</v>
      </c>
      <c r="I117" t="str">
        <f>IF(敵データ!I118="","a",敵データ!I118)</f>
        <v>a</v>
      </c>
      <c r="J117" t="str">
        <f>IF(敵データ!J118="","a",敵データ!J118)</f>
        <v>a</v>
      </c>
      <c r="K117" t="str">
        <f>IF(敵データ!K118="","a",敵データ!K118)</f>
        <v>a</v>
      </c>
      <c r="L117" t="str">
        <f>IF(敵データ!L118="","a",敵データ!L118)</f>
        <v>a</v>
      </c>
      <c r="M117" t="str">
        <f>IF(敵データ!M118="","a",VLOOKUP(敵データ!M118,Cアイテム,2,))</f>
        <v>a</v>
      </c>
    </row>
    <row r="118" spans="1:13" x14ac:dyDescent="0.4">
      <c r="A118" t="str">
        <f>IF(敵データ!A119="","a",VLOOKUP(敵データ!A119,C敵種,2,))</f>
        <v>a</v>
      </c>
      <c r="B118" t="str">
        <f>IF(敵データ!B119="","a",VLOOKUP(敵データ!B119,C弾種,2,))</f>
        <v>a</v>
      </c>
      <c r="C118" t="str">
        <f>IF(敵データ!C119="","a",VLOOKUP(敵データ!C119,C行動,2,))</f>
        <v>a</v>
      </c>
      <c r="D118" t="str">
        <f>IF(敵データ!D119="","a",VLOOKUP(敵データ!D119,C弾幕,2,))</f>
        <v>a</v>
      </c>
      <c r="E118" t="str">
        <f>IF(敵データ!E119="","a",敵データ!E119)</f>
        <v>a</v>
      </c>
      <c r="F118" t="str">
        <f>IF(敵データ!F119="","a",敵データ!F119)</f>
        <v>a</v>
      </c>
      <c r="G118" t="str">
        <f>IF(敵データ!G119="","a",敵データ!G119)</f>
        <v>a</v>
      </c>
      <c r="H118" t="str">
        <f>IF(敵データ!H119="","a",敵データ!H119)</f>
        <v>a</v>
      </c>
      <c r="I118" t="str">
        <f>IF(敵データ!I119="","a",敵データ!I119)</f>
        <v>a</v>
      </c>
      <c r="J118" t="str">
        <f>IF(敵データ!J119="","a",敵データ!J119)</f>
        <v>a</v>
      </c>
      <c r="K118" t="str">
        <f>IF(敵データ!K119="","a",敵データ!K119)</f>
        <v>a</v>
      </c>
      <c r="L118" t="str">
        <f>IF(敵データ!L119="","a",敵データ!L119)</f>
        <v>a</v>
      </c>
      <c r="M118" t="str">
        <f>IF(敵データ!M119="","a",VLOOKUP(敵データ!M119,Cアイテム,2,))</f>
        <v>a</v>
      </c>
    </row>
    <row r="119" spans="1:13" x14ac:dyDescent="0.4">
      <c r="A119" t="str">
        <f>IF(敵データ!A120="","a",VLOOKUP(敵データ!A120,C敵種,2,))</f>
        <v>a</v>
      </c>
      <c r="B119" t="str">
        <f>IF(敵データ!B120="","a",VLOOKUP(敵データ!B120,C弾種,2,))</f>
        <v>a</v>
      </c>
      <c r="C119" t="str">
        <f>IF(敵データ!C120="","a",VLOOKUP(敵データ!C120,C行動,2,))</f>
        <v>a</v>
      </c>
      <c r="D119" t="str">
        <f>IF(敵データ!D120="","a",VLOOKUP(敵データ!D120,C弾幕,2,))</f>
        <v>a</v>
      </c>
      <c r="E119" t="str">
        <f>IF(敵データ!E120="","a",敵データ!E120)</f>
        <v>a</v>
      </c>
      <c r="F119" t="str">
        <f>IF(敵データ!F120="","a",敵データ!F120)</f>
        <v>a</v>
      </c>
      <c r="G119" t="str">
        <f>IF(敵データ!G120="","a",敵データ!G120)</f>
        <v>a</v>
      </c>
      <c r="H119" t="str">
        <f>IF(敵データ!H120="","a",敵データ!H120)</f>
        <v>a</v>
      </c>
      <c r="I119" t="str">
        <f>IF(敵データ!I120="","a",敵データ!I120)</f>
        <v>a</v>
      </c>
      <c r="J119" t="str">
        <f>IF(敵データ!J120="","a",敵データ!J120)</f>
        <v>a</v>
      </c>
      <c r="K119" t="str">
        <f>IF(敵データ!K120="","a",敵データ!K120)</f>
        <v>a</v>
      </c>
      <c r="L119" t="str">
        <f>IF(敵データ!L120="","a",敵データ!L120)</f>
        <v>a</v>
      </c>
      <c r="M119" t="str">
        <f>IF(敵データ!M120="","a",VLOOKUP(敵データ!M120,Cアイテム,2,))</f>
        <v>a</v>
      </c>
    </row>
    <row r="120" spans="1:13" x14ac:dyDescent="0.4">
      <c r="A120" t="str">
        <f>IF(敵データ!A121="","a",VLOOKUP(敵データ!A121,C敵種,2,))</f>
        <v>a</v>
      </c>
      <c r="B120" t="str">
        <f>IF(敵データ!B121="","a",VLOOKUP(敵データ!B121,C弾種,2,))</f>
        <v>a</v>
      </c>
      <c r="C120" t="str">
        <f>IF(敵データ!C121="","a",VLOOKUP(敵データ!C121,C行動,2,))</f>
        <v>a</v>
      </c>
      <c r="D120" t="str">
        <f>IF(敵データ!D121="","a",VLOOKUP(敵データ!D121,C弾幕,2,))</f>
        <v>a</v>
      </c>
      <c r="E120" t="str">
        <f>IF(敵データ!E121="","a",敵データ!E121)</f>
        <v>a</v>
      </c>
      <c r="F120" t="str">
        <f>IF(敵データ!F121="","a",敵データ!F121)</f>
        <v>a</v>
      </c>
      <c r="G120" t="str">
        <f>IF(敵データ!G121="","a",敵データ!G121)</f>
        <v>a</v>
      </c>
      <c r="H120" t="str">
        <f>IF(敵データ!H121="","a",敵データ!H121)</f>
        <v>a</v>
      </c>
      <c r="I120" t="str">
        <f>IF(敵データ!I121="","a",敵データ!I121)</f>
        <v>a</v>
      </c>
      <c r="J120" t="str">
        <f>IF(敵データ!J121="","a",敵データ!J121)</f>
        <v>a</v>
      </c>
      <c r="K120" t="str">
        <f>IF(敵データ!K121="","a",敵データ!K121)</f>
        <v>a</v>
      </c>
      <c r="L120" t="str">
        <f>IF(敵データ!L121="","a",敵データ!L121)</f>
        <v>a</v>
      </c>
      <c r="M120" t="str">
        <f>IF(敵データ!M121="","a",VLOOKUP(敵データ!M121,Cアイテム,2,))</f>
        <v>a</v>
      </c>
    </row>
    <row r="121" spans="1:13" x14ac:dyDescent="0.4">
      <c r="A121" t="str">
        <f>IF(敵データ!A122="","a",VLOOKUP(敵データ!A122,C敵種,2,))</f>
        <v>a</v>
      </c>
      <c r="B121" t="str">
        <f>IF(敵データ!B122="","a",VLOOKUP(敵データ!B122,C弾種,2,))</f>
        <v>a</v>
      </c>
      <c r="C121" t="str">
        <f>IF(敵データ!C122="","a",VLOOKUP(敵データ!C122,C行動,2,))</f>
        <v>a</v>
      </c>
      <c r="D121" t="str">
        <f>IF(敵データ!D122="","a",VLOOKUP(敵データ!D122,C弾幕,2,))</f>
        <v>a</v>
      </c>
      <c r="E121" t="str">
        <f>IF(敵データ!E122="","a",敵データ!E122)</f>
        <v>a</v>
      </c>
      <c r="F121" t="str">
        <f>IF(敵データ!F122="","a",敵データ!F122)</f>
        <v>a</v>
      </c>
      <c r="G121" t="str">
        <f>IF(敵データ!G122="","a",敵データ!G122)</f>
        <v>a</v>
      </c>
      <c r="H121" t="str">
        <f>IF(敵データ!H122="","a",敵データ!H122)</f>
        <v>a</v>
      </c>
      <c r="I121" t="str">
        <f>IF(敵データ!I122="","a",敵データ!I122)</f>
        <v>a</v>
      </c>
      <c r="J121" t="str">
        <f>IF(敵データ!J122="","a",敵データ!J122)</f>
        <v>a</v>
      </c>
      <c r="K121" t="str">
        <f>IF(敵データ!K122="","a",敵データ!K122)</f>
        <v>a</v>
      </c>
      <c r="L121" t="str">
        <f>IF(敵データ!L122="","a",敵データ!L122)</f>
        <v>a</v>
      </c>
      <c r="M121" t="str">
        <f>IF(敵データ!M122="","a",VLOOKUP(敵データ!M122,Cアイテム,2,))</f>
        <v>a</v>
      </c>
    </row>
    <row r="122" spans="1:13" x14ac:dyDescent="0.4">
      <c r="A122" t="str">
        <f>IF(敵データ!A123="","a",VLOOKUP(敵データ!A123,C敵種,2,))</f>
        <v>a</v>
      </c>
      <c r="B122" t="str">
        <f>IF(敵データ!B123="","a",VLOOKUP(敵データ!B123,C弾種,2,))</f>
        <v>a</v>
      </c>
      <c r="C122" t="str">
        <f>IF(敵データ!C123="","a",VLOOKUP(敵データ!C123,C行動,2,))</f>
        <v>a</v>
      </c>
      <c r="D122" t="str">
        <f>IF(敵データ!D123="","a",VLOOKUP(敵データ!D123,C弾幕,2,))</f>
        <v>a</v>
      </c>
      <c r="E122" t="str">
        <f>IF(敵データ!E123="","a",敵データ!E123)</f>
        <v>a</v>
      </c>
      <c r="F122" t="str">
        <f>IF(敵データ!F123="","a",敵データ!F123)</f>
        <v>a</v>
      </c>
      <c r="G122" t="str">
        <f>IF(敵データ!G123="","a",敵データ!G123)</f>
        <v>a</v>
      </c>
      <c r="H122" t="str">
        <f>IF(敵データ!H123="","a",敵データ!H123)</f>
        <v>a</v>
      </c>
      <c r="I122" t="str">
        <f>IF(敵データ!I123="","a",敵データ!I123)</f>
        <v>a</v>
      </c>
      <c r="J122" t="str">
        <f>IF(敵データ!J123="","a",敵データ!J123)</f>
        <v>a</v>
      </c>
      <c r="K122" t="str">
        <f>IF(敵データ!K123="","a",敵データ!K123)</f>
        <v>a</v>
      </c>
      <c r="L122" t="str">
        <f>IF(敵データ!L123="","a",敵データ!L123)</f>
        <v>a</v>
      </c>
      <c r="M122" t="str">
        <f>IF(敵データ!M123="","a",VLOOKUP(敵データ!M123,Cアイテム,2,))</f>
        <v>a</v>
      </c>
    </row>
    <row r="123" spans="1:13" x14ac:dyDescent="0.4">
      <c r="A123" t="str">
        <f>IF(敵データ!A124="","a",VLOOKUP(敵データ!A124,C敵種,2,))</f>
        <v>a</v>
      </c>
      <c r="B123" t="str">
        <f>IF(敵データ!B124="","a",VLOOKUP(敵データ!B124,C弾種,2,))</f>
        <v>a</v>
      </c>
      <c r="C123" t="str">
        <f>IF(敵データ!C124="","a",VLOOKUP(敵データ!C124,C行動,2,))</f>
        <v>a</v>
      </c>
      <c r="D123" t="str">
        <f>IF(敵データ!D124="","a",VLOOKUP(敵データ!D124,C弾幕,2,))</f>
        <v>a</v>
      </c>
      <c r="E123" t="str">
        <f>IF(敵データ!E124="","a",敵データ!E124)</f>
        <v>a</v>
      </c>
      <c r="F123" t="str">
        <f>IF(敵データ!F124="","a",敵データ!F124)</f>
        <v>a</v>
      </c>
      <c r="G123" t="str">
        <f>IF(敵データ!G124="","a",敵データ!G124)</f>
        <v>a</v>
      </c>
      <c r="H123" t="str">
        <f>IF(敵データ!H124="","a",敵データ!H124)</f>
        <v>a</v>
      </c>
      <c r="I123" t="str">
        <f>IF(敵データ!I124="","a",敵データ!I124)</f>
        <v>a</v>
      </c>
      <c r="J123" t="str">
        <f>IF(敵データ!J124="","a",敵データ!J124)</f>
        <v>a</v>
      </c>
      <c r="K123" t="str">
        <f>IF(敵データ!K124="","a",敵データ!K124)</f>
        <v>a</v>
      </c>
      <c r="L123" t="str">
        <f>IF(敵データ!L124="","a",敵データ!L124)</f>
        <v>a</v>
      </c>
      <c r="M123" t="str">
        <f>IF(敵データ!M124="","a",VLOOKUP(敵データ!M124,Cアイテム,2,))</f>
        <v>a</v>
      </c>
    </row>
    <row r="124" spans="1:13" x14ac:dyDescent="0.4">
      <c r="A124" t="str">
        <f>IF(敵データ!A125="","a",VLOOKUP(敵データ!A125,C敵種,2,))</f>
        <v>a</v>
      </c>
      <c r="B124" t="str">
        <f>IF(敵データ!B125="","a",VLOOKUP(敵データ!B125,C弾種,2,))</f>
        <v>a</v>
      </c>
      <c r="C124" t="str">
        <f>IF(敵データ!C125="","a",VLOOKUP(敵データ!C125,C行動,2,))</f>
        <v>a</v>
      </c>
      <c r="D124" t="str">
        <f>IF(敵データ!D125="","a",VLOOKUP(敵データ!D125,C弾幕,2,))</f>
        <v>a</v>
      </c>
      <c r="E124" t="str">
        <f>IF(敵データ!E125="","a",敵データ!E125)</f>
        <v>a</v>
      </c>
      <c r="F124" t="str">
        <f>IF(敵データ!F125="","a",敵データ!F125)</f>
        <v>a</v>
      </c>
      <c r="G124" t="str">
        <f>IF(敵データ!G125="","a",敵データ!G125)</f>
        <v>a</v>
      </c>
      <c r="H124" t="str">
        <f>IF(敵データ!H125="","a",敵データ!H125)</f>
        <v>a</v>
      </c>
      <c r="I124" t="str">
        <f>IF(敵データ!I125="","a",敵データ!I125)</f>
        <v>a</v>
      </c>
      <c r="J124" t="str">
        <f>IF(敵データ!J125="","a",敵データ!J125)</f>
        <v>a</v>
      </c>
      <c r="K124" t="str">
        <f>IF(敵データ!K125="","a",敵データ!K125)</f>
        <v>a</v>
      </c>
      <c r="L124" t="str">
        <f>IF(敵データ!L125="","a",敵データ!L125)</f>
        <v>a</v>
      </c>
      <c r="M124" t="str">
        <f>IF(敵データ!M125="","a",VLOOKUP(敵データ!M125,Cアイテム,2,))</f>
        <v>a</v>
      </c>
    </row>
    <row r="125" spans="1:13" x14ac:dyDescent="0.4">
      <c r="A125" t="str">
        <f>IF(敵データ!A126="","a",VLOOKUP(敵データ!A126,C敵種,2,))</f>
        <v>a</v>
      </c>
      <c r="B125" t="str">
        <f>IF(敵データ!B126="","a",VLOOKUP(敵データ!B126,C弾種,2,))</f>
        <v>a</v>
      </c>
      <c r="C125" t="str">
        <f>IF(敵データ!C126="","a",VLOOKUP(敵データ!C126,C行動,2,))</f>
        <v>a</v>
      </c>
      <c r="D125" t="str">
        <f>IF(敵データ!D126="","a",VLOOKUP(敵データ!D126,C弾幕,2,))</f>
        <v>a</v>
      </c>
      <c r="E125" t="str">
        <f>IF(敵データ!E126="","a",敵データ!E126)</f>
        <v>a</v>
      </c>
      <c r="F125" t="str">
        <f>IF(敵データ!F126="","a",敵データ!F126)</f>
        <v>a</v>
      </c>
      <c r="G125" t="str">
        <f>IF(敵データ!G126="","a",敵データ!G126)</f>
        <v>a</v>
      </c>
      <c r="H125" t="str">
        <f>IF(敵データ!H126="","a",敵データ!H126)</f>
        <v>a</v>
      </c>
      <c r="I125" t="str">
        <f>IF(敵データ!I126="","a",敵データ!I126)</f>
        <v>a</v>
      </c>
      <c r="J125" t="str">
        <f>IF(敵データ!J126="","a",敵データ!J126)</f>
        <v>a</v>
      </c>
      <c r="K125" t="str">
        <f>IF(敵データ!K126="","a",敵データ!K126)</f>
        <v>a</v>
      </c>
      <c r="L125" t="str">
        <f>IF(敵データ!L126="","a",敵データ!L126)</f>
        <v>a</v>
      </c>
      <c r="M125" t="str">
        <f>IF(敵データ!M126="","a",VLOOKUP(敵データ!M126,Cアイテム,2,))</f>
        <v>a</v>
      </c>
    </row>
    <row r="126" spans="1:13" x14ac:dyDescent="0.4">
      <c r="A126" t="str">
        <f>IF(敵データ!A127="","a",VLOOKUP(敵データ!A127,C敵種,2,))</f>
        <v>a</v>
      </c>
      <c r="B126" t="str">
        <f>IF(敵データ!B127="","a",VLOOKUP(敵データ!B127,C弾種,2,))</f>
        <v>a</v>
      </c>
      <c r="C126" t="str">
        <f>IF(敵データ!C127="","a",VLOOKUP(敵データ!C127,C行動,2,))</f>
        <v>a</v>
      </c>
      <c r="D126" t="str">
        <f>IF(敵データ!D127="","a",VLOOKUP(敵データ!D127,C弾幕,2,))</f>
        <v>a</v>
      </c>
      <c r="E126" t="str">
        <f>IF(敵データ!E127="","a",敵データ!E127)</f>
        <v>a</v>
      </c>
      <c r="F126" t="str">
        <f>IF(敵データ!F127="","a",敵データ!F127)</f>
        <v>a</v>
      </c>
      <c r="G126" t="str">
        <f>IF(敵データ!G127="","a",敵データ!G127)</f>
        <v>a</v>
      </c>
      <c r="H126" t="str">
        <f>IF(敵データ!H127="","a",敵データ!H127)</f>
        <v>a</v>
      </c>
      <c r="I126" t="str">
        <f>IF(敵データ!I127="","a",敵データ!I127)</f>
        <v>a</v>
      </c>
      <c r="J126" t="str">
        <f>IF(敵データ!J127="","a",敵データ!J127)</f>
        <v>a</v>
      </c>
      <c r="K126" t="str">
        <f>IF(敵データ!K127="","a",敵データ!K127)</f>
        <v>a</v>
      </c>
      <c r="L126" t="str">
        <f>IF(敵データ!L127="","a",敵データ!L127)</f>
        <v>a</v>
      </c>
      <c r="M126" t="str">
        <f>IF(敵データ!M127="","a",VLOOKUP(敵データ!M127,Cアイテム,2,))</f>
        <v>a</v>
      </c>
    </row>
    <row r="127" spans="1:13" x14ac:dyDescent="0.4">
      <c r="A127" t="str">
        <f>IF(敵データ!A128="","a",VLOOKUP(敵データ!A128,C敵種,2,))</f>
        <v>a</v>
      </c>
      <c r="B127" t="str">
        <f>IF(敵データ!B128="","a",VLOOKUP(敵データ!B128,C弾種,2,))</f>
        <v>a</v>
      </c>
      <c r="C127" t="str">
        <f>IF(敵データ!C128="","a",VLOOKUP(敵データ!C128,C行動,2,))</f>
        <v>a</v>
      </c>
      <c r="D127" t="str">
        <f>IF(敵データ!D128="","a",VLOOKUP(敵データ!D128,C弾幕,2,))</f>
        <v>a</v>
      </c>
      <c r="E127" t="str">
        <f>IF(敵データ!E128="","a",敵データ!E128)</f>
        <v>a</v>
      </c>
      <c r="F127" t="str">
        <f>IF(敵データ!F128="","a",敵データ!F128)</f>
        <v>a</v>
      </c>
      <c r="G127" t="str">
        <f>IF(敵データ!G128="","a",敵データ!G128)</f>
        <v>a</v>
      </c>
      <c r="H127" t="str">
        <f>IF(敵データ!H128="","a",敵データ!H128)</f>
        <v>a</v>
      </c>
      <c r="I127" t="str">
        <f>IF(敵データ!I128="","a",敵データ!I128)</f>
        <v>a</v>
      </c>
      <c r="J127" t="str">
        <f>IF(敵データ!J128="","a",敵データ!J128)</f>
        <v>a</v>
      </c>
      <c r="K127" t="str">
        <f>IF(敵データ!K128="","a",敵データ!K128)</f>
        <v>a</v>
      </c>
      <c r="L127" t="str">
        <f>IF(敵データ!L128="","a",敵データ!L128)</f>
        <v>a</v>
      </c>
      <c r="M127" t="str">
        <f>IF(敵データ!M128="","a",VLOOKUP(敵データ!M128,Cアイテム,2,))</f>
        <v>a</v>
      </c>
    </row>
    <row r="128" spans="1:13" x14ac:dyDescent="0.4">
      <c r="A128" t="str">
        <f>IF(敵データ!A129="","a",VLOOKUP(敵データ!A129,C敵種,2,))</f>
        <v>a</v>
      </c>
      <c r="B128" t="str">
        <f>IF(敵データ!B129="","a",VLOOKUP(敵データ!B129,C弾種,2,))</f>
        <v>a</v>
      </c>
      <c r="C128" t="str">
        <f>IF(敵データ!C129="","a",VLOOKUP(敵データ!C129,C行動,2,))</f>
        <v>a</v>
      </c>
      <c r="D128" t="str">
        <f>IF(敵データ!D129="","a",VLOOKUP(敵データ!D129,C弾幕,2,))</f>
        <v>a</v>
      </c>
      <c r="E128" t="str">
        <f>IF(敵データ!E129="","a",敵データ!E129)</f>
        <v>a</v>
      </c>
      <c r="F128" t="str">
        <f>IF(敵データ!F129="","a",敵データ!F129)</f>
        <v>a</v>
      </c>
      <c r="G128" t="str">
        <f>IF(敵データ!G129="","a",敵データ!G129)</f>
        <v>a</v>
      </c>
      <c r="H128" t="str">
        <f>IF(敵データ!H129="","a",敵データ!H129)</f>
        <v>a</v>
      </c>
      <c r="I128" t="str">
        <f>IF(敵データ!I129="","a",敵データ!I129)</f>
        <v>a</v>
      </c>
      <c r="J128" t="str">
        <f>IF(敵データ!J129="","a",敵データ!J129)</f>
        <v>a</v>
      </c>
      <c r="K128" t="str">
        <f>IF(敵データ!K129="","a",敵データ!K129)</f>
        <v>a</v>
      </c>
      <c r="L128" t="str">
        <f>IF(敵データ!L129="","a",敵データ!L129)</f>
        <v>a</v>
      </c>
      <c r="M128" t="str">
        <f>IF(敵データ!M129="","a",VLOOKUP(敵データ!M129,Cアイテム,2,))</f>
        <v>a</v>
      </c>
    </row>
    <row r="129" spans="1:13" x14ac:dyDescent="0.4">
      <c r="A129" t="str">
        <f>IF(敵データ!A130="","a",VLOOKUP(敵データ!A130,C敵種,2,))</f>
        <v>a</v>
      </c>
      <c r="B129" t="str">
        <f>IF(敵データ!B130="","a",VLOOKUP(敵データ!B130,C弾種,2,))</f>
        <v>a</v>
      </c>
      <c r="C129" t="str">
        <f>IF(敵データ!C130="","a",VLOOKUP(敵データ!C130,C行動,2,))</f>
        <v>a</v>
      </c>
      <c r="D129" t="str">
        <f>IF(敵データ!D130="","a",VLOOKUP(敵データ!D130,C弾幕,2,))</f>
        <v>a</v>
      </c>
      <c r="E129" t="str">
        <f>IF(敵データ!E130="","a",敵データ!E130)</f>
        <v>a</v>
      </c>
      <c r="F129" t="str">
        <f>IF(敵データ!F130="","a",敵データ!F130)</f>
        <v>a</v>
      </c>
      <c r="G129" t="str">
        <f>IF(敵データ!G130="","a",敵データ!G130)</f>
        <v>a</v>
      </c>
      <c r="H129" t="str">
        <f>IF(敵データ!H130="","a",敵データ!H130)</f>
        <v>a</v>
      </c>
      <c r="I129" t="str">
        <f>IF(敵データ!I130="","a",敵データ!I130)</f>
        <v>a</v>
      </c>
      <c r="J129" t="str">
        <f>IF(敵データ!J130="","a",敵データ!J130)</f>
        <v>a</v>
      </c>
      <c r="K129" t="str">
        <f>IF(敵データ!K130="","a",敵データ!K130)</f>
        <v>a</v>
      </c>
      <c r="L129" t="str">
        <f>IF(敵データ!L130="","a",敵データ!L130)</f>
        <v>a</v>
      </c>
      <c r="M129" t="str">
        <f>IF(敵データ!M130="","a",VLOOKUP(敵データ!M130,Cアイテム,2,))</f>
        <v>a</v>
      </c>
    </row>
    <row r="130" spans="1:13" x14ac:dyDescent="0.4">
      <c r="A130" t="str">
        <f>IF(敵データ!A131="","a",VLOOKUP(敵データ!A131,C敵種,2,))</f>
        <v>a</v>
      </c>
      <c r="B130" t="str">
        <f>IF(敵データ!B131="","a",VLOOKUP(敵データ!B131,C弾種,2,))</f>
        <v>a</v>
      </c>
      <c r="C130" t="str">
        <f>IF(敵データ!C131="","a",VLOOKUP(敵データ!C131,C行動,2,))</f>
        <v>a</v>
      </c>
      <c r="D130" t="str">
        <f>IF(敵データ!D131="","a",VLOOKUP(敵データ!D131,C弾幕,2,))</f>
        <v>a</v>
      </c>
      <c r="E130" t="str">
        <f>IF(敵データ!E131="","a",敵データ!E131)</f>
        <v>a</v>
      </c>
      <c r="F130" t="str">
        <f>IF(敵データ!F131="","a",敵データ!F131)</f>
        <v>a</v>
      </c>
      <c r="G130" t="str">
        <f>IF(敵データ!G131="","a",敵データ!G131)</f>
        <v>a</v>
      </c>
      <c r="H130" t="str">
        <f>IF(敵データ!H131="","a",敵データ!H131)</f>
        <v>a</v>
      </c>
      <c r="I130" t="str">
        <f>IF(敵データ!I131="","a",敵データ!I131)</f>
        <v>a</v>
      </c>
      <c r="J130" t="str">
        <f>IF(敵データ!J131="","a",敵データ!J131)</f>
        <v>a</v>
      </c>
      <c r="K130" t="str">
        <f>IF(敵データ!K131="","a",敵データ!K131)</f>
        <v>a</v>
      </c>
      <c r="L130" t="str">
        <f>IF(敵データ!L131="","a",敵データ!L131)</f>
        <v>a</v>
      </c>
      <c r="M130" t="str">
        <f>IF(敵データ!M131="","a",VLOOKUP(敵データ!M131,Cアイテム,2,))</f>
        <v>a</v>
      </c>
    </row>
    <row r="131" spans="1:13" x14ac:dyDescent="0.4">
      <c r="A131" t="str">
        <f>IF(敵データ!A132="","a",VLOOKUP(敵データ!A132,C敵種,2,))</f>
        <v>a</v>
      </c>
      <c r="B131" t="str">
        <f>IF(敵データ!B132="","a",VLOOKUP(敵データ!B132,C弾種,2,))</f>
        <v>a</v>
      </c>
      <c r="C131" t="str">
        <f>IF(敵データ!C132="","a",VLOOKUP(敵データ!C132,C行動,2,))</f>
        <v>a</v>
      </c>
      <c r="D131" t="str">
        <f>IF(敵データ!D132="","a",VLOOKUP(敵データ!D132,C弾幕,2,))</f>
        <v>a</v>
      </c>
      <c r="E131" t="str">
        <f>IF(敵データ!E132="","a",敵データ!E132)</f>
        <v>a</v>
      </c>
      <c r="F131" t="str">
        <f>IF(敵データ!F132="","a",敵データ!F132)</f>
        <v>a</v>
      </c>
      <c r="G131" t="str">
        <f>IF(敵データ!G132="","a",敵データ!G132)</f>
        <v>a</v>
      </c>
      <c r="H131" t="str">
        <f>IF(敵データ!H132="","a",敵データ!H132)</f>
        <v>a</v>
      </c>
      <c r="I131" t="str">
        <f>IF(敵データ!I132="","a",敵データ!I132)</f>
        <v>a</v>
      </c>
      <c r="J131" t="str">
        <f>IF(敵データ!J132="","a",敵データ!J132)</f>
        <v>a</v>
      </c>
      <c r="K131" t="str">
        <f>IF(敵データ!K132="","a",敵データ!K132)</f>
        <v>a</v>
      </c>
      <c r="L131" t="str">
        <f>IF(敵データ!L132="","a",敵データ!L132)</f>
        <v>a</v>
      </c>
      <c r="M131" t="str">
        <f>IF(敵データ!M132="","a",VLOOKUP(敵データ!M132,Cアイテム,2,))</f>
        <v>a</v>
      </c>
    </row>
    <row r="132" spans="1:13" x14ac:dyDescent="0.4">
      <c r="A132" t="str">
        <f>IF(敵データ!A133="","a",VLOOKUP(敵データ!A133,C敵種,2,))</f>
        <v>a</v>
      </c>
      <c r="B132" t="str">
        <f>IF(敵データ!B133="","a",VLOOKUP(敵データ!B133,C弾種,2,))</f>
        <v>a</v>
      </c>
      <c r="C132" t="str">
        <f>IF(敵データ!C133="","a",VLOOKUP(敵データ!C133,C行動,2,))</f>
        <v>a</v>
      </c>
      <c r="D132" t="str">
        <f>IF(敵データ!D133="","a",VLOOKUP(敵データ!D133,C弾幕,2,))</f>
        <v>a</v>
      </c>
      <c r="E132" t="str">
        <f>IF(敵データ!E133="","a",敵データ!E133)</f>
        <v>a</v>
      </c>
      <c r="F132" t="str">
        <f>IF(敵データ!F133="","a",敵データ!F133)</f>
        <v>a</v>
      </c>
      <c r="G132" t="str">
        <f>IF(敵データ!G133="","a",敵データ!G133)</f>
        <v>a</v>
      </c>
      <c r="H132" t="str">
        <f>IF(敵データ!H133="","a",敵データ!H133)</f>
        <v>a</v>
      </c>
      <c r="I132" t="str">
        <f>IF(敵データ!I133="","a",敵データ!I133)</f>
        <v>a</v>
      </c>
      <c r="J132" t="str">
        <f>IF(敵データ!J133="","a",敵データ!J133)</f>
        <v>a</v>
      </c>
      <c r="K132" t="str">
        <f>IF(敵データ!K133="","a",敵データ!K133)</f>
        <v>a</v>
      </c>
      <c r="L132" t="str">
        <f>IF(敵データ!L133="","a",敵データ!L133)</f>
        <v>a</v>
      </c>
      <c r="M132" t="str">
        <f>IF(敵データ!M133="","a",VLOOKUP(敵データ!M133,Cアイテム,2,))</f>
        <v>a</v>
      </c>
    </row>
    <row r="133" spans="1:13" x14ac:dyDescent="0.4">
      <c r="A133" t="str">
        <f>IF(敵データ!A134="","a",VLOOKUP(敵データ!A134,C敵種,2,))</f>
        <v>a</v>
      </c>
      <c r="B133" t="str">
        <f>IF(敵データ!B134="","a",VLOOKUP(敵データ!B134,C弾種,2,))</f>
        <v>a</v>
      </c>
      <c r="C133" t="str">
        <f>IF(敵データ!C134="","a",VLOOKUP(敵データ!C134,C行動,2,))</f>
        <v>a</v>
      </c>
      <c r="D133" t="str">
        <f>IF(敵データ!D134="","a",VLOOKUP(敵データ!D134,C弾幕,2,))</f>
        <v>a</v>
      </c>
      <c r="E133" t="str">
        <f>IF(敵データ!E134="","a",敵データ!E134)</f>
        <v>a</v>
      </c>
      <c r="F133" t="str">
        <f>IF(敵データ!F134="","a",敵データ!F134)</f>
        <v>a</v>
      </c>
      <c r="G133" t="str">
        <f>IF(敵データ!G134="","a",敵データ!G134)</f>
        <v>a</v>
      </c>
      <c r="H133" t="str">
        <f>IF(敵データ!H134="","a",敵データ!H134)</f>
        <v>a</v>
      </c>
      <c r="I133" t="str">
        <f>IF(敵データ!I134="","a",敵データ!I134)</f>
        <v>a</v>
      </c>
      <c r="J133" t="str">
        <f>IF(敵データ!J134="","a",敵データ!J134)</f>
        <v>a</v>
      </c>
      <c r="K133" t="str">
        <f>IF(敵データ!K134="","a",敵データ!K134)</f>
        <v>a</v>
      </c>
      <c r="L133" t="str">
        <f>IF(敵データ!L134="","a",敵データ!L134)</f>
        <v>a</v>
      </c>
      <c r="M133" t="str">
        <f>IF(敵データ!M134="","a",VLOOKUP(敵データ!M134,Cアイテム,2,))</f>
        <v>a</v>
      </c>
    </row>
    <row r="134" spans="1:13" x14ac:dyDescent="0.4">
      <c r="A134" t="str">
        <f>IF(敵データ!A135="","a",VLOOKUP(敵データ!A135,C敵種,2,))</f>
        <v>a</v>
      </c>
      <c r="B134" t="str">
        <f>IF(敵データ!B135="","a",VLOOKUP(敵データ!B135,C弾種,2,))</f>
        <v>a</v>
      </c>
      <c r="C134" t="str">
        <f>IF(敵データ!C135="","a",VLOOKUP(敵データ!C135,C行動,2,))</f>
        <v>a</v>
      </c>
      <c r="D134" t="str">
        <f>IF(敵データ!D135="","a",VLOOKUP(敵データ!D135,C弾幕,2,))</f>
        <v>a</v>
      </c>
      <c r="E134" t="str">
        <f>IF(敵データ!E135="","a",敵データ!E135)</f>
        <v>a</v>
      </c>
      <c r="F134" t="str">
        <f>IF(敵データ!F135="","a",敵データ!F135)</f>
        <v>a</v>
      </c>
      <c r="G134" t="str">
        <f>IF(敵データ!G135="","a",敵データ!G135)</f>
        <v>a</v>
      </c>
      <c r="H134" t="str">
        <f>IF(敵データ!H135="","a",敵データ!H135)</f>
        <v>a</v>
      </c>
      <c r="I134" t="str">
        <f>IF(敵データ!I135="","a",敵データ!I135)</f>
        <v>a</v>
      </c>
      <c r="J134" t="str">
        <f>IF(敵データ!J135="","a",敵データ!J135)</f>
        <v>a</v>
      </c>
      <c r="K134" t="str">
        <f>IF(敵データ!K135="","a",敵データ!K135)</f>
        <v>a</v>
      </c>
      <c r="L134" t="str">
        <f>IF(敵データ!L135="","a",敵データ!L135)</f>
        <v>a</v>
      </c>
      <c r="M134" t="str">
        <f>IF(敵データ!M135="","a",VLOOKUP(敵データ!M135,Cアイテム,2,))</f>
        <v>a</v>
      </c>
    </row>
    <row r="135" spans="1:13" x14ac:dyDescent="0.4">
      <c r="A135" t="str">
        <f>IF(敵データ!A136="","a",VLOOKUP(敵データ!A136,C敵種,2,))</f>
        <v>a</v>
      </c>
      <c r="B135" t="str">
        <f>IF(敵データ!B136="","a",VLOOKUP(敵データ!B136,C弾種,2,))</f>
        <v>a</v>
      </c>
      <c r="C135" t="str">
        <f>IF(敵データ!C136="","a",VLOOKUP(敵データ!C136,C行動,2,))</f>
        <v>a</v>
      </c>
      <c r="D135" t="str">
        <f>IF(敵データ!D136="","a",VLOOKUP(敵データ!D136,C弾幕,2,))</f>
        <v>a</v>
      </c>
      <c r="E135" t="str">
        <f>IF(敵データ!E136="","a",敵データ!E136)</f>
        <v>a</v>
      </c>
      <c r="F135" t="str">
        <f>IF(敵データ!F136="","a",敵データ!F136)</f>
        <v>a</v>
      </c>
      <c r="G135" t="str">
        <f>IF(敵データ!G136="","a",敵データ!G136)</f>
        <v>a</v>
      </c>
      <c r="H135" t="str">
        <f>IF(敵データ!H136="","a",敵データ!H136)</f>
        <v>a</v>
      </c>
      <c r="I135" t="str">
        <f>IF(敵データ!I136="","a",敵データ!I136)</f>
        <v>a</v>
      </c>
      <c r="J135" t="str">
        <f>IF(敵データ!J136="","a",敵データ!J136)</f>
        <v>a</v>
      </c>
      <c r="K135" t="str">
        <f>IF(敵データ!K136="","a",敵データ!K136)</f>
        <v>a</v>
      </c>
      <c r="L135" t="str">
        <f>IF(敵データ!L136="","a",敵データ!L136)</f>
        <v>a</v>
      </c>
      <c r="M135" t="str">
        <f>IF(敵データ!M136="","a",VLOOKUP(敵データ!M136,Cアイテム,2,))</f>
        <v>a</v>
      </c>
    </row>
    <row r="136" spans="1:13" x14ac:dyDescent="0.4">
      <c r="A136" t="str">
        <f>IF(敵データ!A137="","a",VLOOKUP(敵データ!A137,C敵種,2,))</f>
        <v>a</v>
      </c>
      <c r="B136" t="str">
        <f>IF(敵データ!B137="","a",VLOOKUP(敵データ!B137,C弾種,2,))</f>
        <v>a</v>
      </c>
      <c r="C136" t="str">
        <f>IF(敵データ!C137="","a",VLOOKUP(敵データ!C137,C行動,2,))</f>
        <v>a</v>
      </c>
      <c r="D136" t="str">
        <f>IF(敵データ!D137="","a",VLOOKUP(敵データ!D137,C弾幕,2,))</f>
        <v>a</v>
      </c>
      <c r="E136" t="str">
        <f>IF(敵データ!E137="","a",敵データ!E137)</f>
        <v>a</v>
      </c>
      <c r="F136" t="str">
        <f>IF(敵データ!F137="","a",敵データ!F137)</f>
        <v>a</v>
      </c>
      <c r="G136" t="str">
        <f>IF(敵データ!G137="","a",敵データ!G137)</f>
        <v>a</v>
      </c>
      <c r="H136" t="str">
        <f>IF(敵データ!H137="","a",敵データ!H137)</f>
        <v>a</v>
      </c>
      <c r="I136" t="str">
        <f>IF(敵データ!I137="","a",敵データ!I137)</f>
        <v>a</v>
      </c>
      <c r="J136" t="str">
        <f>IF(敵データ!J137="","a",敵データ!J137)</f>
        <v>a</v>
      </c>
      <c r="K136" t="str">
        <f>IF(敵データ!K137="","a",敵データ!K137)</f>
        <v>a</v>
      </c>
      <c r="L136" t="str">
        <f>IF(敵データ!L137="","a",敵データ!L137)</f>
        <v>a</v>
      </c>
      <c r="M136" t="str">
        <f>IF(敵データ!M137="","a",VLOOKUP(敵データ!M137,Cアイテム,2,))</f>
        <v>a</v>
      </c>
    </row>
    <row r="137" spans="1:13" x14ac:dyDescent="0.4">
      <c r="A137" t="str">
        <f>IF(敵データ!A138="","a",VLOOKUP(敵データ!A138,C敵種,2,))</f>
        <v>a</v>
      </c>
      <c r="B137" t="str">
        <f>IF(敵データ!B138="","a",VLOOKUP(敵データ!B138,C弾種,2,))</f>
        <v>a</v>
      </c>
      <c r="C137" t="str">
        <f>IF(敵データ!C138="","a",VLOOKUP(敵データ!C138,C行動,2,))</f>
        <v>a</v>
      </c>
      <c r="D137" t="str">
        <f>IF(敵データ!D138="","a",VLOOKUP(敵データ!D138,C弾幕,2,))</f>
        <v>a</v>
      </c>
      <c r="E137" t="str">
        <f>IF(敵データ!E138="","a",敵データ!E138)</f>
        <v>a</v>
      </c>
      <c r="F137" t="str">
        <f>IF(敵データ!F138="","a",敵データ!F138)</f>
        <v>a</v>
      </c>
      <c r="G137" t="str">
        <f>IF(敵データ!G138="","a",敵データ!G138)</f>
        <v>a</v>
      </c>
      <c r="H137" t="str">
        <f>IF(敵データ!H138="","a",敵データ!H138)</f>
        <v>a</v>
      </c>
      <c r="I137" t="str">
        <f>IF(敵データ!I138="","a",敵データ!I138)</f>
        <v>a</v>
      </c>
      <c r="J137" t="str">
        <f>IF(敵データ!J138="","a",敵データ!J138)</f>
        <v>a</v>
      </c>
      <c r="K137" t="str">
        <f>IF(敵データ!K138="","a",敵データ!K138)</f>
        <v>a</v>
      </c>
      <c r="L137" t="str">
        <f>IF(敵データ!L138="","a",敵データ!L138)</f>
        <v>a</v>
      </c>
      <c r="M137" t="str">
        <f>IF(敵データ!M138="","a",VLOOKUP(敵データ!M138,Cアイテム,2,))</f>
        <v>a</v>
      </c>
    </row>
    <row r="138" spans="1:13" x14ac:dyDescent="0.4">
      <c r="A138" t="str">
        <f>IF(敵データ!A139="","a",VLOOKUP(敵データ!A139,C敵種,2,))</f>
        <v>a</v>
      </c>
      <c r="B138" t="str">
        <f>IF(敵データ!B139="","a",VLOOKUP(敵データ!B139,C弾種,2,))</f>
        <v>a</v>
      </c>
      <c r="C138" t="str">
        <f>IF(敵データ!C139="","a",VLOOKUP(敵データ!C139,C行動,2,))</f>
        <v>a</v>
      </c>
      <c r="D138" t="str">
        <f>IF(敵データ!D139="","a",VLOOKUP(敵データ!D139,C弾幕,2,))</f>
        <v>a</v>
      </c>
      <c r="E138" t="str">
        <f>IF(敵データ!E139="","a",敵データ!E139)</f>
        <v>a</v>
      </c>
      <c r="F138" t="str">
        <f>IF(敵データ!F139="","a",敵データ!F139)</f>
        <v>a</v>
      </c>
      <c r="G138" t="str">
        <f>IF(敵データ!G139="","a",敵データ!G139)</f>
        <v>a</v>
      </c>
      <c r="H138" t="str">
        <f>IF(敵データ!H139="","a",敵データ!H139)</f>
        <v>a</v>
      </c>
      <c r="I138" t="str">
        <f>IF(敵データ!I139="","a",敵データ!I139)</f>
        <v>a</v>
      </c>
      <c r="J138" t="str">
        <f>IF(敵データ!J139="","a",敵データ!J139)</f>
        <v>a</v>
      </c>
      <c r="K138" t="str">
        <f>IF(敵データ!K139="","a",敵データ!K139)</f>
        <v>a</v>
      </c>
      <c r="L138" t="str">
        <f>IF(敵データ!L139="","a",敵データ!L139)</f>
        <v>a</v>
      </c>
      <c r="M138" t="str">
        <f>IF(敵データ!M139="","a",VLOOKUP(敵データ!M139,Cアイテム,2,))</f>
        <v>a</v>
      </c>
    </row>
    <row r="139" spans="1:13" x14ac:dyDescent="0.4">
      <c r="A139" t="str">
        <f>IF(敵データ!A140="","a",VLOOKUP(敵データ!A140,C敵種,2,))</f>
        <v>a</v>
      </c>
      <c r="B139" t="str">
        <f>IF(敵データ!B140="","a",VLOOKUP(敵データ!B140,C弾種,2,))</f>
        <v>a</v>
      </c>
      <c r="C139" t="str">
        <f>IF(敵データ!C140="","a",VLOOKUP(敵データ!C140,C行動,2,))</f>
        <v>a</v>
      </c>
      <c r="D139" t="str">
        <f>IF(敵データ!D140="","a",VLOOKUP(敵データ!D140,C弾幕,2,))</f>
        <v>a</v>
      </c>
      <c r="E139" t="str">
        <f>IF(敵データ!E140="","a",敵データ!E140)</f>
        <v>a</v>
      </c>
      <c r="F139" t="str">
        <f>IF(敵データ!F140="","a",敵データ!F140)</f>
        <v>a</v>
      </c>
      <c r="G139" t="str">
        <f>IF(敵データ!G140="","a",敵データ!G140)</f>
        <v>a</v>
      </c>
      <c r="H139" t="str">
        <f>IF(敵データ!H140="","a",敵データ!H140)</f>
        <v>a</v>
      </c>
      <c r="I139" t="str">
        <f>IF(敵データ!I140="","a",敵データ!I140)</f>
        <v>a</v>
      </c>
      <c r="J139" t="str">
        <f>IF(敵データ!J140="","a",敵データ!J140)</f>
        <v>a</v>
      </c>
      <c r="K139" t="str">
        <f>IF(敵データ!K140="","a",敵データ!K140)</f>
        <v>a</v>
      </c>
      <c r="L139" t="str">
        <f>IF(敵データ!L140="","a",敵データ!L140)</f>
        <v>a</v>
      </c>
      <c r="M139" t="str">
        <f>IF(敵データ!M140="","a",VLOOKUP(敵データ!M140,Cアイテム,2,))</f>
        <v>a</v>
      </c>
    </row>
    <row r="140" spans="1:13" x14ac:dyDescent="0.4">
      <c r="A140" t="str">
        <f>IF(敵データ!A141="","a",VLOOKUP(敵データ!A141,C敵種,2,))</f>
        <v>a</v>
      </c>
      <c r="B140" t="str">
        <f>IF(敵データ!B141="","a",VLOOKUP(敵データ!B141,C弾種,2,))</f>
        <v>a</v>
      </c>
      <c r="C140" t="str">
        <f>IF(敵データ!C141="","a",VLOOKUP(敵データ!C141,C行動,2,))</f>
        <v>a</v>
      </c>
      <c r="D140" t="str">
        <f>IF(敵データ!D141="","a",VLOOKUP(敵データ!D141,C弾幕,2,))</f>
        <v>a</v>
      </c>
      <c r="E140" t="str">
        <f>IF(敵データ!E141="","a",敵データ!E141)</f>
        <v>a</v>
      </c>
      <c r="F140" t="str">
        <f>IF(敵データ!F141="","a",敵データ!F141)</f>
        <v>a</v>
      </c>
      <c r="G140" t="str">
        <f>IF(敵データ!G141="","a",敵データ!G141)</f>
        <v>a</v>
      </c>
      <c r="H140" t="str">
        <f>IF(敵データ!H141="","a",敵データ!H141)</f>
        <v>a</v>
      </c>
      <c r="I140" t="str">
        <f>IF(敵データ!I141="","a",敵データ!I141)</f>
        <v>a</v>
      </c>
      <c r="J140" t="str">
        <f>IF(敵データ!J141="","a",敵データ!J141)</f>
        <v>a</v>
      </c>
      <c r="K140" t="str">
        <f>IF(敵データ!K141="","a",敵データ!K141)</f>
        <v>a</v>
      </c>
      <c r="L140" t="str">
        <f>IF(敵データ!L141="","a",敵データ!L141)</f>
        <v>a</v>
      </c>
      <c r="M140" t="str">
        <f>IF(敵データ!M141="","a",VLOOKUP(敵データ!M141,Cアイテム,2,))</f>
        <v>a</v>
      </c>
    </row>
    <row r="141" spans="1:13" x14ac:dyDescent="0.4">
      <c r="A141" t="str">
        <f>IF(敵データ!A142="","a",VLOOKUP(敵データ!A142,C敵種,2,))</f>
        <v>a</v>
      </c>
      <c r="B141" t="str">
        <f>IF(敵データ!B142="","a",VLOOKUP(敵データ!B142,C弾種,2,))</f>
        <v>a</v>
      </c>
      <c r="C141" t="str">
        <f>IF(敵データ!C142="","a",VLOOKUP(敵データ!C142,C行動,2,))</f>
        <v>a</v>
      </c>
      <c r="D141" t="str">
        <f>IF(敵データ!D142="","a",VLOOKUP(敵データ!D142,C弾幕,2,))</f>
        <v>a</v>
      </c>
      <c r="E141" t="str">
        <f>IF(敵データ!E142="","a",敵データ!E142)</f>
        <v>a</v>
      </c>
      <c r="F141" t="str">
        <f>IF(敵データ!F142="","a",敵データ!F142)</f>
        <v>a</v>
      </c>
      <c r="G141" t="str">
        <f>IF(敵データ!G142="","a",敵データ!G142)</f>
        <v>a</v>
      </c>
      <c r="H141" t="str">
        <f>IF(敵データ!H142="","a",敵データ!H142)</f>
        <v>a</v>
      </c>
      <c r="I141" t="str">
        <f>IF(敵データ!I142="","a",敵データ!I142)</f>
        <v>a</v>
      </c>
      <c r="J141" t="str">
        <f>IF(敵データ!J142="","a",敵データ!J142)</f>
        <v>a</v>
      </c>
      <c r="K141" t="str">
        <f>IF(敵データ!K142="","a",敵データ!K142)</f>
        <v>a</v>
      </c>
      <c r="L141" t="str">
        <f>IF(敵データ!L142="","a",敵データ!L142)</f>
        <v>a</v>
      </c>
      <c r="M141" t="str">
        <f>IF(敵データ!M142="","a",VLOOKUP(敵データ!M142,Cアイテム,2,))</f>
        <v>a</v>
      </c>
    </row>
    <row r="142" spans="1:13" x14ac:dyDescent="0.4">
      <c r="A142" t="str">
        <f>IF(敵データ!A143="","a",VLOOKUP(敵データ!A143,C敵種,2,))</f>
        <v>a</v>
      </c>
      <c r="B142" t="str">
        <f>IF(敵データ!B143="","a",VLOOKUP(敵データ!B143,C弾種,2,))</f>
        <v>a</v>
      </c>
      <c r="C142" t="str">
        <f>IF(敵データ!C143="","a",VLOOKUP(敵データ!C143,C行動,2,))</f>
        <v>a</v>
      </c>
      <c r="D142" t="str">
        <f>IF(敵データ!D143="","a",VLOOKUP(敵データ!D143,C弾幕,2,))</f>
        <v>a</v>
      </c>
      <c r="E142" t="str">
        <f>IF(敵データ!E143="","a",敵データ!E143)</f>
        <v>a</v>
      </c>
      <c r="F142" t="str">
        <f>IF(敵データ!F143="","a",敵データ!F143)</f>
        <v>a</v>
      </c>
      <c r="G142" t="str">
        <f>IF(敵データ!G143="","a",敵データ!G143)</f>
        <v>a</v>
      </c>
      <c r="H142" t="str">
        <f>IF(敵データ!H143="","a",敵データ!H143)</f>
        <v>a</v>
      </c>
      <c r="I142" t="str">
        <f>IF(敵データ!I143="","a",敵データ!I143)</f>
        <v>a</v>
      </c>
      <c r="J142" t="str">
        <f>IF(敵データ!J143="","a",敵データ!J143)</f>
        <v>a</v>
      </c>
      <c r="K142" t="str">
        <f>IF(敵データ!K143="","a",敵データ!K143)</f>
        <v>a</v>
      </c>
      <c r="L142" t="str">
        <f>IF(敵データ!L143="","a",敵データ!L143)</f>
        <v>a</v>
      </c>
      <c r="M142" t="str">
        <f>IF(敵データ!M143="","a",VLOOKUP(敵データ!M143,Cアイテム,2,))</f>
        <v>a</v>
      </c>
    </row>
    <row r="143" spans="1:13" x14ac:dyDescent="0.4">
      <c r="A143" t="str">
        <f>IF(敵データ!A144="","a",VLOOKUP(敵データ!A144,C敵種,2,))</f>
        <v>a</v>
      </c>
      <c r="B143" t="str">
        <f>IF(敵データ!B144="","a",VLOOKUP(敵データ!B144,C弾種,2,))</f>
        <v>a</v>
      </c>
      <c r="C143" t="str">
        <f>IF(敵データ!C144="","a",VLOOKUP(敵データ!C144,C行動,2,))</f>
        <v>a</v>
      </c>
      <c r="D143" t="str">
        <f>IF(敵データ!D144="","a",VLOOKUP(敵データ!D144,C弾幕,2,))</f>
        <v>a</v>
      </c>
      <c r="E143" t="str">
        <f>IF(敵データ!E144="","a",敵データ!E144)</f>
        <v>a</v>
      </c>
      <c r="F143" t="str">
        <f>IF(敵データ!F144="","a",敵データ!F144)</f>
        <v>a</v>
      </c>
      <c r="G143" t="str">
        <f>IF(敵データ!G144="","a",敵データ!G144)</f>
        <v>a</v>
      </c>
      <c r="H143" t="str">
        <f>IF(敵データ!H144="","a",敵データ!H144)</f>
        <v>a</v>
      </c>
      <c r="I143" t="str">
        <f>IF(敵データ!I144="","a",敵データ!I144)</f>
        <v>a</v>
      </c>
      <c r="J143" t="str">
        <f>IF(敵データ!J144="","a",敵データ!J144)</f>
        <v>a</v>
      </c>
      <c r="K143" t="str">
        <f>IF(敵データ!K144="","a",敵データ!K144)</f>
        <v>a</v>
      </c>
      <c r="L143" t="str">
        <f>IF(敵データ!L144="","a",敵データ!L144)</f>
        <v>a</v>
      </c>
      <c r="M143" t="str">
        <f>IF(敵データ!M144="","a",VLOOKUP(敵データ!M144,Cアイテム,2,))</f>
        <v>a</v>
      </c>
    </row>
    <row r="144" spans="1:13" x14ac:dyDescent="0.4">
      <c r="A144" t="str">
        <f>IF(敵データ!A145="","a",VLOOKUP(敵データ!A145,C敵種,2,))</f>
        <v>a</v>
      </c>
      <c r="B144" t="str">
        <f>IF(敵データ!B145="","a",VLOOKUP(敵データ!B145,C弾種,2,))</f>
        <v>a</v>
      </c>
      <c r="C144" t="str">
        <f>IF(敵データ!C145="","a",VLOOKUP(敵データ!C145,C行動,2,))</f>
        <v>a</v>
      </c>
      <c r="D144" t="str">
        <f>IF(敵データ!D145="","a",VLOOKUP(敵データ!D145,C弾幕,2,))</f>
        <v>a</v>
      </c>
      <c r="E144" t="str">
        <f>IF(敵データ!E145="","a",敵データ!E145)</f>
        <v>a</v>
      </c>
      <c r="F144" t="str">
        <f>IF(敵データ!F145="","a",敵データ!F145)</f>
        <v>a</v>
      </c>
      <c r="G144" t="str">
        <f>IF(敵データ!G145="","a",敵データ!G145)</f>
        <v>a</v>
      </c>
      <c r="H144" t="str">
        <f>IF(敵データ!H145="","a",敵データ!H145)</f>
        <v>a</v>
      </c>
      <c r="I144" t="str">
        <f>IF(敵データ!I145="","a",敵データ!I145)</f>
        <v>a</v>
      </c>
      <c r="J144" t="str">
        <f>IF(敵データ!J145="","a",敵データ!J145)</f>
        <v>a</v>
      </c>
      <c r="K144" t="str">
        <f>IF(敵データ!K145="","a",敵データ!K145)</f>
        <v>a</v>
      </c>
      <c r="L144" t="str">
        <f>IF(敵データ!L145="","a",敵データ!L145)</f>
        <v>a</v>
      </c>
      <c r="M144" t="str">
        <f>IF(敵データ!M145="","a",VLOOKUP(敵データ!M145,Cアイテム,2,))</f>
        <v>a</v>
      </c>
    </row>
    <row r="145" spans="1:13" x14ac:dyDescent="0.4">
      <c r="A145" t="str">
        <f>IF(敵データ!A146="","a",VLOOKUP(敵データ!A146,C敵種,2,))</f>
        <v>a</v>
      </c>
      <c r="B145" t="str">
        <f>IF(敵データ!B146="","a",VLOOKUP(敵データ!B146,C弾種,2,))</f>
        <v>a</v>
      </c>
      <c r="C145" t="str">
        <f>IF(敵データ!C146="","a",VLOOKUP(敵データ!C146,C行動,2,))</f>
        <v>a</v>
      </c>
      <c r="D145" t="str">
        <f>IF(敵データ!D146="","a",VLOOKUP(敵データ!D146,C弾幕,2,))</f>
        <v>a</v>
      </c>
      <c r="E145" t="str">
        <f>IF(敵データ!E146="","a",敵データ!E146)</f>
        <v>a</v>
      </c>
      <c r="F145" t="str">
        <f>IF(敵データ!F146="","a",敵データ!F146)</f>
        <v>a</v>
      </c>
      <c r="G145" t="str">
        <f>IF(敵データ!G146="","a",敵データ!G146)</f>
        <v>a</v>
      </c>
      <c r="H145" t="str">
        <f>IF(敵データ!H146="","a",敵データ!H146)</f>
        <v>a</v>
      </c>
      <c r="I145" t="str">
        <f>IF(敵データ!I146="","a",敵データ!I146)</f>
        <v>a</v>
      </c>
      <c r="J145" t="str">
        <f>IF(敵データ!J146="","a",敵データ!J146)</f>
        <v>a</v>
      </c>
      <c r="K145" t="str">
        <f>IF(敵データ!K146="","a",敵データ!K146)</f>
        <v>a</v>
      </c>
      <c r="L145" t="str">
        <f>IF(敵データ!L146="","a",敵データ!L146)</f>
        <v>a</v>
      </c>
      <c r="M145" t="str">
        <f>IF(敵データ!M146="","a",VLOOKUP(敵データ!M146,Cアイテム,2,))</f>
        <v>a</v>
      </c>
    </row>
    <row r="146" spans="1:13" x14ac:dyDescent="0.4">
      <c r="A146" t="str">
        <f>IF(敵データ!A147="","a",VLOOKUP(敵データ!A147,C敵種,2,))</f>
        <v>a</v>
      </c>
      <c r="B146" t="str">
        <f>IF(敵データ!B147="","a",VLOOKUP(敵データ!B147,C弾種,2,))</f>
        <v>a</v>
      </c>
      <c r="C146" t="str">
        <f>IF(敵データ!C147="","a",VLOOKUP(敵データ!C147,C行動,2,))</f>
        <v>a</v>
      </c>
      <c r="D146" t="str">
        <f>IF(敵データ!D147="","a",VLOOKUP(敵データ!D147,C弾幕,2,))</f>
        <v>a</v>
      </c>
      <c r="E146" t="str">
        <f>IF(敵データ!E147="","a",敵データ!E147)</f>
        <v>a</v>
      </c>
      <c r="F146" t="str">
        <f>IF(敵データ!F147="","a",敵データ!F147)</f>
        <v>a</v>
      </c>
      <c r="G146" t="str">
        <f>IF(敵データ!G147="","a",敵データ!G147)</f>
        <v>a</v>
      </c>
      <c r="H146" t="str">
        <f>IF(敵データ!H147="","a",敵データ!H147)</f>
        <v>a</v>
      </c>
      <c r="I146" t="str">
        <f>IF(敵データ!I147="","a",敵データ!I147)</f>
        <v>a</v>
      </c>
      <c r="J146" t="str">
        <f>IF(敵データ!J147="","a",敵データ!J147)</f>
        <v>a</v>
      </c>
      <c r="K146" t="str">
        <f>IF(敵データ!K147="","a",敵データ!K147)</f>
        <v>a</v>
      </c>
      <c r="L146" t="str">
        <f>IF(敵データ!L147="","a",敵データ!L147)</f>
        <v>a</v>
      </c>
      <c r="M146" t="str">
        <f>IF(敵データ!M147="","a",VLOOKUP(敵データ!M147,Cアイテム,2,))</f>
        <v>a</v>
      </c>
    </row>
    <row r="147" spans="1:13" x14ac:dyDescent="0.4">
      <c r="A147" t="str">
        <f>IF(敵データ!A148="","a",VLOOKUP(敵データ!A148,C敵種,2,))</f>
        <v>a</v>
      </c>
      <c r="B147" t="str">
        <f>IF(敵データ!B148="","a",VLOOKUP(敵データ!B148,C弾種,2,))</f>
        <v>a</v>
      </c>
      <c r="C147" t="str">
        <f>IF(敵データ!C148="","a",VLOOKUP(敵データ!C148,C行動,2,))</f>
        <v>a</v>
      </c>
      <c r="D147" t="str">
        <f>IF(敵データ!D148="","a",VLOOKUP(敵データ!D148,C弾幕,2,))</f>
        <v>a</v>
      </c>
      <c r="E147" t="str">
        <f>IF(敵データ!E148="","a",敵データ!E148)</f>
        <v>a</v>
      </c>
      <c r="F147" t="str">
        <f>IF(敵データ!F148="","a",敵データ!F148)</f>
        <v>a</v>
      </c>
      <c r="G147" t="str">
        <f>IF(敵データ!G148="","a",敵データ!G148)</f>
        <v>a</v>
      </c>
      <c r="H147" t="str">
        <f>IF(敵データ!H148="","a",敵データ!H148)</f>
        <v>a</v>
      </c>
      <c r="I147" t="str">
        <f>IF(敵データ!I148="","a",敵データ!I148)</f>
        <v>a</v>
      </c>
      <c r="J147" t="str">
        <f>IF(敵データ!J148="","a",敵データ!J148)</f>
        <v>a</v>
      </c>
      <c r="K147" t="str">
        <f>IF(敵データ!K148="","a",敵データ!K148)</f>
        <v>a</v>
      </c>
      <c r="L147" t="str">
        <f>IF(敵データ!L148="","a",敵データ!L148)</f>
        <v>a</v>
      </c>
      <c r="M147" t="str">
        <f>IF(敵データ!M148="","a",VLOOKUP(敵データ!M148,Cアイテム,2,))</f>
        <v>a</v>
      </c>
    </row>
    <row r="148" spans="1:13" x14ac:dyDescent="0.4">
      <c r="A148" t="str">
        <f>IF(敵データ!A149="","a",VLOOKUP(敵データ!A149,C敵種,2,))</f>
        <v>a</v>
      </c>
      <c r="B148" t="str">
        <f>IF(敵データ!B149="","a",VLOOKUP(敵データ!B149,C弾種,2,))</f>
        <v>a</v>
      </c>
      <c r="C148" t="str">
        <f>IF(敵データ!C149="","a",VLOOKUP(敵データ!C149,C行動,2,))</f>
        <v>a</v>
      </c>
      <c r="D148" t="str">
        <f>IF(敵データ!D149="","a",VLOOKUP(敵データ!D149,C弾幕,2,))</f>
        <v>a</v>
      </c>
      <c r="E148" t="str">
        <f>IF(敵データ!E149="","a",敵データ!E149)</f>
        <v>a</v>
      </c>
      <c r="F148" t="str">
        <f>IF(敵データ!F149="","a",敵データ!F149)</f>
        <v>a</v>
      </c>
      <c r="G148" t="str">
        <f>IF(敵データ!G149="","a",敵データ!G149)</f>
        <v>a</v>
      </c>
      <c r="H148" t="str">
        <f>IF(敵データ!H149="","a",敵データ!H149)</f>
        <v>a</v>
      </c>
      <c r="I148" t="str">
        <f>IF(敵データ!I149="","a",敵データ!I149)</f>
        <v>a</v>
      </c>
      <c r="J148" t="str">
        <f>IF(敵データ!J149="","a",敵データ!J149)</f>
        <v>a</v>
      </c>
      <c r="K148" t="str">
        <f>IF(敵データ!K149="","a",敵データ!K149)</f>
        <v>a</v>
      </c>
      <c r="L148" t="str">
        <f>IF(敵データ!L149="","a",敵データ!L149)</f>
        <v>a</v>
      </c>
      <c r="M148" t="str">
        <f>IF(敵データ!M149="","a",VLOOKUP(敵データ!M149,Cアイテム,2,))</f>
        <v>a</v>
      </c>
    </row>
    <row r="149" spans="1:13" x14ac:dyDescent="0.4">
      <c r="A149" t="str">
        <f>IF(敵データ!A150="","a",VLOOKUP(敵データ!A150,C敵種,2,))</f>
        <v>a</v>
      </c>
      <c r="B149" t="str">
        <f>IF(敵データ!B150="","a",VLOOKUP(敵データ!B150,C弾種,2,))</f>
        <v>a</v>
      </c>
      <c r="C149" t="str">
        <f>IF(敵データ!C150="","a",VLOOKUP(敵データ!C150,C行動,2,))</f>
        <v>a</v>
      </c>
      <c r="D149" t="str">
        <f>IF(敵データ!D150="","a",VLOOKUP(敵データ!D150,C弾幕,2,))</f>
        <v>a</v>
      </c>
      <c r="E149" t="str">
        <f>IF(敵データ!E150="","a",敵データ!E150)</f>
        <v>a</v>
      </c>
      <c r="F149" t="str">
        <f>IF(敵データ!F150="","a",敵データ!F150)</f>
        <v>a</v>
      </c>
      <c r="G149" t="str">
        <f>IF(敵データ!G150="","a",敵データ!G150)</f>
        <v>a</v>
      </c>
      <c r="H149" t="str">
        <f>IF(敵データ!H150="","a",敵データ!H150)</f>
        <v>a</v>
      </c>
      <c r="I149" t="str">
        <f>IF(敵データ!I150="","a",敵データ!I150)</f>
        <v>a</v>
      </c>
      <c r="J149" t="str">
        <f>IF(敵データ!J150="","a",敵データ!J150)</f>
        <v>a</v>
      </c>
      <c r="K149" t="str">
        <f>IF(敵データ!K150="","a",敵データ!K150)</f>
        <v>a</v>
      </c>
      <c r="L149" t="str">
        <f>IF(敵データ!L150="","a",敵データ!L150)</f>
        <v>a</v>
      </c>
      <c r="M149" t="str">
        <f>IF(敵データ!M150="","a",VLOOKUP(敵データ!M150,Cアイテム,2,))</f>
        <v>a</v>
      </c>
    </row>
    <row r="150" spans="1:13" x14ac:dyDescent="0.4">
      <c r="A150" t="str">
        <f>IF(敵データ!A151="","a",VLOOKUP(敵データ!A151,C敵種,2,))</f>
        <v>a</v>
      </c>
      <c r="B150" t="str">
        <f>IF(敵データ!B151="","a",VLOOKUP(敵データ!B151,C弾種,2,))</f>
        <v>a</v>
      </c>
      <c r="C150" t="str">
        <f>IF(敵データ!C151="","a",VLOOKUP(敵データ!C151,C行動,2,))</f>
        <v>a</v>
      </c>
      <c r="D150" t="str">
        <f>IF(敵データ!D151="","a",VLOOKUP(敵データ!D151,C弾幕,2,))</f>
        <v>a</v>
      </c>
      <c r="E150" t="str">
        <f>IF(敵データ!E151="","a",敵データ!E151)</f>
        <v>a</v>
      </c>
      <c r="F150" t="str">
        <f>IF(敵データ!F151="","a",敵データ!F151)</f>
        <v>a</v>
      </c>
      <c r="G150" t="str">
        <f>IF(敵データ!G151="","a",敵データ!G151)</f>
        <v>a</v>
      </c>
      <c r="H150" t="str">
        <f>IF(敵データ!H151="","a",敵データ!H151)</f>
        <v>a</v>
      </c>
      <c r="I150" t="str">
        <f>IF(敵データ!I151="","a",敵データ!I151)</f>
        <v>a</v>
      </c>
      <c r="J150" t="str">
        <f>IF(敵データ!J151="","a",敵データ!J151)</f>
        <v>a</v>
      </c>
      <c r="K150" t="str">
        <f>IF(敵データ!K151="","a",敵データ!K151)</f>
        <v>a</v>
      </c>
      <c r="L150" t="str">
        <f>IF(敵データ!L151="","a",敵データ!L151)</f>
        <v>a</v>
      </c>
      <c r="M150" t="str">
        <f>IF(敵データ!M151="","a",VLOOKUP(敵データ!M151,Cアイテム,2,))</f>
        <v>a</v>
      </c>
    </row>
    <row r="151" spans="1:13" x14ac:dyDescent="0.4">
      <c r="A151" t="str">
        <f>IF(敵データ!A152="","a",VLOOKUP(敵データ!A152,C敵種,2,))</f>
        <v>a</v>
      </c>
      <c r="B151" t="str">
        <f>IF(敵データ!B152="","a",VLOOKUP(敵データ!B152,C弾種,2,))</f>
        <v>a</v>
      </c>
      <c r="C151" t="str">
        <f>IF(敵データ!C152="","a",VLOOKUP(敵データ!C152,C行動,2,))</f>
        <v>a</v>
      </c>
      <c r="D151" t="str">
        <f>IF(敵データ!D152="","a",VLOOKUP(敵データ!D152,C弾幕,2,))</f>
        <v>a</v>
      </c>
      <c r="E151" t="str">
        <f>IF(敵データ!E152="","a",敵データ!E152)</f>
        <v>a</v>
      </c>
      <c r="F151" t="str">
        <f>IF(敵データ!F152="","a",敵データ!F152)</f>
        <v>a</v>
      </c>
      <c r="G151" t="str">
        <f>IF(敵データ!G152="","a",敵データ!G152)</f>
        <v>a</v>
      </c>
      <c r="H151" t="str">
        <f>IF(敵データ!H152="","a",敵データ!H152)</f>
        <v>a</v>
      </c>
      <c r="I151" t="str">
        <f>IF(敵データ!I152="","a",敵データ!I152)</f>
        <v>a</v>
      </c>
      <c r="J151" t="str">
        <f>IF(敵データ!J152="","a",敵データ!J152)</f>
        <v>a</v>
      </c>
      <c r="K151" t="str">
        <f>IF(敵データ!K152="","a",敵データ!K152)</f>
        <v>a</v>
      </c>
      <c r="L151" t="str">
        <f>IF(敵データ!L152="","a",敵データ!L152)</f>
        <v>a</v>
      </c>
      <c r="M151" t="str">
        <f>IF(敵データ!M152="","a",VLOOKUP(敵データ!M152,Cアイテム,2,))</f>
        <v>a</v>
      </c>
    </row>
    <row r="152" spans="1:13" x14ac:dyDescent="0.4">
      <c r="A152" t="str">
        <f>IF(敵データ!A153="","a",VLOOKUP(敵データ!A153,C敵種,2,))</f>
        <v>a</v>
      </c>
      <c r="B152" t="str">
        <f>IF(敵データ!B153="","a",VLOOKUP(敵データ!B153,C弾種,2,))</f>
        <v>a</v>
      </c>
      <c r="C152" t="str">
        <f>IF(敵データ!C153="","a",VLOOKUP(敵データ!C153,C行動,2,))</f>
        <v>a</v>
      </c>
      <c r="D152" t="str">
        <f>IF(敵データ!D153="","a",VLOOKUP(敵データ!D153,C弾幕,2,))</f>
        <v>a</v>
      </c>
      <c r="E152" t="str">
        <f>IF(敵データ!E153="","a",敵データ!E153)</f>
        <v>a</v>
      </c>
      <c r="F152" t="str">
        <f>IF(敵データ!F153="","a",敵データ!F153)</f>
        <v>a</v>
      </c>
      <c r="G152" t="str">
        <f>IF(敵データ!G153="","a",敵データ!G153)</f>
        <v>a</v>
      </c>
      <c r="H152" t="str">
        <f>IF(敵データ!H153="","a",敵データ!H153)</f>
        <v>a</v>
      </c>
      <c r="I152" t="str">
        <f>IF(敵データ!I153="","a",敵データ!I153)</f>
        <v>a</v>
      </c>
      <c r="J152" t="str">
        <f>IF(敵データ!J153="","a",敵データ!J153)</f>
        <v>a</v>
      </c>
      <c r="K152" t="str">
        <f>IF(敵データ!K153="","a",敵データ!K153)</f>
        <v>a</v>
      </c>
      <c r="L152" t="str">
        <f>IF(敵データ!L153="","a",敵データ!L153)</f>
        <v>a</v>
      </c>
      <c r="M152" t="str">
        <f>IF(敵データ!M153="","a",VLOOKUP(敵データ!M153,Cアイテム,2,))</f>
        <v>a</v>
      </c>
    </row>
    <row r="153" spans="1:13" x14ac:dyDescent="0.4">
      <c r="A153" t="str">
        <f>IF(敵データ!A154="","a",VLOOKUP(敵データ!A154,C敵種,2,))</f>
        <v>a</v>
      </c>
      <c r="B153" t="str">
        <f>IF(敵データ!B154="","a",VLOOKUP(敵データ!B154,C弾種,2,))</f>
        <v>a</v>
      </c>
      <c r="C153" t="str">
        <f>IF(敵データ!C154="","a",VLOOKUP(敵データ!C154,C行動,2,))</f>
        <v>a</v>
      </c>
      <c r="D153" t="str">
        <f>IF(敵データ!D154="","a",VLOOKUP(敵データ!D154,C弾幕,2,))</f>
        <v>a</v>
      </c>
      <c r="E153" t="str">
        <f>IF(敵データ!E154="","a",敵データ!E154)</f>
        <v>a</v>
      </c>
      <c r="F153" t="str">
        <f>IF(敵データ!F154="","a",敵データ!F154)</f>
        <v>a</v>
      </c>
      <c r="G153" t="str">
        <f>IF(敵データ!G154="","a",敵データ!G154)</f>
        <v>a</v>
      </c>
      <c r="H153" t="str">
        <f>IF(敵データ!H154="","a",敵データ!H154)</f>
        <v>a</v>
      </c>
      <c r="I153" t="str">
        <f>IF(敵データ!I154="","a",敵データ!I154)</f>
        <v>a</v>
      </c>
      <c r="J153" t="str">
        <f>IF(敵データ!J154="","a",敵データ!J154)</f>
        <v>a</v>
      </c>
      <c r="K153" t="str">
        <f>IF(敵データ!K154="","a",敵データ!K154)</f>
        <v>a</v>
      </c>
      <c r="L153" t="str">
        <f>IF(敵データ!L154="","a",敵データ!L154)</f>
        <v>a</v>
      </c>
      <c r="M153" t="str">
        <f>IF(敵データ!M154="","a",VLOOKUP(敵データ!M154,Cアイテム,2,))</f>
        <v>a</v>
      </c>
    </row>
    <row r="154" spans="1:13" x14ac:dyDescent="0.4">
      <c r="A154" t="str">
        <f>IF(敵データ!A155="","a",VLOOKUP(敵データ!A155,C敵種,2,))</f>
        <v>a</v>
      </c>
      <c r="B154" t="str">
        <f>IF(敵データ!B155="","a",VLOOKUP(敵データ!B155,C弾種,2,))</f>
        <v>a</v>
      </c>
      <c r="C154" t="str">
        <f>IF(敵データ!C155="","a",VLOOKUP(敵データ!C155,C行動,2,))</f>
        <v>a</v>
      </c>
      <c r="D154" t="str">
        <f>IF(敵データ!D155="","a",VLOOKUP(敵データ!D155,C弾幕,2,))</f>
        <v>a</v>
      </c>
      <c r="E154" t="str">
        <f>IF(敵データ!E155="","a",敵データ!E155)</f>
        <v>a</v>
      </c>
      <c r="F154" t="str">
        <f>IF(敵データ!F155="","a",敵データ!F155)</f>
        <v>a</v>
      </c>
      <c r="G154" t="str">
        <f>IF(敵データ!G155="","a",敵データ!G155)</f>
        <v>a</v>
      </c>
      <c r="H154" t="str">
        <f>IF(敵データ!H155="","a",敵データ!H155)</f>
        <v>a</v>
      </c>
      <c r="I154" t="str">
        <f>IF(敵データ!I155="","a",敵データ!I155)</f>
        <v>a</v>
      </c>
      <c r="J154" t="str">
        <f>IF(敵データ!J155="","a",敵データ!J155)</f>
        <v>a</v>
      </c>
      <c r="K154" t="str">
        <f>IF(敵データ!K155="","a",敵データ!K155)</f>
        <v>a</v>
      </c>
      <c r="L154" t="str">
        <f>IF(敵データ!L155="","a",敵データ!L155)</f>
        <v>a</v>
      </c>
      <c r="M154" t="str">
        <f>IF(敵データ!M155="","a",VLOOKUP(敵データ!M155,Cアイテム,2,))</f>
        <v>a</v>
      </c>
    </row>
    <row r="155" spans="1:13" x14ac:dyDescent="0.4">
      <c r="A155" t="str">
        <f>IF(敵データ!A156="","a",VLOOKUP(敵データ!A156,C敵種,2,))</f>
        <v>a</v>
      </c>
      <c r="B155" t="str">
        <f>IF(敵データ!B156="","a",VLOOKUP(敵データ!B156,C弾種,2,))</f>
        <v>a</v>
      </c>
      <c r="C155" t="str">
        <f>IF(敵データ!C156="","a",VLOOKUP(敵データ!C156,C行動,2,))</f>
        <v>a</v>
      </c>
      <c r="D155" t="str">
        <f>IF(敵データ!D156="","a",VLOOKUP(敵データ!D156,C弾幕,2,))</f>
        <v>a</v>
      </c>
      <c r="E155" t="str">
        <f>IF(敵データ!E156="","a",敵データ!E156)</f>
        <v>a</v>
      </c>
      <c r="F155" t="str">
        <f>IF(敵データ!F156="","a",敵データ!F156)</f>
        <v>a</v>
      </c>
      <c r="G155" t="str">
        <f>IF(敵データ!G156="","a",敵データ!G156)</f>
        <v>a</v>
      </c>
      <c r="H155" t="str">
        <f>IF(敵データ!H156="","a",敵データ!H156)</f>
        <v>a</v>
      </c>
      <c r="I155" t="str">
        <f>IF(敵データ!I156="","a",敵データ!I156)</f>
        <v>a</v>
      </c>
      <c r="J155" t="str">
        <f>IF(敵データ!J156="","a",敵データ!J156)</f>
        <v>a</v>
      </c>
      <c r="K155" t="str">
        <f>IF(敵データ!K156="","a",敵データ!K156)</f>
        <v>a</v>
      </c>
      <c r="L155" t="str">
        <f>IF(敵データ!L156="","a",敵データ!L156)</f>
        <v>a</v>
      </c>
      <c r="M155" t="str">
        <f>IF(敵データ!M156="","a",VLOOKUP(敵データ!M156,Cアイテム,2,))</f>
        <v>a</v>
      </c>
    </row>
    <row r="156" spans="1:13" x14ac:dyDescent="0.4">
      <c r="A156" t="str">
        <f>IF(敵データ!A157="","a",VLOOKUP(敵データ!A157,C敵種,2,))</f>
        <v>a</v>
      </c>
      <c r="B156" t="str">
        <f>IF(敵データ!B157="","a",VLOOKUP(敵データ!B157,C弾種,2,))</f>
        <v>a</v>
      </c>
      <c r="C156" t="str">
        <f>IF(敵データ!C157="","a",VLOOKUP(敵データ!C157,C行動,2,))</f>
        <v>a</v>
      </c>
      <c r="D156" t="str">
        <f>IF(敵データ!D157="","a",VLOOKUP(敵データ!D157,C弾幕,2,))</f>
        <v>a</v>
      </c>
      <c r="E156" t="str">
        <f>IF(敵データ!E157="","a",敵データ!E157)</f>
        <v>a</v>
      </c>
      <c r="F156" t="str">
        <f>IF(敵データ!F157="","a",敵データ!F157)</f>
        <v>a</v>
      </c>
      <c r="G156" t="str">
        <f>IF(敵データ!G157="","a",敵データ!G157)</f>
        <v>a</v>
      </c>
      <c r="H156" t="str">
        <f>IF(敵データ!H157="","a",敵データ!H157)</f>
        <v>a</v>
      </c>
      <c r="I156" t="str">
        <f>IF(敵データ!I157="","a",敵データ!I157)</f>
        <v>a</v>
      </c>
      <c r="J156" t="str">
        <f>IF(敵データ!J157="","a",敵データ!J157)</f>
        <v>a</v>
      </c>
      <c r="K156" t="str">
        <f>IF(敵データ!K157="","a",敵データ!K157)</f>
        <v>a</v>
      </c>
      <c r="L156" t="str">
        <f>IF(敵データ!L157="","a",敵データ!L157)</f>
        <v>a</v>
      </c>
      <c r="M156" t="str">
        <f>IF(敵データ!M157="","a",VLOOKUP(敵データ!M157,Cアイテム,2,))</f>
        <v>a</v>
      </c>
    </row>
    <row r="157" spans="1:13" x14ac:dyDescent="0.4">
      <c r="A157" t="str">
        <f>IF(敵データ!A158="","a",VLOOKUP(敵データ!A158,C敵種,2,))</f>
        <v>a</v>
      </c>
      <c r="B157" t="str">
        <f>IF(敵データ!B158="","a",VLOOKUP(敵データ!B158,C弾種,2,))</f>
        <v>a</v>
      </c>
      <c r="C157" t="str">
        <f>IF(敵データ!C158="","a",VLOOKUP(敵データ!C158,C行動,2,))</f>
        <v>a</v>
      </c>
      <c r="D157" t="str">
        <f>IF(敵データ!D158="","a",VLOOKUP(敵データ!D158,C弾幕,2,))</f>
        <v>a</v>
      </c>
      <c r="E157" t="str">
        <f>IF(敵データ!E158="","a",敵データ!E158)</f>
        <v>a</v>
      </c>
      <c r="F157" t="str">
        <f>IF(敵データ!F158="","a",敵データ!F158)</f>
        <v>a</v>
      </c>
      <c r="G157" t="str">
        <f>IF(敵データ!G158="","a",敵データ!G158)</f>
        <v>a</v>
      </c>
      <c r="H157" t="str">
        <f>IF(敵データ!H158="","a",敵データ!H158)</f>
        <v>a</v>
      </c>
      <c r="I157" t="str">
        <f>IF(敵データ!I158="","a",敵データ!I158)</f>
        <v>a</v>
      </c>
      <c r="J157" t="str">
        <f>IF(敵データ!J158="","a",敵データ!J158)</f>
        <v>a</v>
      </c>
      <c r="K157" t="str">
        <f>IF(敵データ!K158="","a",敵データ!K158)</f>
        <v>a</v>
      </c>
      <c r="L157" t="str">
        <f>IF(敵データ!L158="","a",敵データ!L158)</f>
        <v>a</v>
      </c>
      <c r="M157" t="str">
        <f>IF(敵データ!M158="","a",VLOOKUP(敵データ!M158,Cアイテム,2,))</f>
        <v>a</v>
      </c>
    </row>
    <row r="158" spans="1:13" x14ac:dyDescent="0.4">
      <c r="A158" t="str">
        <f>IF(敵データ!A159="","a",VLOOKUP(敵データ!A159,C敵種,2,))</f>
        <v>a</v>
      </c>
      <c r="B158" t="str">
        <f>IF(敵データ!B159="","a",VLOOKUP(敵データ!B159,C弾種,2,))</f>
        <v>a</v>
      </c>
      <c r="C158" t="str">
        <f>IF(敵データ!C159="","a",VLOOKUP(敵データ!C159,C行動,2,))</f>
        <v>a</v>
      </c>
      <c r="D158" t="str">
        <f>IF(敵データ!D159="","a",VLOOKUP(敵データ!D159,C弾幕,2,))</f>
        <v>a</v>
      </c>
      <c r="E158" t="str">
        <f>IF(敵データ!E159="","a",敵データ!E159)</f>
        <v>a</v>
      </c>
      <c r="F158" t="str">
        <f>IF(敵データ!F159="","a",敵データ!F159)</f>
        <v>a</v>
      </c>
      <c r="G158" t="str">
        <f>IF(敵データ!G159="","a",敵データ!G159)</f>
        <v>a</v>
      </c>
      <c r="H158" t="str">
        <f>IF(敵データ!H159="","a",敵データ!H159)</f>
        <v>a</v>
      </c>
      <c r="I158" t="str">
        <f>IF(敵データ!I159="","a",敵データ!I159)</f>
        <v>a</v>
      </c>
      <c r="J158" t="str">
        <f>IF(敵データ!J159="","a",敵データ!J159)</f>
        <v>a</v>
      </c>
      <c r="K158" t="str">
        <f>IF(敵データ!K159="","a",敵データ!K159)</f>
        <v>a</v>
      </c>
      <c r="L158" t="str">
        <f>IF(敵データ!L159="","a",敵データ!L159)</f>
        <v>a</v>
      </c>
      <c r="M158" t="str">
        <f>IF(敵データ!M159="","a",VLOOKUP(敵データ!M159,Cアイテム,2,))</f>
        <v>a</v>
      </c>
    </row>
    <row r="159" spans="1:13" x14ac:dyDescent="0.4">
      <c r="A159" t="str">
        <f>IF(敵データ!A160="","a",VLOOKUP(敵データ!A160,C敵種,2,))</f>
        <v>a</v>
      </c>
      <c r="B159" t="str">
        <f>IF(敵データ!B160="","a",VLOOKUP(敵データ!B160,C弾種,2,))</f>
        <v>a</v>
      </c>
      <c r="C159" t="str">
        <f>IF(敵データ!C160="","a",VLOOKUP(敵データ!C160,C行動,2,))</f>
        <v>a</v>
      </c>
      <c r="D159" t="str">
        <f>IF(敵データ!D160="","a",VLOOKUP(敵データ!D160,C弾幕,2,))</f>
        <v>a</v>
      </c>
      <c r="E159" t="str">
        <f>IF(敵データ!E160="","a",敵データ!E160)</f>
        <v>a</v>
      </c>
      <c r="F159" t="str">
        <f>IF(敵データ!F160="","a",敵データ!F160)</f>
        <v>a</v>
      </c>
      <c r="G159" t="str">
        <f>IF(敵データ!G160="","a",敵データ!G160)</f>
        <v>a</v>
      </c>
      <c r="H159" t="str">
        <f>IF(敵データ!H160="","a",敵データ!H160)</f>
        <v>a</v>
      </c>
      <c r="I159" t="str">
        <f>IF(敵データ!I160="","a",敵データ!I160)</f>
        <v>a</v>
      </c>
      <c r="J159" t="str">
        <f>IF(敵データ!J160="","a",敵データ!J160)</f>
        <v>a</v>
      </c>
      <c r="K159" t="str">
        <f>IF(敵データ!K160="","a",敵データ!K160)</f>
        <v>a</v>
      </c>
      <c r="L159" t="str">
        <f>IF(敵データ!L160="","a",敵データ!L160)</f>
        <v>a</v>
      </c>
      <c r="M159" t="str">
        <f>IF(敵データ!M160="","a",VLOOKUP(敵データ!M160,Cアイテム,2,))</f>
        <v>a</v>
      </c>
    </row>
    <row r="160" spans="1:13" x14ac:dyDescent="0.4">
      <c r="A160" t="str">
        <f>IF(敵データ!A161="","a",VLOOKUP(敵データ!A161,C敵種,2,))</f>
        <v>a</v>
      </c>
      <c r="B160" t="str">
        <f>IF(敵データ!B161="","a",VLOOKUP(敵データ!B161,C弾種,2,))</f>
        <v>a</v>
      </c>
      <c r="C160" t="str">
        <f>IF(敵データ!C161="","a",VLOOKUP(敵データ!C161,C行動,2,))</f>
        <v>a</v>
      </c>
      <c r="D160" t="str">
        <f>IF(敵データ!D161="","a",VLOOKUP(敵データ!D161,C弾幕,2,))</f>
        <v>a</v>
      </c>
      <c r="E160" t="str">
        <f>IF(敵データ!E161="","a",敵データ!E161)</f>
        <v>a</v>
      </c>
      <c r="F160" t="str">
        <f>IF(敵データ!F161="","a",敵データ!F161)</f>
        <v>a</v>
      </c>
      <c r="G160" t="str">
        <f>IF(敵データ!G161="","a",敵データ!G161)</f>
        <v>a</v>
      </c>
      <c r="H160" t="str">
        <f>IF(敵データ!H161="","a",敵データ!H161)</f>
        <v>a</v>
      </c>
      <c r="I160" t="str">
        <f>IF(敵データ!I161="","a",敵データ!I161)</f>
        <v>a</v>
      </c>
      <c r="J160" t="str">
        <f>IF(敵データ!J161="","a",敵データ!J161)</f>
        <v>a</v>
      </c>
      <c r="K160" t="str">
        <f>IF(敵データ!K161="","a",敵データ!K161)</f>
        <v>a</v>
      </c>
      <c r="L160" t="str">
        <f>IF(敵データ!L161="","a",敵データ!L161)</f>
        <v>a</v>
      </c>
      <c r="M160" t="str">
        <f>IF(敵データ!M161="","a",VLOOKUP(敵データ!M161,Cアイテム,2,))</f>
        <v>a</v>
      </c>
    </row>
    <row r="161" spans="1:13" x14ac:dyDescent="0.4">
      <c r="A161" t="str">
        <f>IF(敵データ!A162="","a",VLOOKUP(敵データ!A162,C敵種,2,))</f>
        <v>a</v>
      </c>
      <c r="B161" t="str">
        <f>IF(敵データ!B162="","a",VLOOKUP(敵データ!B162,C弾種,2,))</f>
        <v>a</v>
      </c>
      <c r="C161" t="str">
        <f>IF(敵データ!C162="","a",VLOOKUP(敵データ!C162,C行動,2,))</f>
        <v>a</v>
      </c>
      <c r="D161" t="str">
        <f>IF(敵データ!D162="","a",VLOOKUP(敵データ!D162,C弾幕,2,))</f>
        <v>a</v>
      </c>
      <c r="E161" t="str">
        <f>IF(敵データ!E162="","a",敵データ!E162)</f>
        <v>a</v>
      </c>
      <c r="F161" t="str">
        <f>IF(敵データ!F162="","a",敵データ!F162)</f>
        <v>a</v>
      </c>
      <c r="G161" t="str">
        <f>IF(敵データ!G162="","a",敵データ!G162)</f>
        <v>a</v>
      </c>
      <c r="H161" t="str">
        <f>IF(敵データ!H162="","a",敵データ!H162)</f>
        <v>a</v>
      </c>
      <c r="I161" t="str">
        <f>IF(敵データ!I162="","a",敵データ!I162)</f>
        <v>a</v>
      </c>
      <c r="J161" t="str">
        <f>IF(敵データ!J162="","a",敵データ!J162)</f>
        <v>a</v>
      </c>
      <c r="K161" t="str">
        <f>IF(敵データ!K162="","a",敵データ!K162)</f>
        <v>a</v>
      </c>
      <c r="L161" t="str">
        <f>IF(敵データ!L162="","a",敵データ!L162)</f>
        <v>a</v>
      </c>
      <c r="M161" t="str">
        <f>IF(敵データ!M162="","a",VLOOKUP(敵データ!M162,Cアイテム,2,))</f>
        <v>a</v>
      </c>
    </row>
    <row r="162" spans="1:13" x14ac:dyDescent="0.4">
      <c r="A162" t="str">
        <f>IF(敵データ!A163="","a",VLOOKUP(敵データ!A163,C敵種,2,))</f>
        <v>a</v>
      </c>
      <c r="B162" t="str">
        <f>IF(敵データ!B163="","a",VLOOKUP(敵データ!B163,C弾種,2,))</f>
        <v>a</v>
      </c>
      <c r="C162" t="str">
        <f>IF(敵データ!C163="","a",VLOOKUP(敵データ!C163,C行動,2,))</f>
        <v>a</v>
      </c>
      <c r="D162" t="str">
        <f>IF(敵データ!D163="","a",VLOOKUP(敵データ!D163,C弾幕,2,))</f>
        <v>a</v>
      </c>
      <c r="E162" t="str">
        <f>IF(敵データ!E163="","a",敵データ!E163)</f>
        <v>a</v>
      </c>
      <c r="F162" t="str">
        <f>IF(敵データ!F163="","a",敵データ!F163)</f>
        <v>a</v>
      </c>
      <c r="G162" t="str">
        <f>IF(敵データ!G163="","a",敵データ!G163)</f>
        <v>a</v>
      </c>
      <c r="H162" t="str">
        <f>IF(敵データ!H163="","a",敵データ!H163)</f>
        <v>a</v>
      </c>
      <c r="I162" t="str">
        <f>IF(敵データ!I163="","a",敵データ!I163)</f>
        <v>a</v>
      </c>
      <c r="J162" t="str">
        <f>IF(敵データ!J163="","a",敵データ!J163)</f>
        <v>a</v>
      </c>
      <c r="K162" t="str">
        <f>IF(敵データ!K163="","a",敵データ!K163)</f>
        <v>a</v>
      </c>
      <c r="L162" t="str">
        <f>IF(敵データ!L163="","a",敵データ!L163)</f>
        <v>a</v>
      </c>
      <c r="M162" t="str">
        <f>IF(敵データ!M163="","a",VLOOKUP(敵データ!M163,Cアイテム,2,))</f>
        <v>a</v>
      </c>
    </row>
    <row r="163" spans="1:13" x14ac:dyDescent="0.4">
      <c r="A163" t="str">
        <f>IF(敵データ!A164="","a",VLOOKUP(敵データ!A164,C敵種,2,))</f>
        <v>a</v>
      </c>
      <c r="B163" t="str">
        <f>IF(敵データ!B164="","a",VLOOKUP(敵データ!B164,C弾種,2,))</f>
        <v>a</v>
      </c>
      <c r="C163" t="str">
        <f>IF(敵データ!C164="","a",VLOOKUP(敵データ!C164,C行動,2,))</f>
        <v>a</v>
      </c>
      <c r="D163" t="str">
        <f>IF(敵データ!D164="","a",VLOOKUP(敵データ!D164,C弾幕,2,))</f>
        <v>a</v>
      </c>
      <c r="E163" t="str">
        <f>IF(敵データ!E164="","a",敵データ!E164)</f>
        <v>a</v>
      </c>
      <c r="F163" t="str">
        <f>IF(敵データ!F164="","a",敵データ!F164)</f>
        <v>a</v>
      </c>
      <c r="G163" t="str">
        <f>IF(敵データ!G164="","a",敵データ!G164)</f>
        <v>a</v>
      </c>
      <c r="H163" t="str">
        <f>IF(敵データ!H164="","a",敵データ!H164)</f>
        <v>a</v>
      </c>
      <c r="I163" t="str">
        <f>IF(敵データ!I164="","a",敵データ!I164)</f>
        <v>a</v>
      </c>
      <c r="J163" t="str">
        <f>IF(敵データ!J164="","a",敵データ!J164)</f>
        <v>a</v>
      </c>
      <c r="K163" t="str">
        <f>IF(敵データ!K164="","a",敵データ!K164)</f>
        <v>a</v>
      </c>
      <c r="L163" t="str">
        <f>IF(敵データ!L164="","a",敵データ!L164)</f>
        <v>a</v>
      </c>
      <c r="M163" t="str">
        <f>IF(敵データ!M164="","a",VLOOKUP(敵データ!M164,Cアイテム,2,))</f>
        <v>a</v>
      </c>
    </row>
    <row r="164" spans="1:13" x14ac:dyDescent="0.4">
      <c r="A164" t="str">
        <f>IF(敵データ!A165="","a",VLOOKUP(敵データ!A165,C敵種,2,))</f>
        <v>a</v>
      </c>
      <c r="B164" t="str">
        <f>IF(敵データ!B165="","a",VLOOKUP(敵データ!B165,C弾種,2,))</f>
        <v>a</v>
      </c>
      <c r="C164" t="str">
        <f>IF(敵データ!C165="","a",VLOOKUP(敵データ!C165,C行動,2,))</f>
        <v>a</v>
      </c>
      <c r="D164" t="str">
        <f>IF(敵データ!D165="","a",VLOOKUP(敵データ!D165,C弾幕,2,))</f>
        <v>a</v>
      </c>
      <c r="E164" t="str">
        <f>IF(敵データ!E165="","a",敵データ!E165)</f>
        <v>a</v>
      </c>
      <c r="F164" t="str">
        <f>IF(敵データ!F165="","a",敵データ!F165)</f>
        <v>a</v>
      </c>
      <c r="G164" t="str">
        <f>IF(敵データ!G165="","a",敵データ!G165)</f>
        <v>a</v>
      </c>
      <c r="H164" t="str">
        <f>IF(敵データ!H165="","a",敵データ!H165)</f>
        <v>a</v>
      </c>
      <c r="I164" t="str">
        <f>IF(敵データ!I165="","a",敵データ!I165)</f>
        <v>a</v>
      </c>
      <c r="J164" t="str">
        <f>IF(敵データ!J165="","a",敵データ!J165)</f>
        <v>a</v>
      </c>
      <c r="K164" t="str">
        <f>IF(敵データ!K165="","a",敵データ!K165)</f>
        <v>a</v>
      </c>
      <c r="L164" t="str">
        <f>IF(敵データ!L165="","a",敵データ!L165)</f>
        <v>a</v>
      </c>
      <c r="M164" t="str">
        <f>IF(敵データ!M165="","a",VLOOKUP(敵データ!M165,Cアイテム,2,))</f>
        <v>a</v>
      </c>
    </row>
    <row r="165" spans="1:13" x14ac:dyDescent="0.4">
      <c r="A165" t="str">
        <f>IF(敵データ!A166="","a",VLOOKUP(敵データ!A166,C敵種,2,))</f>
        <v>a</v>
      </c>
      <c r="B165" t="str">
        <f>IF(敵データ!B166="","a",VLOOKUP(敵データ!B166,C弾種,2,))</f>
        <v>a</v>
      </c>
      <c r="C165" t="str">
        <f>IF(敵データ!C166="","a",VLOOKUP(敵データ!C166,C行動,2,))</f>
        <v>a</v>
      </c>
      <c r="D165" t="str">
        <f>IF(敵データ!D166="","a",VLOOKUP(敵データ!D166,C弾幕,2,))</f>
        <v>a</v>
      </c>
      <c r="E165" t="str">
        <f>IF(敵データ!E166="","a",敵データ!E166)</f>
        <v>a</v>
      </c>
      <c r="F165" t="str">
        <f>IF(敵データ!F166="","a",敵データ!F166)</f>
        <v>a</v>
      </c>
      <c r="G165" t="str">
        <f>IF(敵データ!G166="","a",敵データ!G166)</f>
        <v>a</v>
      </c>
      <c r="H165" t="str">
        <f>IF(敵データ!H166="","a",敵データ!H166)</f>
        <v>a</v>
      </c>
      <c r="I165" t="str">
        <f>IF(敵データ!I166="","a",敵データ!I166)</f>
        <v>a</v>
      </c>
      <c r="J165" t="str">
        <f>IF(敵データ!J166="","a",敵データ!J166)</f>
        <v>a</v>
      </c>
      <c r="K165" t="str">
        <f>IF(敵データ!K166="","a",敵データ!K166)</f>
        <v>a</v>
      </c>
      <c r="L165" t="str">
        <f>IF(敵データ!L166="","a",敵データ!L166)</f>
        <v>a</v>
      </c>
      <c r="M165" t="str">
        <f>IF(敵データ!M166="","a",VLOOKUP(敵データ!M166,Cアイテム,2,))</f>
        <v>a</v>
      </c>
    </row>
    <row r="166" spans="1:13" x14ac:dyDescent="0.4">
      <c r="A166" t="str">
        <f>IF(敵データ!A167="","a",VLOOKUP(敵データ!A167,C敵種,2,))</f>
        <v>a</v>
      </c>
      <c r="B166" t="str">
        <f>IF(敵データ!B167="","a",VLOOKUP(敵データ!B167,C弾種,2,))</f>
        <v>a</v>
      </c>
      <c r="C166" t="str">
        <f>IF(敵データ!C167="","a",VLOOKUP(敵データ!C167,C行動,2,))</f>
        <v>a</v>
      </c>
      <c r="D166" t="str">
        <f>IF(敵データ!D167="","a",VLOOKUP(敵データ!D167,C弾幕,2,))</f>
        <v>a</v>
      </c>
      <c r="E166" t="str">
        <f>IF(敵データ!E167="","a",敵データ!E167)</f>
        <v>a</v>
      </c>
      <c r="F166" t="str">
        <f>IF(敵データ!F167="","a",敵データ!F167)</f>
        <v>a</v>
      </c>
      <c r="G166" t="str">
        <f>IF(敵データ!G167="","a",敵データ!G167)</f>
        <v>a</v>
      </c>
      <c r="H166" t="str">
        <f>IF(敵データ!H167="","a",敵データ!H167)</f>
        <v>a</v>
      </c>
      <c r="I166" t="str">
        <f>IF(敵データ!I167="","a",敵データ!I167)</f>
        <v>a</v>
      </c>
      <c r="J166" t="str">
        <f>IF(敵データ!J167="","a",敵データ!J167)</f>
        <v>a</v>
      </c>
      <c r="K166" t="str">
        <f>IF(敵データ!K167="","a",敵データ!K167)</f>
        <v>a</v>
      </c>
      <c r="L166" t="str">
        <f>IF(敵データ!L167="","a",敵データ!L167)</f>
        <v>a</v>
      </c>
      <c r="M166" t="str">
        <f>IF(敵データ!M167="","a",VLOOKUP(敵データ!M167,Cアイテム,2,))</f>
        <v>a</v>
      </c>
    </row>
    <row r="167" spans="1:13" x14ac:dyDescent="0.4">
      <c r="A167" t="str">
        <f>IF(敵データ!A168="","a",VLOOKUP(敵データ!A168,C敵種,2,))</f>
        <v>a</v>
      </c>
      <c r="B167" t="str">
        <f>IF(敵データ!B168="","a",VLOOKUP(敵データ!B168,C弾種,2,))</f>
        <v>a</v>
      </c>
      <c r="C167" t="str">
        <f>IF(敵データ!C168="","a",VLOOKUP(敵データ!C168,C行動,2,))</f>
        <v>a</v>
      </c>
      <c r="D167" t="str">
        <f>IF(敵データ!D168="","a",VLOOKUP(敵データ!D168,C弾幕,2,))</f>
        <v>a</v>
      </c>
      <c r="E167" t="str">
        <f>IF(敵データ!E168="","a",敵データ!E168)</f>
        <v>a</v>
      </c>
      <c r="F167" t="str">
        <f>IF(敵データ!F168="","a",敵データ!F168)</f>
        <v>a</v>
      </c>
      <c r="G167" t="str">
        <f>IF(敵データ!G168="","a",敵データ!G168)</f>
        <v>a</v>
      </c>
      <c r="H167" t="str">
        <f>IF(敵データ!H168="","a",敵データ!H168)</f>
        <v>a</v>
      </c>
      <c r="I167" t="str">
        <f>IF(敵データ!I168="","a",敵データ!I168)</f>
        <v>a</v>
      </c>
      <c r="J167" t="str">
        <f>IF(敵データ!J168="","a",敵データ!J168)</f>
        <v>a</v>
      </c>
      <c r="K167" t="str">
        <f>IF(敵データ!K168="","a",敵データ!K168)</f>
        <v>a</v>
      </c>
      <c r="L167" t="str">
        <f>IF(敵データ!L168="","a",敵データ!L168)</f>
        <v>a</v>
      </c>
      <c r="M167" t="str">
        <f>IF(敵データ!M168="","a",VLOOKUP(敵データ!M168,Cアイテム,2,))</f>
        <v>a</v>
      </c>
    </row>
    <row r="168" spans="1:13" x14ac:dyDescent="0.4">
      <c r="A168" t="str">
        <f>IF(敵データ!A169="","a",VLOOKUP(敵データ!A169,C敵種,2,))</f>
        <v>a</v>
      </c>
      <c r="B168" t="str">
        <f>IF(敵データ!B169="","a",VLOOKUP(敵データ!B169,C弾種,2,))</f>
        <v>a</v>
      </c>
      <c r="C168" t="str">
        <f>IF(敵データ!C169="","a",VLOOKUP(敵データ!C169,C行動,2,))</f>
        <v>a</v>
      </c>
      <c r="D168" t="str">
        <f>IF(敵データ!D169="","a",VLOOKUP(敵データ!D169,C弾幕,2,))</f>
        <v>a</v>
      </c>
      <c r="E168" t="str">
        <f>IF(敵データ!E169="","a",敵データ!E169)</f>
        <v>a</v>
      </c>
      <c r="F168" t="str">
        <f>IF(敵データ!F169="","a",敵データ!F169)</f>
        <v>a</v>
      </c>
      <c r="G168" t="str">
        <f>IF(敵データ!G169="","a",敵データ!G169)</f>
        <v>a</v>
      </c>
      <c r="H168" t="str">
        <f>IF(敵データ!H169="","a",敵データ!H169)</f>
        <v>a</v>
      </c>
      <c r="I168" t="str">
        <f>IF(敵データ!I169="","a",敵データ!I169)</f>
        <v>a</v>
      </c>
      <c r="J168" t="str">
        <f>IF(敵データ!J169="","a",敵データ!J169)</f>
        <v>a</v>
      </c>
      <c r="K168" t="str">
        <f>IF(敵データ!K169="","a",敵データ!K169)</f>
        <v>a</v>
      </c>
      <c r="L168" t="str">
        <f>IF(敵データ!L169="","a",敵データ!L169)</f>
        <v>a</v>
      </c>
      <c r="M168" t="str">
        <f>IF(敵データ!M169="","a",VLOOKUP(敵データ!M169,Cアイテム,2,))</f>
        <v>a</v>
      </c>
    </row>
    <row r="169" spans="1:13" x14ac:dyDescent="0.4">
      <c r="A169" t="str">
        <f>IF(敵データ!A170="","a",VLOOKUP(敵データ!A170,C敵種,2,))</f>
        <v>a</v>
      </c>
      <c r="B169" t="str">
        <f>IF(敵データ!B170="","a",VLOOKUP(敵データ!B170,C弾種,2,))</f>
        <v>a</v>
      </c>
      <c r="C169" t="str">
        <f>IF(敵データ!C170="","a",VLOOKUP(敵データ!C170,C行動,2,))</f>
        <v>a</v>
      </c>
      <c r="D169" t="str">
        <f>IF(敵データ!D170="","a",VLOOKUP(敵データ!D170,C弾幕,2,))</f>
        <v>a</v>
      </c>
      <c r="E169" t="str">
        <f>IF(敵データ!E170="","a",敵データ!E170)</f>
        <v>a</v>
      </c>
      <c r="F169" t="str">
        <f>IF(敵データ!F170="","a",敵データ!F170)</f>
        <v>a</v>
      </c>
      <c r="G169" t="str">
        <f>IF(敵データ!G170="","a",敵データ!G170)</f>
        <v>a</v>
      </c>
      <c r="H169" t="str">
        <f>IF(敵データ!H170="","a",敵データ!H170)</f>
        <v>a</v>
      </c>
      <c r="I169" t="str">
        <f>IF(敵データ!I170="","a",敵データ!I170)</f>
        <v>a</v>
      </c>
      <c r="J169" t="str">
        <f>IF(敵データ!J170="","a",敵データ!J170)</f>
        <v>a</v>
      </c>
      <c r="K169" t="str">
        <f>IF(敵データ!K170="","a",敵データ!K170)</f>
        <v>a</v>
      </c>
      <c r="L169" t="str">
        <f>IF(敵データ!L170="","a",敵データ!L170)</f>
        <v>a</v>
      </c>
      <c r="M169" t="str">
        <f>IF(敵データ!M170="","a",VLOOKUP(敵データ!M170,Cアイテム,2,))</f>
        <v>a</v>
      </c>
    </row>
    <row r="170" spans="1:13" x14ac:dyDescent="0.4">
      <c r="A170" t="str">
        <f>IF(敵データ!A171="","a",VLOOKUP(敵データ!A171,C敵種,2,))</f>
        <v>a</v>
      </c>
      <c r="B170" t="str">
        <f>IF(敵データ!B171="","a",VLOOKUP(敵データ!B171,C弾種,2,))</f>
        <v>a</v>
      </c>
      <c r="C170" t="str">
        <f>IF(敵データ!C171="","a",VLOOKUP(敵データ!C171,C行動,2,))</f>
        <v>a</v>
      </c>
      <c r="D170" t="str">
        <f>IF(敵データ!D171="","a",VLOOKUP(敵データ!D171,C弾幕,2,))</f>
        <v>a</v>
      </c>
      <c r="E170" t="str">
        <f>IF(敵データ!E171="","a",敵データ!E171)</f>
        <v>a</v>
      </c>
      <c r="F170" t="str">
        <f>IF(敵データ!F171="","a",敵データ!F171)</f>
        <v>a</v>
      </c>
      <c r="G170" t="str">
        <f>IF(敵データ!G171="","a",敵データ!G171)</f>
        <v>a</v>
      </c>
      <c r="H170" t="str">
        <f>IF(敵データ!H171="","a",敵データ!H171)</f>
        <v>a</v>
      </c>
      <c r="I170" t="str">
        <f>IF(敵データ!I171="","a",敵データ!I171)</f>
        <v>a</v>
      </c>
      <c r="J170" t="str">
        <f>IF(敵データ!J171="","a",敵データ!J171)</f>
        <v>a</v>
      </c>
      <c r="K170" t="str">
        <f>IF(敵データ!K171="","a",敵データ!K171)</f>
        <v>a</v>
      </c>
      <c r="L170" t="str">
        <f>IF(敵データ!L171="","a",敵データ!L171)</f>
        <v>a</v>
      </c>
      <c r="M170" t="str">
        <f>IF(敵データ!M171="","a",VLOOKUP(敵データ!M171,Cアイテム,2,))</f>
        <v>a</v>
      </c>
    </row>
    <row r="171" spans="1:13" x14ac:dyDescent="0.4">
      <c r="A171" t="str">
        <f>IF(敵データ!A172="","a",VLOOKUP(敵データ!A172,C敵種,2,))</f>
        <v>a</v>
      </c>
      <c r="B171" t="str">
        <f>IF(敵データ!B172="","a",VLOOKUP(敵データ!B172,C弾種,2,))</f>
        <v>a</v>
      </c>
      <c r="C171" t="str">
        <f>IF(敵データ!C172="","a",VLOOKUP(敵データ!C172,C行動,2,))</f>
        <v>a</v>
      </c>
      <c r="D171" t="str">
        <f>IF(敵データ!D172="","a",VLOOKUP(敵データ!D172,C弾幕,2,))</f>
        <v>a</v>
      </c>
      <c r="E171" t="str">
        <f>IF(敵データ!E172="","a",敵データ!E172)</f>
        <v>a</v>
      </c>
      <c r="F171" t="str">
        <f>IF(敵データ!F172="","a",敵データ!F172)</f>
        <v>a</v>
      </c>
      <c r="G171" t="str">
        <f>IF(敵データ!G172="","a",敵データ!G172)</f>
        <v>a</v>
      </c>
      <c r="H171" t="str">
        <f>IF(敵データ!H172="","a",敵データ!H172)</f>
        <v>a</v>
      </c>
      <c r="I171" t="str">
        <f>IF(敵データ!I172="","a",敵データ!I172)</f>
        <v>a</v>
      </c>
      <c r="J171" t="str">
        <f>IF(敵データ!J172="","a",敵データ!J172)</f>
        <v>a</v>
      </c>
      <c r="K171" t="str">
        <f>IF(敵データ!K172="","a",敵データ!K172)</f>
        <v>a</v>
      </c>
      <c r="L171" t="str">
        <f>IF(敵データ!L172="","a",敵データ!L172)</f>
        <v>a</v>
      </c>
      <c r="M171" t="str">
        <f>IF(敵データ!M172="","a",VLOOKUP(敵データ!M172,Cアイテム,2,))</f>
        <v>a</v>
      </c>
    </row>
    <row r="172" spans="1:13" x14ac:dyDescent="0.4">
      <c r="A172" t="str">
        <f>IF(敵データ!A173="","a",VLOOKUP(敵データ!A173,C敵種,2,))</f>
        <v>a</v>
      </c>
      <c r="B172" t="str">
        <f>IF(敵データ!B173="","a",VLOOKUP(敵データ!B173,C弾種,2,))</f>
        <v>a</v>
      </c>
      <c r="C172" t="str">
        <f>IF(敵データ!C173="","a",VLOOKUP(敵データ!C173,C行動,2,))</f>
        <v>a</v>
      </c>
      <c r="D172" t="str">
        <f>IF(敵データ!D173="","a",VLOOKUP(敵データ!D173,C弾幕,2,))</f>
        <v>a</v>
      </c>
      <c r="E172" t="str">
        <f>IF(敵データ!E173="","a",敵データ!E173)</f>
        <v>a</v>
      </c>
      <c r="F172" t="str">
        <f>IF(敵データ!F173="","a",敵データ!F173)</f>
        <v>a</v>
      </c>
      <c r="G172" t="str">
        <f>IF(敵データ!G173="","a",敵データ!G173)</f>
        <v>a</v>
      </c>
      <c r="H172" t="str">
        <f>IF(敵データ!H173="","a",敵データ!H173)</f>
        <v>a</v>
      </c>
      <c r="I172" t="str">
        <f>IF(敵データ!I173="","a",敵データ!I173)</f>
        <v>a</v>
      </c>
      <c r="J172" t="str">
        <f>IF(敵データ!J173="","a",敵データ!J173)</f>
        <v>a</v>
      </c>
      <c r="K172" t="str">
        <f>IF(敵データ!K173="","a",敵データ!K173)</f>
        <v>a</v>
      </c>
      <c r="L172" t="str">
        <f>IF(敵データ!L173="","a",敵データ!L173)</f>
        <v>a</v>
      </c>
      <c r="M172" t="str">
        <f>IF(敵データ!M173="","a",VLOOKUP(敵データ!M173,Cアイテム,2,))</f>
        <v>a</v>
      </c>
    </row>
    <row r="173" spans="1:13" x14ac:dyDescent="0.4">
      <c r="A173" t="str">
        <f>IF(敵データ!A174="","a",VLOOKUP(敵データ!A174,C敵種,2,))</f>
        <v>a</v>
      </c>
      <c r="B173" t="str">
        <f>IF(敵データ!B174="","a",VLOOKUP(敵データ!B174,C弾種,2,))</f>
        <v>a</v>
      </c>
      <c r="C173" t="str">
        <f>IF(敵データ!C174="","a",VLOOKUP(敵データ!C174,C行動,2,))</f>
        <v>a</v>
      </c>
      <c r="D173" t="str">
        <f>IF(敵データ!D174="","a",VLOOKUP(敵データ!D174,C弾幕,2,))</f>
        <v>a</v>
      </c>
      <c r="E173" t="str">
        <f>IF(敵データ!E174="","a",敵データ!E174)</f>
        <v>a</v>
      </c>
      <c r="F173" t="str">
        <f>IF(敵データ!F174="","a",敵データ!F174)</f>
        <v>a</v>
      </c>
      <c r="G173" t="str">
        <f>IF(敵データ!G174="","a",敵データ!G174)</f>
        <v>a</v>
      </c>
      <c r="H173" t="str">
        <f>IF(敵データ!H174="","a",敵データ!H174)</f>
        <v>a</v>
      </c>
      <c r="I173" t="str">
        <f>IF(敵データ!I174="","a",敵データ!I174)</f>
        <v>a</v>
      </c>
      <c r="J173" t="str">
        <f>IF(敵データ!J174="","a",敵データ!J174)</f>
        <v>a</v>
      </c>
      <c r="K173" t="str">
        <f>IF(敵データ!K174="","a",敵データ!K174)</f>
        <v>a</v>
      </c>
      <c r="L173" t="str">
        <f>IF(敵データ!L174="","a",敵データ!L174)</f>
        <v>a</v>
      </c>
      <c r="M173" t="str">
        <f>IF(敵データ!M174="","a",VLOOKUP(敵データ!M174,Cアイテム,2,))</f>
        <v>a</v>
      </c>
    </row>
    <row r="174" spans="1:13" x14ac:dyDescent="0.4">
      <c r="A174" t="str">
        <f>IF(敵データ!A175="","a",VLOOKUP(敵データ!A175,C敵種,2,))</f>
        <v>a</v>
      </c>
      <c r="B174" t="str">
        <f>IF(敵データ!B175="","a",VLOOKUP(敵データ!B175,C弾種,2,))</f>
        <v>a</v>
      </c>
      <c r="C174" t="str">
        <f>IF(敵データ!C175="","a",VLOOKUP(敵データ!C175,C行動,2,))</f>
        <v>a</v>
      </c>
      <c r="D174" t="str">
        <f>IF(敵データ!D175="","a",VLOOKUP(敵データ!D175,C弾幕,2,))</f>
        <v>a</v>
      </c>
      <c r="E174" t="str">
        <f>IF(敵データ!E175="","a",敵データ!E175)</f>
        <v>a</v>
      </c>
      <c r="F174" t="str">
        <f>IF(敵データ!F175="","a",敵データ!F175)</f>
        <v>a</v>
      </c>
      <c r="G174" t="str">
        <f>IF(敵データ!G175="","a",敵データ!G175)</f>
        <v>a</v>
      </c>
      <c r="H174" t="str">
        <f>IF(敵データ!H175="","a",敵データ!H175)</f>
        <v>a</v>
      </c>
      <c r="I174" t="str">
        <f>IF(敵データ!I175="","a",敵データ!I175)</f>
        <v>a</v>
      </c>
      <c r="J174" t="str">
        <f>IF(敵データ!J175="","a",敵データ!J175)</f>
        <v>a</v>
      </c>
      <c r="K174" t="str">
        <f>IF(敵データ!K175="","a",敵データ!K175)</f>
        <v>a</v>
      </c>
      <c r="L174" t="str">
        <f>IF(敵データ!L175="","a",敵データ!L175)</f>
        <v>a</v>
      </c>
      <c r="M174" t="str">
        <f>IF(敵データ!M175="","a",VLOOKUP(敵データ!M175,Cアイテム,2,))</f>
        <v>a</v>
      </c>
    </row>
    <row r="175" spans="1:13" x14ac:dyDescent="0.4">
      <c r="A175" t="str">
        <f>IF(敵データ!A176="","a",VLOOKUP(敵データ!A176,C敵種,2,))</f>
        <v>a</v>
      </c>
      <c r="B175" t="str">
        <f>IF(敵データ!B176="","a",VLOOKUP(敵データ!B176,C弾種,2,))</f>
        <v>a</v>
      </c>
      <c r="C175" t="str">
        <f>IF(敵データ!C176="","a",VLOOKUP(敵データ!C176,C行動,2,))</f>
        <v>a</v>
      </c>
      <c r="D175" t="str">
        <f>IF(敵データ!D176="","a",VLOOKUP(敵データ!D176,C弾幕,2,))</f>
        <v>a</v>
      </c>
      <c r="E175" t="str">
        <f>IF(敵データ!E176="","a",敵データ!E176)</f>
        <v>a</v>
      </c>
      <c r="F175" t="str">
        <f>IF(敵データ!F176="","a",敵データ!F176)</f>
        <v>a</v>
      </c>
      <c r="G175" t="str">
        <f>IF(敵データ!G176="","a",敵データ!G176)</f>
        <v>a</v>
      </c>
      <c r="H175" t="str">
        <f>IF(敵データ!H176="","a",敵データ!H176)</f>
        <v>a</v>
      </c>
      <c r="I175" t="str">
        <f>IF(敵データ!I176="","a",敵データ!I176)</f>
        <v>a</v>
      </c>
      <c r="J175" t="str">
        <f>IF(敵データ!J176="","a",敵データ!J176)</f>
        <v>a</v>
      </c>
      <c r="K175" t="str">
        <f>IF(敵データ!K176="","a",敵データ!K176)</f>
        <v>a</v>
      </c>
      <c r="L175" t="str">
        <f>IF(敵データ!L176="","a",敵データ!L176)</f>
        <v>a</v>
      </c>
      <c r="M175" t="str">
        <f>IF(敵データ!M176="","a",VLOOKUP(敵データ!M176,Cアイテム,2,))</f>
        <v>a</v>
      </c>
    </row>
    <row r="176" spans="1:13" x14ac:dyDescent="0.4">
      <c r="A176" t="str">
        <f>IF(敵データ!A177="","a",VLOOKUP(敵データ!A177,C敵種,2,))</f>
        <v>a</v>
      </c>
      <c r="B176" t="str">
        <f>IF(敵データ!B177="","a",VLOOKUP(敵データ!B177,C弾種,2,))</f>
        <v>a</v>
      </c>
      <c r="C176" t="str">
        <f>IF(敵データ!C177="","a",VLOOKUP(敵データ!C177,C行動,2,))</f>
        <v>a</v>
      </c>
      <c r="D176" t="str">
        <f>IF(敵データ!D177="","a",VLOOKUP(敵データ!D177,C弾幕,2,))</f>
        <v>a</v>
      </c>
      <c r="E176" t="str">
        <f>IF(敵データ!E177="","a",敵データ!E177)</f>
        <v>a</v>
      </c>
      <c r="F176" t="str">
        <f>IF(敵データ!F177="","a",敵データ!F177)</f>
        <v>a</v>
      </c>
      <c r="G176" t="str">
        <f>IF(敵データ!G177="","a",敵データ!G177)</f>
        <v>a</v>
      </c>
      <c r="H176" t="str">
        <f>IF(敵データ!H177="","a",敵データ!H177)</f>
        <v>a</v>
      </c>
      <c r="I176" t="str">
        <f>IF(敵データ!I177="","a",敵データ!I177)</f>
        <v>a</v>
      </c>
      <c r="J176" t="str">
        <f>IF(敵データ!J177="","a",敵データ!J177)</f>
        <v>a</v>
      </c>
      <c r="K176" t="str">
        <f>IF(敵データ!K177="","a",敵データ!K177)</f>
        <v>a</v>
      </c>
      <c r="L176" t="str">
        <f>IF(敵データ!L177="","a",敵データ!L177)</f>
        <v>a</v>
      </c>
      <c r="M176" t="str">
        <f>IF(敵データ!M177="","a",VLOOKUP(敵データ!M177,Cアイテム,2,))</f>
        <v>a</v>
      </c>
    </row>
    <row r="177" spans="1:13" x14ac:dyDescent="0.4">
      <c r="A177" t="str">
        <f>IF(敵データ!A178="","a",VLOOKUP(敵データ!A178,C敵種,2,))</f>
        <v>a</v>
      </c>
      <c r="B177" t="str">
        <f>IF(敵データ!B178="","a",VLOOKUP(敵データ!B178,C弾種,2,))</f>
        <v>a</v>
      </c>
      <c r="C177" t="str">
        <f>IF(敵データ!C178="","a",VLOOKUP(敵データ!C178,C行動,2,))</f>
        <v>a</v>
      </c>
      <c r="D177" t="str">
        <f>IF(敵データ!D178="","a",VLOOKUP(敵データ!D178,C弾幕,2,))</f>
        <v>a</v>
      </c>
      <c r="E177" t="str">
        <f>IF(敵データ!E178="","a",敵データ!E178)</f>
        <v>a</v>
      </c>
      <c r="F177" t="str">
        <f>IF(敵データ!F178="","a",敵データ!F178)</f>
        <v>a</v>
      </c>
      <c r="G177" t="str">
        <f>IF(敵データ!G178="","a",敵データ!G178)</f>
        <v>a</v>
      </c>
      <c r="H177" t="str">
        <f>IF(敵データ!H178="","a",敵データ!H178)</f>
        <v>a</v>
      </c>
      <c r="I177" t="str">
        <f>IF(敵データ!I178="","a",敵データ!I178)</f>
        <v>a</v>
      </c>
      <c r="J177" t="str">
        <f>IF(敵データ!J178="","a",敵データ!J178)</f>
        <v>a</v>
      </c>
      <c r="K177" t="str">
        <f>IF(敵データ!K178="","a",敵データ!K178)</f>
        <v>a</v>
      </c>
      <c r="L177" t="str">
        <f>IF(敵データ!L178="","a",敵データ!L178)</f>
        <v>a</v>
      </c>
      <c r="M177" t="str">
        <f>IF(敵データ!M178="","a",VLOOKUP(敵データ!M178,Cアイテム,2,))</f>
        <v>a</v>
      </c>
    </row>
    <row r="178" spans="1:13" x14ac:dyDescent="0.4">
      <c r="A178" t="str">
        <f>IF(敵データ!A179="","a",VLOOKUP(敵データ!A179,C敵種,2,))</f>
        <v>a</v>
      </c>
      <c r="B178" t="str">
        <f>IF(敵データ!B179="","a",VLOOKUP(敵データ!B179,C弾種,2,))</f>
        <v>a</v>
      </c>
      <c r="C178" t="str">
        <f>IF(敵データ!C179="","a",VLOOKUP(敵データ!C179,C行動,2,))</f>
        <v>a</v>
      </c>
      <c r="D178" t="str">
        <f>IF(敵データ!D179="","a",VLOOKUP(敵データ!D179,C弾幕,2,))</f>
        <v>a</v>
      </c>
      <c r="E178" t="str">
        <f>IF(敵データ!E179="","a",敵データ!E179)</f>
        <v>a</v>
      </c>
      <c r="F178" t="str">
        <f>IF(敵データ!F179="","a",敵データ!F179)</f>
        <v>a</v>
      </c>
      <c r="G178" t="str">
        <f>IF(敵データ!G179="","a",敵データ!G179)</f>
        <v>a</v>
      </c>
      <c r="H178" t="str">
        <f>IF(敵データ!H179="","a",敵データ!H179)</f>
        <v>a</v>
      </c>
      <c r="I178" t="str">
        <f>IF(敵データ!I179="","a",敵データ!I179)</f>
        <v>a</v>
      </c>
      <c r="J178" t="str">
        <f>IF(敵データ!J179="","a",敵データ!J179)</f>
        <v>a</v>
      </c>
      <c r="K178" t="str">
        <f>IF(敵データ!K179="","a",敵データ!K179)</f>
        <v>a</v>
      </c>
      <c r="L178" t="str">
        <f>IF(敵データ!L179="","a",敵データ!L179)</f>
        <v>a</v>
      </c>
      <c r="M178" t="str">
        <f>IF(敵データ!M179="","a",VLOOKUP(敵データ!M179,Cアイテム,2,))</f>
        <v>a</v>
      </c>
    </row>
    <row r="179" spans="1:13" x14ac:dyDescent="0.4">
      <c r="A179" t="str">
        <f>IF(敵データ!A180="","a",VLOOKUP(敵データ!A180,C敵種,2,))</f>
        <v>a</v>
      </c>
      <c r="B179" t="str">
        <f>IF(敵データ!B180="","a",VLOOKUP(敵データ!B180,C弾種,2,))</f>
        <v>a</v>
      </c>
      <c r="C179" t="str">
        <f>IF(敵データ!C180="","a",VLOOKUP(敵データ!C180,C行動,2,))</f>
        <v>a</v>
      </c>
      <c r="D179" t="str">
        <f>IF(敵データ!D180="","a",VLOOKUP(敵データ!D180,C弾幕,2,))</f>
        <v>a</v>
      </c>
      <c r="E179" t="str">
        <f>IF(敵データ!E180="","a",敵データ!E180)</f>
        <v>a</v>
      </c>
      <c r="F179" t="str">
        <f>IF(敵データ!F180="","a",敵データ!F180)</f>
        <v>a</v>
      </c>
      <c r="G179" t="str">
        <f>IF(敵データ!G180="","a",敵データ!G180)</f>
        <v>a</v>
      </c>
      <c r="H179" t="str">
        <f>IF(敵データ!H180="","a",敵データ!H180)</f>
        <v>a</v>
      </c>
      <c r="I179" t="str">
        <f>IF(敵データ!I180="","a",敵データ!I180)</f>
        <v>a</v>
      </c>
      <c r="J179" t="str">
        <f>IF(敵データ!J180="","a",敵データ!J180)</f>
        <v>a</v>
      </c>
      <c r="K179" t="str">
        <f>IF(敵データ!K180="","a",敵データ!K180)</f>
        <v>a</v>
      </c>
      <c r="L179" t="str">
        <f>IF(敵データ!L180="","a",敵データ!L180)</f>
        <v>a</v>
      </c>
      <c r="M179" t="str">
        <f>IF(敵データ!M180="","a",VLOOKUP(敵データ!M180,Cアイテム,2,))</f>
        <v>a</v>
      </c>
    </row>
    <row r="180" spans="1:13" x14ac:dyDescent="0.4">
      <c r="A180" t="str">
        <f>IF(敵データ!A181="","a",VLOOKUP(敵データ!A181,C敵種,2,))</f>
        <v>a</v>
      </c>
      <c r="B180" t="str">
        <f>IF(敵データ!B181="","a",VLOOKUP(敵データ!B181,C弾種,2,))</f>
        <v>a</v>
      </c>
      <c r="C180" t="str">
        <f>IF(敵データ!C181="","a",VLOOKUP(敵データ!C181,C行動,2,))</f>
        <v>a</v>
      </c>
      <c r="D180" t="str">
        <f>IF(敵データ!D181="","a",VLOOKUP(敵データ!D181,C弾幕,2,))</f>
        <v>a</v>
      </c>
      <c r="E180" t="str">
        <f>IF(敵データ!E181="","a",敵データ!E181)</f>
        <v>a</v>
      </c>
      <c r="F180" t="str">
        <f>IF(敵データ!F181="","a",敵データ!F181)</f>
        <v>a</v>
      </c>
      <c r="G180" t="str">
        <f>IF(敵データ!G181="","a",敵データ!G181)</f>
        <v>a</v>
      </c>
      <c r="H180" t="str">
        <f>IF(敵データ!H181="","a",敵データ!H181)</f>
        <v>a</v>
      </c>
      <c r="I180" t="str">
        <f>IF(敵データ!I181="","a",敵データ!I181)</f>
        <v>a</v>
      </c>
      <c r="J180" t="str">
        <f>IF(敵データ!J181="","a",敵データ!J181)</f>
        <v>a</v>
      </c>
      <c r="K180" t="str">
        <f>IF(敵データ!K181="","a",敵データ!K181)</f>
        <v>a</v>
      </c>
      <c r="L180" t="str">
        <f>IF(敵データ!L181="","a",敵データ!L181)</f>
        <v>a</v>
      </c>
      <c r="M180" t="str">
        <f>IF(敵データ!M181="","a",VLOOKUP(敵データ!M181,Cアイテム,2,))</f>
        <v>a</v>
      </c>
    </row>
    <row r="181" spans="1:13" x14ac:dyDescent="0.4">
      <c r="A181" t="str">
        <f>IF(敵データ!A182="","a",VLOOKUP(敵データ!A182,C敵種,2,))</f>
        <v>a</v>
      </c>
      <c r="B181" t="str">
        <f>IF(敵データ!B182="","a",VLOOKUP(敵データ!B182,C弾種,2,))</f>
        <v>a</v>
      </c>
      <c r="C181" t="str">
        <f>IF(敵データ!C182="","a",VLOOKUP(敵データ!C182,C行動,2,))</f>
        <v>a</v>
      </c>
      <c r="D181" t="str">
        <f>IF(敵データ!D182="","a",VLOOKUP(敵データ!D182,C弾幕,2,))</f>
        <v>a</v>
      </c>
      <c r="E181" t="str">
        <f>IF(敵データ!E182="","a",敵データ!E182)</f>
        <v>a</v>
      </c>
      <c r="F181" t="str">
        <f>IF(敵データ!F182="","a",敵データ!F182)</f>
        <v>a</v>
      </c>
      <c r="G181" t="str">
        <f>IF(敵データ!G182="","a",敵データ!G182)</f>
        <v>a</v>
      </c>
      <c r="H181" t="str">
        <f>IF(敵データ!H182="","a",敵データ!H182)</f>
        <v>a</v>
      </c>
      <c r="I181" t="str">
        <f>IF(敵データ!I182="","a",敵データ!I182)</f>
        <v>a</v>
      </c>
      <c r="J181" t="str">
        <f>IF(敵データ!J182="","a",敵データ!J182)</f>
        <v>a</v>
      </c>
      <c r="K181" t="str">
        <f>IF(敵データ!K182="","a",敵データ!K182)</f>
        <v>a</v>
      </c>
      <c r="L181" t="str">
        <f>IF(敵データ!L182="","a",敵データ!L182)</f>
        <v>a</v>
      </c>
      <c r="M181" t="str">
        <f>IF(敵データ!M182="","a",VLOOKUP(敵データ!M182,Cアイテム,2,))</f>
        <v>a</v>
      </c>
    </row>
    <row r="182" spans="1:13" x14ac:dyDescent="0.4">
      <c r="A182" t="str">
        <f>IF(敵データ!A183="","a",VLOOKUP(敵データ!A183,C敵種,2,))</f>
        <v>a</v>
      </c>
      <c r="B182" t="str">
        <f>IF(敵データ!B183="","a",VLOOKUP(敵データ!B183,C弾種,2,))</f>
        <v>a</v>
      </c>
      <c r="C182" t="str">
        <f>IF(敵データ!C183="","a",VLOOKUP(敵データ!C183,C行動,2,))</f>
        <v>a</v>
      </c>
      <c r="D182" t="str">
        <f>IF(敵データ!D183="","a",VLOOKUP(敵データ!D183,C弾幕,2,))</f>
        <v>a</v>
      </c>
      <c r="E182" t="str">
        <f>IF(敵データ!E183="","a",敵データ!E183)</f>
        <v>a</v>
      </c>
      <c r="F182" t="str">
        <f>IF(敵データ!F183="","a",敵データ!F183)</f>
        <v>a</v>
      </c>
      <c r="G182" t="str">
        <f>IF(敵データ!G183="","a",敵データ!G183)</f>
        <v>a</v>
      </c>
      <c r="H182" t="str">
        <f>IF(敵データ!H183="","a",敵データ!H183)</f>
        <v>a</v>
      </c>
      <c r="I182" t="str">
        <f>IF(敵データ!I183="","a",敵データ!I183)</f>
        <v>a</v>
      </c>
      <c r="J182" t="str">
        <f>IF(敵データ!J183="","a",敵データ!J183)</f>
        <v>a</v>
      </c>
      <c r="K182" t="str">
        <f>IF(敵データ!K183="","a",敵データ!K183)</f>
        <v>a</v>
      </c>
      <c r="L182" t="str">
        <f>IF(敵データ!L183="","a",敵データ!L183)</f>
        <v>a</v>
      </c>
      <c r="M182" t="str">
        <f>IF(敵データ!M183="","a",VLOOKUP(敵データ!M183,Cアイテム,2,))</f>
        <v>a</v>
      </c>
    </row>
    <row r="183" spans="1:13" x14ac:dyDescent="0.4">
      <c r="A183" t="str">
        <f>IF(敵データ!A184="","a",VLOOKUP(敵データ!A184,C敵種,2,))</f>
        <v>a</v>
      </c>
      <c r="B183" t="str">
        <f>IF(敵データ!B184="","a",VLOOKUP(敵データ!B184,C弾種,2,))</f>
        <v>a</v>
      </c>
      <c r="C183" t="str">
        <f>IF(敵データ!C184="","a",VLOOKUP(敵データ!C184,C行動,2,))</f>
        <v>a</v>
      </c>
      <c r="D183" t="str">
        <f>IF(敵データ!D184="","a",VLOOKUP(敵データ!D184,C弾幕,2,))</f>
        <v>a</v>
      </c>
      <c r="E183" t="str">
        <f>IF(敵データ!E184="","a",敵データ!E184)</f>
        <v>a</v>
      </c>
      <c r="F183" t="str">
        <f>IF(敵データ!F184="","a",敵データ!F184)</f>
        <v>a</v>
      </c>
      <c r="G183" t="str">
        <f>IF(敵データ!G184="","a",敵データ!G184)</f>
        <v>a</v>
      </c>
      <c r="H183" t="str">
        <f>IF(敵データ!H184="","a",敵データ!H184)</f>
        <v>a</v>
      </c>
      <c r="I183" t="str">
        <f>IF(敵データ!I184="","a",敵データ!I184)</f>
        <v>a</v>
      </c>
      <c r="J183" t="str">
        <f>IF(敵データ!J184="","a",敵データ!J184)</f>
        <v>a</v>
      </c>
      <c r="K183" t="str">
        <f>IF(敵データ!K184="","a",敵データ!K184)</f>
        <v>a</v>
      </c>
      <c r="L183" t="str">
        <f>IF(敵データ!L184="","a",敵データ!L184)</f>
        <v>a</v>
      </c>
      <c r="M183" t="str">
        <f>IF(敵データ!M184="","a",VLOOKUP(敵データ!M184,Cアイテム,2,))</f>
        <v>a</v>
      </c>
    </row>
    <row r="184" spans="1:13" x14ac:dyDescent="0.4">
      <c r="A184" t="str">
        <f>IF(敵データ!A185="","a",VLOOKUP(敵データ!A185,C敵種,2,))</f>
        <v>a</v>
      </c>
      <c r="B184" t="str">
        <f>IF(敵データ!B185="","a",VLOOKUP(敵データ!B185,C弾種,2,))</f>
        <v>a</v>
      </c>
      <c r="C184" t="str">
        <f>IF(敵データ!C185="","a",VLOOKUP(敵データ!C185,C行動,2,))</f>
        <v>a</v>
      </c>
      <c r="D184" t="str">
        <f>IF(敵データ!D185="","a",VLOOKUP(敵データ!D185,C弾幕,2,))</f>
        <v>a</v>
      </c>
      <c r="E184" t="str">
        <f>IF(敵データ!E185="","a",敵データ!E185)</f>
        <v>a</v>
      </c>
      <c r="F184" t="str">
        <f>IF(敵データ!F185="","a",敵データ!F185)</f>
        <v>a</v>
      </c>
      <c r="G184" t="str">
        <f>IF(敵データ!G185="","a",敵データ!G185)</f>
        <v>a</v>
      </c>
      <c r="H184" t="str">
        <f>IF(敵データ!H185="","a",敵データ!H185)</f>
        <v>a</v>
      </c>
      <c r="I184" t="str">
        <f>IF(敵データ!I185="","a",敵データ!I185)</f>
        <v>a</v>
      </c>
      <c r="J184" t="str">
        <f>IF(敵データ!J185="","a",敵データ!J185)</f>
        <v>a</v>
      </c>
      <c r="K184" t="str">
        <f>IF(敵データ!K185="","a",敵データ!K185)</f>
        <v>a</v>
      </c>
      <c r="L184" t="str">
        <f>IF(敵データ!L185="","a",敵データ!L185)</f>
        <v>a</v>
      </c>
      <c r="M184" t="str">
        <f>IF(敵データ!M185="","a",VLOOKUP(敵データ!M185,Cアイテム,2,))</f>
        <v>a</v>
      </c>
    </row>
    <row r="185" spans="1:13" x14ac:dyDescent="0.4">
      <c r="A185" t="str">
        <f>IF(敵データ!A186="","a",VLOOKUP(敵データ!A186,C敵種,2,))</f>
        <v>a</v>
      </c>
      <c r="B185" t="str">
        <f>IF(敵データ!B186="","a",VLOOKUP(敵データ!B186,C弾種,2,))</f>
        <v>a</v>
      </c>
      <c r="C185" t="str">
        <f>IF(敵データ!C186="","a",VLOOKUP(敵データ!C186,C行動,2,))</f>
        <v>a</v>
      </c>
      <c r="D185" t="str">
        <f>IF(敵データ!D186="","a",VLOOKUP(敵データ!D186,C弾幕,2,))</f>
        <v>a</v>
      </c>
      <c r="E185" t="str">
        <f>IF(敵データ!E186="","a",敵データ!E186)</f>
        <v>a</v>
      </c>
      <c r="F185" t="str">
        <f>IF(敵データ!F186="","a",敵データ!F186)</f>
        <v>a</v>
      </c>
      <c r="G185" t="str">
        <f>IF(敵データ!G186="","a",敵データ!G186)</f>
        <v>a</v>
      </c>
      <c r="H185" t="str">
        <f>IF(敵データ!H186="","a",敵データ!H186)</f>
        <v>a</v>
      </c>
      <c r="I185" t="str">
        <f>IF(敵データ!I186="","a",敵データ!I186)</f>
        <v>a</v>
      </c>
      <c r="J185" t="str">
        <f>IF(敵データ!J186="","a",敵データ!J186)</f>
        <v>a</v>
      </c>
      <c r="K185" t="str">
        <f>IF(敵データ!K186="","a",敵データ!K186)</f>
        <v>a</v>
      </c>
      <c r="L185" t="str">
        <f>IF(敵データ!L186="","a",敵データ!L186)</f>
        <v>a</v>
      </c>
      <c r="M185" t="str">
        <f>IF(敵データ!M186="","a",VLOOKUP(敵データ!M186,Cアイテム,2,))</f>
        <v>a</v>
      </c>
    </row>
    <row r="186" spans="1:13" x14ac:dyDescent="0.4">
      <c r="A186" t="str">
        <f>IF(敵データ!A187="","a",VLOOKUP(敵データ!A187,C敵種,2,))</f>
        <v>a</v>
      </c>
      <c r="B186" t="str">
        <f>IF(敵データ!B187="","a",VLOOKUP(敵データ!B187,C弾種,2,))</f>
        <v>a</v>
      </c>
      <c r="C186" t="str">
        <f>IF(敵データ!C187="","a",VLOOKUP(敵データ!C187,C行動,2,))</f>
        <v>a</v>
      </c>
      <c r="D186" t="str">
        <f>IF(敵データ!D187="","a",VLOOKUP(敵データ!D187,C弾幕,2,))</f>
        <v>a</v>
      </c>
      <c r="E186" t="str">
        <f>IF(敵データ!E187="","a",敵データ!E187)</f>
        <v>a</v>
      </c>
      <c r="F186" t="str">
        <f>IF(敵データ!F187="","a",敵データ!F187)</f>
        <v>a</v>
      </c>
      <c r="G186" t="str">
        <f>IF(敵データ!G187="","a",敵データ!G187)</f>
        <v>a</v>
      </c>
      <c r="H186" t="str">
        <f>IF(敵データ!H187="","a",敵データ!H187)</f>
        <v>a</v>
      </c>
      <c r="I186" t="str">
        <f>IF(敵データ!I187="","a",敵データ!I187)</f>
        <v>a</v>
      </c>
      <c r="J186" t="str">
        <f>IF(敵データ!J187="","a",敵データ!J187)</f>
        <v>a</v>
      </c>
      <c r="K186" t="str">
        <f>IF(敵データ!K187="","a",敵データ!K187)</f>
        <v>a</v>
      </c>
      <c r="L186" t="str">
        <f>IF(敵データ!L187="","a",敵データ!L187)</f>
        <v>a</v>
      </c>
      <c r="M186" t="str">
        <f>IF(敵データ!M187="","a",VLOOKUP(敵データ!M187,Cアイテム,2,))</f>
        <v>a</v>
      </c>
    </row>
    <row r="187" spans="1:13" x14ac:dyDescent="0.4">
      <c r="A187" t="str">
        <f>IF(敵データ!A188="","a",VLOOKUP(敵データ!A188,C敵種,2,))</f>
        <v>a</v>
      </c>
      <c r="B187" t="str">
        <f>IF(敵データ!B188="","a",VLOOKUP(敵データ!B188,C弾種,2,))</f>
        <v>a</v>
      </c>
      <c r="C187" t="str">
        <f>IF(敵データ!C188="","a",VLOOKUP(敵データ!C188,C行動,2,))</f>
        <v>a</v>
      </c>
      <c r="D187" t="str">
        <f>IF(敵データ!D188="","a",VLOOKUP(敵データ!D188,C弾幕,2,))</f>
        <v>a</v>
      </c>
      <c r="E187" t="str">
        <f>IF(敵データ!E188="","a",敵データ!E188)</f>
        <v>a</v>
      </c>
      <c r="F187" t="str">
        <f>IF(敵データ!F188="","a",敵データ!F188)</f>
        <v>a</v>
      </c>
      <c r="G187" t="str">
        <f>IF(敵データ!G188="","a",敵データ!G188)</f>
        <v>a</v>
      </c>
      <c r="H187" t="str">
        <f>IF(敵データ!H188="","a",敵データ!H188)</f>
        <v>a</v>
      </c>
      <c r="I187" t="str">
        <f>IF(敵データ!I188="","a",敵データ!I188)</f>
        <v>a</v>
      </c>
      <c r="J187" t="str">
        <f>IF(敵データ!J188="","a",敵データ!J188)</f>
        <v>a</v>
      </c>
      <c r="K187" t="str">
        <f>IF(敵データ!K188="","a",敵データ!K188)</f>
        <v>a</v>
      </c>
      <c r="L187" t="str">
        <f>IF(敵データ!L188="","a",敵データ!L188)</f>
        <v>a</v>
      </c>
      <c r="M187" t="str">
        <f>IF(敵データ!M188="","a",VLOOKUP(敵データ!M188,Cアイテム,2,))</f>
        <v>a</v>
      </c>
    </row>
    <row r="188" spans="1:13" x14ac:dyDescent="0.4">
      <c r="A188" t="str">
        <f>IF(敵データ!A189="","a",VLOOKUP(敵データ!A189,C敵種,2,))</f>
        <v>a</v>
      </c>
      <c r="B188" t="str">
        <f>IF(敵データ!B189="","a",VLOOKUP(敵データ!B189,C弾種,2,))</f>
        <v>a</v>
      </c>
      <c r="C188" t="str">
        <f>IF(敵データ!C189="","a",VLOOKUP(敵データ!C189,C行動,2,))</f>
        <v>a</v>
      </c>
      <c r="D188" t="str">
        <f>IF(敵データ!D189="","a",VLOOKUP(敵データ!D189,C弾幕,2,))</f>
        <v>a</v>
      </c>
      <c r="E188" t="str">
        <f>IF(敵データ!E189="","a",敵データ!E189)</f>
        <v>a</v>
      </c>
      <c r="F188" t="str">
        <f>IF(敵データ!F189="","a",敵データ!F189)</f>
        <v>a</v>
      </c>
      <c r="G188" t="str">
        <f>IF(敵データ!G189="","a",敵データ!G189)</f>
        <v>a</v>
      </c>
      <c r="H188" t="str">
        <f>IF(敵データ!H189="","a",敵データ!H189)</f>
        <v>a</v>
      </c>
      <c r="I188" t="str">
        <f>IF(敵データ!I189="","a",敵データ!I189)</f>
        <v>a</v>
      </c>
      <c r="J188" t="str">
        <f>IF(敵データ!J189="","a",敵データ!J189)</f>
        <v>a</v>
      </c>
      <c r="K188" t="str">
        <f>IF(敵データ!K189="","a",敵データ!K189)</f>
        <v>a</v>
      </c>
      <c r="L188" t="str">
        <f>IF(敵データ!L189="","a",敵データ!L189)</f>
        <v>a</v>
      </c>
      <c r="M188" t="str">
        <f>IF(敵データ!M189="","a",VLOOKUP(敵データ!M189,Cアイテム,2,))</f>
        <v>a</v>
      </c>
    </row>
    <row r="189" spans="1:13" x14ac:dyDescent="0.4">
      <c r="A189" t="str">
        <f>IF(敵データ!A190="","a",VLOOKUP(敵データ!A190,C敵種,2,))</f>
        <v>a</v>
      </c>
      <c r="B189" t="str">
        <f>IF(敵データ!B190="","a",VLOOKUP(敵データ!B190,C弾種,2,))</f>
        <v>a</v>
      </c>
      <c r="C189" t="str">
        <f>IF(敵データ!C190="","a",VLOOKUP(敵データ!C190,C行動,2,))</f>
        <v>a</v>
      </c>
      <c r="D189" t="str">
        <f>IF(敵データ!D190="","a",VLOOKUP(敵データ!D190,C弾幕,2,))</f>
        <v>a</v>
      </c>
      <c r="E189" t="str">
        <f>IF(敵データ!E190="","a",敵データ!E190)</f>
        <v>a</v>
      </c>
      <c r="F189" t="str">
        <f>IF(敵データ!F190="","a",敵データ!F190)</f>
        <v>a</v>
      </c>
      <c r="G189" t="str">
        <f>IF(敵データ!G190="","a",敵データ!G190)</f>
        <v>a</v>
      </c>
      <c r="H189" t="str">
        <f>IF(敵データ!H190="","a",敵データ!H190)</f>
        <v>a</v>
      </c>
      <c r="I189" t="str">
        <f>IF(敵データ!I190="","a",敵データ!I190)</f>
        <v>a</v>
      </c>
      <c r="J189" t="str">
        <f>IF(敵データ!J190="","a",敵データ!J190)</f>
        <v>a</v>
      </c>
      <c r="K189" t="str">
        <f>IF(敵データ!K190="","a",敵データ!K190)</f>
        <v>a</v>
      </c>
      <c r="L189" t="str">
        <f>IF(敵データ!L190="","a",敵データ!L190)</f>
        <v>a</v>
      </c>
      <c r="M189" t="str">
        <f>IF(敵データ!M190="","a",VLOOKUP(敵データ!M190,Cアイテム,2,))</f>
        <v>a</v>
      </c>
    </row>
    <row r="190" spans="1:13" x14ac:dyDescent="0.4">
      <c r="A190" t="str">
        <f>IF(敵データ!A191="","a",VLOOKUP(敵データ!A191,C敵種,2,))</f>
        <v>a</v>
      </c>
      <c r="B190" t="str">
        <f>IF(敵データ!B191="","a",VLOOKUP(敵データ!B191,C弾種,2,))</f>
        <v>a</v>
      </c>
      <c r="C190" t="str">
        <f>IF(敵データ!C191="","a",VLOOKUP(敵データ!C191,C行動,2,))</f>
        <v>a</v>
      </c>
      <c r="D190" t="str">
        <f>IF(敵データ!D191="","a",VLOOKUP(敵データ!D191,C弾幕,2,))</f>
        <v>a</v>
      </c>
      <c r="E190" t="str">
        <f>IF(敵データ!E191="","a",敵データ!E191)</f>
        <v>a</v>
      </c>
      <c r="F190" t="str">
        <f>IF(敵データ!F191="","a",敵データ!F191)</f>
        <v>a</v>
      </c>
      <c r="G190" t="str">
        <f>IF(敵データ!G191="","a",敵データ!G191)</f>
        <v>a</v>
      </c>
      <c r="H190" t="str">
        <f>IF(敵データ!H191="","a",敵データ!H191)</f>
        <v>a</v>
      </c>
      <c r="I190" t="str">
        <f>IF(敵データ!I191="","a",敵データ!I191)</f>
        <v>a</v>
      </c>
      <c r="J190" t="str">
        <f>IF(敵データ!J191="","a",敵データ!J191)</f>
        <v>a</v>
      </c>
      <c r="K190" t="str">
        <f>IF(敵データ!K191="","a",敵データ!K191)</f>
        <v>a</v>
      </c>
      <c r="L190" t="str">
        <f>IF(敵データ!L191="","a",敵データ!L191)</f>
        <v>a</v>
      </c>
      <c r="M190" t="str">
        <f>IF(敵データ!M191="","a",VLOOKUP(敵データ!M191,Cアイテム,2,))</f>
        <v>a</v>
      </c>
    </row>
    <row r="191" spans="1:13" x14ac:dyDescent="0.4">
      <c r="A191" t="str">
        <f>IF(敵データ!A192="","a",VLOOKUP(敵データ!A192,C敵種,2,))</f>
        <v>a</v>
      </c>
      <c r="B191" t="str">
        <f>IF(敵データ!B192="","a",VLOOKUP(敵データ!B192,C弾種,2,))</f>
        <v>a</v>
      </c>
      <c r="C191" t="str">
        <f>IF(敵データ!C192="","a",VLOOKUP(敵データ!C192,C行動,2,))</f>
        <v>a</v>
      </c>
      <c r="D191" t="str">
        <f>IF(敵データ!D192="","a",VLOOKUP(敵データ!D192,C弾幕,2,))</f>
        <v>a</v>
      </c>
      <c r="E191" t="str">
        <f>IF(敵データ!E192="","a",敵データ!E192)</f>
        <v>a</v>
      </c>
      <c r="F191" t="str">
        <f>IF(敵データ!F192="","a",敵データ!F192)</f>
        <v>a</v>
      </c>
      <c r="G191" t="str">
        <f>IF(敵データ!G192="","a",敵データ!G192)</f>
        <v>a</v>
      </c>
      <c r="H191" t="str">
        <f>IF(敵データ!H192="","a",敵データ!H192)</f>
        <v>a</v>
      </c>
      <c r="I191" t="str">
        <f>IF(敵データ!I192="","a",敵データ!I192)</f>
        <v>a</v>
      </c>
      <c r="J191" t="str">
        <f>IF(敵データ!J192="","a",敵データ!J192)</f>
        <v>a</v>
      </c>
      <c r="K191" t="str">
        <f>IF(敵データ!K192="","a",敵データ!K192)</f>
        <v>a</v>
      </c>
      <c r="L191" t="str">
        <f>IF(敵データ!L192="","a",敵データ!L192)</f>
        <v>a</v>
      </c>
      <c r="M191" t="str">
        <f>IF(敵データ!M192="","a",VLOOKUP(敵データ!M192,Cアイテム,2,))</f>
        <v>a</v>
      </c>
    </row>
    <row r="192" spans="1:13" x14ac:dyDescent="0.4">
      <c r="A192" t="str">
        <f>IF(敵データ!A193="","a",VLOOKUP(敵データ!A193,C敵種,2,))</f>
        <v>a</v>
      </c>
      <c r="B192" t="str">
        <f>IF(敵データ!B193="","a",VLOOKUP(敵データ!B193,C弾種,2,))</f>
        <v>a</v>
      </c>
      <c r="C192" t="str">
        <f>IF(敵データ!C193="","a",VLOOKUP(敵データ!C193,C行動,2,))</f>
        <v>a</v>
      </c>
      <c r="D192" t="str">
        <f>IF(敵データ!D193="","a",VLOOKUP(敵データ!D193,C弾幕,2,))</f>
        <v>a</v>
      </c>
      <c r="E192" t="str">
        <f>IF(敵データ!E193="","a",敵データ!E193)</f>
        <v>a</v>
      </c>
      <c r="F192" t="str">
        <f>IF(敵データ!F193="","a",敵データ!F193)</f>
        <v>a</v>
      </c>
      <c r="G192" t="str">
        <f>IF(敵データ!G193="","a",敵データ!G193)</f>
        <v>a</v>
      </c>
      <c r="H192" t="str">
        <f>IF(敵データ!H193="","a",敵データ!H193)</f>
        <v>a</v>
      </c>
      <c r="I192" t="str">
        <f>IF(敵データ!I193="","a",敵データ!I193)</f>
        <v>a</v>
      </c>
      <c r="J192" t="str">
        <f>IF(敵データ!J193="","a",敵データ!J193)</f>
        <v>a</v>
      </c>
      <c r="K192" t="str">
        <f>IF(敵データ!K193="","a",敵データ!K193)</f>
        <v>a</v>
      </c>
      <c r="L192" t="str">
        <f>IF(敵データ!L193="","a",敵データ!L193)</f>
        <v>a</v>
      </c>
      <c r="M192" t="str">
        <f>IF(敵データ!M193="","a",VLOOKUP(敵データ!M193,Cアイテム,2,))</f>
        <v>a</v>
      </c>
    </row>
    <row r="193" spans="1:13" x14ac:dyDescent="0.4">
      <c r="A193" t="str">
        <f>IF(敵データ!A194="","a",VLOOKUP(敵データ!A194,C敵種,2,))</f>
        <v>a</v>
      </c>
      <c r="B193" t="str">
        <f>IF(敵データ!B194="","a",VLOOKUP(敵データ!B194,C弾種,2,))</f>
        <v>a</v>
      </c>
      <c r="C193" t="str">
        <f>IF(敵データ!C194="","a",VLOOKUP(敵データ!C194,C行動,2,))</f>
        <v>a</v>
      </c>
      <c r="D193" t="str">
        <f>IF(敵データ!D194="","a",VLOOKUP(敵データ!D194,C弾幕,2,))</f>
        <v>a</v>
      </c>
      <c r="E193" t="str">
        <f>IF(敵データ!E194="","a",敵データ!E194)</f>
        <v>a</v>
      </c>
      <c r="F193" t="str">
        <f>IF(敵データ!F194="","a",敵データ!F194)</f>
        <v>a</v>
      </c>
      <c r="G193" t="str">
        <f>IF(敵データ!G194="","a",敵データ!G194)</f>
        <v>a</v>
      </c>
      <c r="H193" t="str">
        <f>IF(敵データ!H194="","a",敵データ!H194)</f>
        <v>a</v>
      </c>
      <c r="I193" t="str">
        <f>IF(敵データ!I194="","a",敵データ!I194)</f>
        <v>a</v>
      </c>
      <c r="J193" t="str">
        <f>IF(敵データ!J194="","a",敵データ!J194)</f>
        <v>a</v>
      </c>
      <c r="K193" t="str">
        <f>IF(敵データ!K194="","a",敵データ!K194)</f>
        <v>a</v>
      </c>
      <c r="L193" t="str">
        <f>IF(敵データ!L194="","a",敵データ!L194)</f>
        <v>a</v>
      </c>
      <c r="M193" t="str">
        <f>IF(敵データ!M194="","a",VLOOKUP(敵データ!M194,Cアイテム,2,))</f>
        <v>a</v>
      </c>
    </row>
    <row r="194" spans="1:13" x14ac:dyDescent="0.4">
      <c r="A194" t="str">
        <f>IF(敵データ!A195="","a",VLOOKUP(敵データ!A195,C敵種,2,))</f>
        <v>a</v>
      </c>
      <c r="B194" t="str">
        <f>IF(敵データ!B195="","a",VLOOKUP(敵データ!B195,C弾種,2,))</f>
        <v>a</v>
      </c>
      <c r="C194" t="str">
        <f>IF(敵データ!C195="","a",VLOOKUP(敵データ!C195,C行動,2,))</f>
        <v>a</v>
      </c>
      <c r="D194" t="str">
        <f>IF(敵データ!D195="","a",VLOOKUP(敵データ!D195,C弾幕,2,))</f>
        <v>a</v>
      </c>
      <c r="E194" t="str">
        <f>IF(敵データ!E195="","a",敵データ!E195)</f>
        <v>a</v>
      </c>
      <c r="F194" t="str">
        <f>IF(敵データ!F195="","a",敵データ!F195)</f>
        <v>a</v>
      </c>
      <c r="G194" t="str">
        <f>IF(敵データ!G195="","a",敵データ!G195)</f>
        <v>a</v>
      </c>
      <c r="H194" t="str">
        <f>IF(敵データ!H195="","a",敵データ!H195)</f>
        <v>a</v>
      </c>
      <c r="I194" t="str">
        <f>IF(敵データ!I195="","a",敵データ!I195)</f>
        <v>a</v>
      </c>
      <c r="J194" t="str">
        <f>IF(敵データ!J195="","a",敵データ!J195)</f>
        <v>a</v>
      </c>
      <c r="K194" t="str">
        <f>IF(敵データ!K195="","a",敵データ!K195)</f>
        <v>a</v>
      </c>
      <c r="L194" t="str">
        <f>IF(敵データ!L195="","a",敵データ!L195)</f>
        <v>a</v>
      </c>
      <c r="M194" t="str">
        <f>IF(敵データ!M195="","a",VLOOKUP(敵データ!M195,Cアイテム,2,))</f>
        <v>a</v>
      </c>
    </row>
    <row r="195" spans="1:13" x14ac:dyDescent="0.4">
      <c r="A195" t="str">
        <f>IF(敵データ!A196="","a",VLOOKUP(敵データ!A196,C敵種,2,))</f>
        <v>a</v>
      </c>
      <c r="B195" t="str">
        <f>IF(敵データ!B196="","a",VLOOKUP(敵データ!B196,C弾種,2,))</f>
        <v>a</v>
      </c>
      <c r="C195" t="str">
        <f>IF(敵データ!C196="","a",VLOOKUP(敵データ!C196,C行動,2,))</f>
        <v>a</v>
      </c>
      <c r="D195" t="str">
        <f>IF(敵データ!D196="","a",VLOOKUP(敵データ!D196,C弾幕,2,))</f>
        <v>a</v>
      </c>
      <c r="E195" t="str">
        <f>IF(敵データ!E196="","a",敵データ!E196)</f>
        <v>a</v>
      </c>
      <c r="F195" t="str">
        <f>IF(敵データ!F196="","a",敵データ!F196)</f>
        <v>a</v>
      </c>
      <c r="G195" t="str">
        <f>IF(敵データ!G196="","a",敵データ!G196)</f>
        <v>a</v>
      </c>
      <c r="H195" t="str">
        <f>IF(敵データ!H196="","a",敵データ!H196)</f>
        <v>a</v>
      </c>
      <c r="I195" t="str">
        <f>IF(敵データ!I196="","a",敵データ!I196)</f>
        <v>a</v>
      </c>
      <c r="J195" t="str">
        <f>IF(敵データ!J196="","a",敵データ!J196)</f>
        <v>a</v>
      </c>
      <c r="K195" t="str">
        <f>IF(敵データ!K196="","a",敵データ!K196)</f>
        <v>a</v>
      </c>
      <c r="L195" t="str">
        <f>IF(敵データ!L196="","a",敵データ!L196)</f>
        <v>a</v>
      </c>
      <c r="M195" t="str">
        <f>IF(敵データ!M196="","a",VLOOKUP(敵データ!M196,Cアイテム,2,))</f>
        <v>a</v>
      </c>
    </row>
    <row r="196" spans="1:13" x14ac:dyDescent="0.4">
      <c r="A196" t="str">
        <f>IF(敵データ!A197="","a",VLOOKUP(敵データ!A197,C敵種,2,))</f>
        <v>a</v>
      </c>
      <c r="B196" t="str">
        <f>IF(敵データ!B197="","a",VLOOKUP(敵データ!B197,C弾種,2,))</f>
        <v>a</v>
      </c>
      <c r="C196" t="str">
        <f>IF(敵データ!C197="","a",VLOOKUP(敵データ!C197,C行動,2,))</f>
        <v>a</v>
      </c>
      <c r="D196" t="str">
        <f>IF(敵データ!D197="","a",VLOOKUP(敵データ!D197,C弾幕,2,))</f>
        <v>a</v>
      </c>
      <c r="E196" t="str">
        <f>IF(敵データ!E197="","a",敵データ!E197)</f>
        <v>a</v>
      </c>
      <c r="F196" t="str">
        <f>IF(敵データ!F197="","a",敵データ!F197)</f>
        <v>a</v>
      </c>
      <c r="G196" t="str">
        <f>IF(敵データ!G197="","a",敵データ!G197)</f>
        <v>a</v>
      </c>
      <c r="H196" t="str">
        <f>IF(敵データ!H197="","a",敵データ!H197)</f>
        <v>a</v>
      </c>
      <c r="I196" t="str">
        <f>IF(敵データ!I197="","a",敵データ!I197)</f>
        <v>a</v>
      </c>
      <c r="J196" t="str">
        <f>IF(敵データ!J197="","a",敵データ!J197)</f>
        <v>a</v>
      </c>
      <c r="K196" t="str">
        <f>IF(敵データ!K197="","a",敵データ!K197)</f>
        <v>a</v>
      </c>
      <c r="L196" t="str">
        <f>IF(敵データ!L197="","a",敵データ!L197)</f>
        <v>a</v>
      </c>
      <c r="M196" t="str">
        <f>IF(敵データ!M197="","a",VLOOKUP(敵データ!M197,Cアイテム,2,))</f>
        <v>a</v>
      </c>
    </row>
    <row r="197" spans="1:13" x14ac:dyDescent="0.4">
      <c r="A197" t="str">
        <f>IF(敵データ!A198="","a",VLOOKUP(敵データ!A198,C敵種,2,))</f>
        <v>a</v>
      </c>
      <c r="B197" t="str">
        <f>IF(敵データ!B198="","a",VLOOKUP(敵データ!B198,C弾種,2,))</f>
        <v>a</v>
      </c>
      <c r="C197" t="str">
        <f>IF(敵データ!C198="","a",VLOOKUP(敵データ!C198,C行動,2,))</f>
        <v>a</v>
      </c>
      <c r="D197" t="str">
        <f>IF(敵データ!D198="","a",VLOOKUP(敵データ!D198,C弾幕,2,))</f>
        <v>a</v>
      </c>
      <c r="E197" t="str">
        <f>IF(敵データ!E198="","a",敵データ!E198)</f>
        <v>a</v>
      </c>
      <c r="F197" t="str">
        <f>IF(敵データ!F198="","a",敵データ!F198)</f>
        <v>a</v>
      </c>
      <c r="G197" t="str">
        <f>IF(敵データ!G198="","a",敵データ!G198)</f>
        <v>a</v>
      </c>
      <c r="H197" t="str">
        <f>IF(敵データ!H198="","a",敵データ!H198)</f>
        <v>a</v>
      </c>
      <c r="I197" t="str">
        <f>IF(敵データ!I198="","a",敵データ!I198)</f>
        <v>a</v>
      </c>
      <c r="J197" t="str">
        <f>IF(敵データ!J198="","a",敵データ!J198)</f>
        <v>a</v>
      </c>
      <c r="K197" t="str">
        <f>IF(敵データ!K198="","a",敵データ!K198)</f>
        <v>a</v>
      </c>
      <c r="L197" t="str">
        <f>IF(敵データ!L198="","a",敵データ!L198)</f>
        <v>a</v>
      </c>
      <c r="M197" t="str">
        <f>IF(敵データ!M198="","a",VLOOKUP(敵データ!M198,Cアイテム,2,))</f>
        <v>a</v>
      </c>
    </row>
    <row r="198" spans="1:13" x14ac:dyDescent="0.4">
      <c r="A198" t="str">
        <f>IF(敵データ!A199="","a",VLOOKUP(敵データ!A199,C敵種,2,))</f>
        <v>a</v>
      </c>
      <c r="B198" t="str">
        <f>IF(敵データ!B199="","a",VLOOKUP(敵データ!B199,C弾種,2,))</f>
        <v>a</v>
      </c>
      <c r="C198" t="str">
        <f>IF(敵データ!C199="","a",VLOOKUP(敵データ!C199,C行動,2,))</f>
        <v>a</v>
      </c>
      <c r="D198" t="str">
        <f>IF(敵データ!D199="","a",VLOOKUP(敵データ!D199,C弾幕,2,))</f>
        <v>a</v>
      </c>
      <c r="E198" t="str">
        <f>IF(敵データ!E199="","a",敵データ!E199)</f>
        <v>a</v>
      </c>
      <c r="F198" t="str">
        <f>IF(敵データ!F199="","a",敵データ!F199)</f>
        <v>a</v>
      </c>
      <c r="G198" t="str">
        <f>IF(敵データ!G199="","a",敵データ!G199)</f>
        <v>a</v>
      </c>
      <c r="H198" t="str">
        <f>IF(敵データ!H199="","a",敵データ!H199)</f>
        <v>a</v>
      </c>
      <c r="I198" t="str">
        <f>IF(敵データ!I199="","a",敵データ!I199)</f>
        <v>a</v>
      </c>
      <c r="J198" t="str">
        <f>IF(敵データ!J199="","a",敵データ!J199)</f>
        <v>a</v>
      </c>
      <c r="K198" t="str">
        <f>IF(敵データ!K199="","a",敵データ!K199)</f>
        <v>a</v>
      </c>
      <c r="L198" t="str">
        <f>IF(敵データ!L199="","a",敵データ!L199)</f>
        <v>a</v>
      </c>
      <c r="M198" t="str">
        <f>IF(敵データ!M199="","a",VLOOKUP(敵データ!M199,Cアイテム,2,))</f>
        <v>a</v>
      </c>
    </row>
    <row r="199" spans="1:13" x14ac:dyDescent="0.4">
      <c r="A199" t="str">
        <f>IF(敵データ!A200="","a",VLOOKUP(敵データ!A200,C敵種,2,))</f>
        <v>a</v>
      </c>
      <c r="B199" t="str">
        <f>IF(敵データ!B200="","a",VLOOKUP(敵データ!B200,C弾種,2,))</f>
        <v>a</v>
      </c>
      <c r="C199" t="str">
        <f>IF(敵データ!C200="","a",VLOOKUP(敵データ!C200,C行動,2,))</f>
        <v>a</v>
      </c>
      <c r="D199" t="str">
        <f>IF(敵データ!D200="","a",VLOOKUP(敵データ!D200,C弾幕,2,))</f>
        <v>a</v>
      </c>
      <c r="E199" t="str">
        <f>IF(敵データ!E200="","a",敵データ!E200)</f>
        <v>a</v>
      </c>
      <c r="F199" t="str">
        <f>IF(敵データ!F200="","a",敵データ!F200)</f>
        <v>a</v>
      </c>
      <c r="G199" t="str">
        <f>IF(敵データ!G200="","a",敵データ!G200)</f>
        <v>a</v>
      </c>
      <c r="H199" t="str">
        <f>IF(敵データ!H200="","a",敵データ!H200)</f>
        <v>a</v>
      </c>
      <c r="I199" t="str">
        <f>IF(敵データ!I200="","a",敵データ!I200)</f>
        <v>a</v>
      </c>
      <c r="J199" t="str">
        <f>IF(敵データ!J200="","a",敵データ!J200)</f>
        <v>a</v>
      </c>
      <c r="K199" t="str">
        <f>IF(敵データ!K200="","a",敵データ!K200)</f>
        <v>a</v>
      </c>
      <c r="L199" t="str">
        <f>IF(敵データ!L200="","a",敵データ!L200)</f>
        <v>a</v>
      </c>
      <c r="M199" t="str">
        <f>IF(敵データ!M200="","a",VLOOKUP(敵データ!M200,Cアイテム,2,))</f>
        <v>a</v>
      </c>
    </row>
    <row r="200" spans="1:13" x14ac:dyDescent="0.4">
      <c r="A200" t="str">
        <f>IF(敵データ!A201="","a",VLOOKUP(敵データ!A201,C敵種,2,))</f>
        <v>a</v>
      </c>
      <c r="B200" t="str">
        <f>IF(敵データ!B201="","a",VLOOKUP(敵データ!B201,C弾種,2,))</f>
        <v>a</v>
      </c>
      <c r="C200" t="str">
        <f>IF(敵データ!C201="","a",VLOOKUP(敵データ!C201,C行動,2,))</f>
        <v>a</v>
      </c>
      <c r="D200" t="str">
        <f>IF(敵データ!D201="","a",VLOOKUP(敵データ!D201,C弾幕,2,))</f>
        <v>a</v>
      </c>
      <c r="E200" t="str">
        <f>IF(敵データ!E201="","a",敵データ!E201)</f>
        <v>a</v>
      </c>
      <c r="F200" t="str">
        <f>IF(敵データ!F201="","a",敵データ!F201)</f>
        <v>a</v>
      </c>
      <c r="G200" t="str">
        <f>IF(敵データ!G201="","a",敵データ!G201)</f>
        <v>a</v>
      </c>
      <c r="H200" t="str">
        <f>IF(敵データ!H201="","a",敵データ!H201)</f>
        <v>a</v>
      </c>
      <c r="I200" t="str">
        <f>IF(敵データ!I201="","a",敵データ!I201)</f>
        <v>a</v>
      </c>
      <c r="J200" t="str">
        <f>IF(敵データ!J201="","a",敵データ!J201)</f>
        <v>a</v>
      </c>
      <c r="K200" t="str">
        <f>IF(敵データ!K201="","a",敵データ!K201)</f>
        <v>a</v>
      </c>
      <c r="L200" t="str">
        <f>IF(敵データ!L201="","a",敵データ!L201)</f>
        <v>a</v>
      </c>
      <c r="M200" t="str">
        <f>IF(敵データ!M201="","a",VLOOKUP(敵データ!M201,Cアイテム,2,))</f>
        <v>a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02"/>
  <sheetViews>
    <sheetView tabSelected="1" workbookViewId="0">
      <pane ySplit="1" topLeftCell="A8" activePane="bottomLeft" state="frozen"/>
      <selection pane="bottomLeft" activeCell="M17" sqref="M17"/>
    </sheetView>
  </sheetViews>
  <sheetFormatPr defaultRowHeight="18.75" x14ac:dyDescent="0.4"/>
  <cols>
    <col min="1" max="4" width="17.5" customWidth="1"/>
    <col min="5" max="12" width="7.5" customWidth="1"/>
    <col min="13" max="13" width="17.5" customWidth="1"/>
  </cols>
  <sheetData>
    <row r="1" spans="1:13" s="3" customFormat="1" x14ac:dyDescent="0.4">
      <c r="A1" s="5" t="s">
        <v>2</v>
      </c>
      <c r="B1" s="6" t="s">
        <v>3</v>
      </c>
      <c r="C1" s="5" t="s">
        <v>0</v>
      </c>
      <c r="D1" s="6" t="s">
        <v>1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</row>
    <row r="2" spans="1:13" x14ac:dyDescent="0.4">
      <c r="A2" s="7" t="s">
        <v>14</v>
      </c>
      <c r="B2" s="7" t="s">
        <v>39</v>
      </c>
      <c r="C2" t="s">
        <v>22</v>
      </c>
      <c r="D2" t="s">
        <v>18</v>
      </c>
      <c r="E2">
        <v>50</v>
      </c>
      <c r="F2">
        <v>-40</v>
      </c>
      <c r="G2">
        <v>120</v>
      </c>
      <c r="H2">
        <v>180</v>
      </c>
      <c r="I2">
        <v>360</v>
      </c>
      <c r="J2">
        <v>181</v>
      </c>
      <c r="K2">
        <v>4</v>
      </c>
      <c r="L2">
        <v>1</v>
      </c>
      <c r="M2" t="s">
        <v>40</v>
      </c>
    </row>
    <row r="3" spans="1:13" x14ac:dyDescent="0.4">
      <c r="A3" s="7" t="s">
        <v>14</v>
      </c>
      <c r="B3" s="7" t="s">
        <v>39</v>
      </c>
      <c r="C3" t="s">
        <v>22</v>
      </c>
      <c r="D3" t="s">
        <v>18</v>
      </c>
      <c r="E3">
        <v>300</v>
      </c>
      <c r="F3">
        <v>-40</v>
      </c>
      <c r="G3">
        <v>120</v>
      </c>
      <c r="H3">
        <v>180</v>
      </c>
      <c r="I3">
        <v>360</v>
      </c>
      <c r="J3">
        <v>181</v>
      </c>
      <c r="K3">
        <v>4</v>
      </c>
      <c r="L3">
        <v>1</v>
      </c>
      <c r="M3" t="s">
        <v>40</v>
      </c>
    </row>
    <row r="4" spans="1:13" x14ac:dyDescent="0.4">
      <c r="A4" s="7" t="s">
        <v>14</v>
      </c>
      <c r="B4" s="7" t="s">
        <v>29</v>
      </c>
      <c r="C4" t="s">
        <v>25</v>
      </c>
      <c r="D4" t="s">
        <v>19</v>
      </c>
      <c r="E4">
        <v>100</v>
      </c>
      <c r="F4">
        <v>-40</v>
      </c>
      <c r="G4">
        <v>300</v>
      </c>
      <c r="H4">
        <v>300</v>
      </c>
      <c r="I4">
        <v>300</v>
      </c>
      <c r="J4">
        <v>301</v>
      </c>
      <c r="K4">
        <v>4</v>
      </c>
      <c r="L4">
        <v>1</v>
      </c>
      <c r="M4" t="s">
        <v>40</v>
      </c>
    </row>
    <row r="5" spans="1:13" x14ac:dyDescent="0.4">
      <c r="A5" s="7" t="s">
        <v>14</v>
      </c>
      <c r="B5" s="7" t="s">
        <v>29</v>
      </c>
      <c r="C5" t="s">
        <v>25</v>
      </c>
      <c r="D5" t="s">
        <v>19</v>
      </c>
      <c r="E5">
        <v>250</v>
      </c>
      <c r="F5">
        <v>-40</v>
      </c>
      <c r="G5">
        <v>305</v>
      </c>
      <c r="H5">
        <v>305</v>
      </c>
      <c r="I5">
        <v>305</v>
      </c>
      <c r="J5">
        <v>305</v>
      </c>
      <c r="K5">
        <v>4</v>
      </c>
      <c r="L5">
        <v>1</v>
      </c>
      <c r="M5" t="s">
        <v>40</v>
      </c>
    </row>
    <row r="6" spans="1:13" x14ac:dyDescent="0.4">
      <c r="A6" s="7" t="s">
        <v>14</v>
      </c>
      <c r="B6" s="7" t="s">
        <v>26</v>
      </c>
      <c r="C6" t="s">
        <v>25</v>
      </c>
      <c r="D6" t="s">
        <v>20</v>
      </c>
      <c r="E6">
        <v>150</v>
      </c>
      <c r="F6">
        <v>-40</v>
      </c>
      <c r="G6">
        <v>310</v>
      </c>
      <c r="H6">
        <v>310</v>
      </c>
      <c r="I6">
        <v>310</v>
      </c>
      <c r="J6">
        <v>310</v>
      </c>
      <c r="K6">
        <v>4</v>
      </c>
      <c r="L6">
        <v>1</v>
      </c>
      <c r="M6" t="s">
        <v>43</v>
      </c>
    </row>
    <row r="7" spans="1:13" x14ac:dyDescent="0.4">
      <c r="A7" s="7" t="s">
        <v>14</v>
      </c>
      <c r="B7" s="7" t="s">
        <v>28</v>
      </c>
      <c r="C7" t="s">
        <v>25</v>
      </c>
      <c r="D7" t="s">
        <v>42</v>
      </c>
      <c r="E7">
        <v>50</v>
      </c>
      <c r="F7">
        <v>-40</v>
      </c>
      <c r="G7">
        <v>400</v>
      </c>
      <c r="H7">
        <v>450</v>
      </c>
      <c r="I7">
        <v>560</v>
      </c>
      <c r="J7">
        <v>401</v>
      </c>
      <c r="K7">
        <v>4</v>
      </c>
      <c r="L7">
        <v>10</v>
      </c>
      <c r="M7" t="s">
        <v>41</v>
      </c>
    </row>
    <row r="8" spans="1:13" x14ac:dyDescent="0.4">
      <c r="A8" s="7" t="s">
        <v>14</v>
      </c>
      <c r="B8" s="7" t="s">
        <v>32</v>
      </c>
      <c r="C8" t="s">
        <v>25</v>
      </c>
      <c r="D8" t="s">
        <v>42</v>
      </c>
      <c r="E8">
        <v>100</v>
      </c>
      <c r="F8">
        <v>-40</v>
      </c>
      <c r="G8">
        <v>400</v>
      </c>
      <c r="H8">
        <v>450</v>
      </c>
      <c r="I8">
        <v>560</v>
      </c>
      <c r="J8">
        <v>401</v>
      </c>
      <c r="K8">
        <v>4</v>
      </c>
      <c r="L8">
        <v>10</v>
      </c>
      <c r="M8" t="s">
        <v>41</v>
      </c>
    </row>
    <row r="9" spans="1:13" x14ac:dyDescent="0.4">
      <c r="A9" s="7" t="s">
        <v>14</v>
      </c>
      <c r="B9" s="7" t="s">
        <v>39</v>
      </c>
      <c r="C9" t="s">
        <v>22</v>
      </c>
      <c r="D9" t="s">
        <v>42</v>
      </c>
      <c r="E9">
        <v>50</v>
      </c>
      <c r="F9">
        <v>-40</v>
      </c>
      <c r="G9">
        <v>600</v>
      </c>
      <c r="H9">
        <v>680</v>
      </c>
      <c r="I9">
        <v>790</v>
      </c>
      <c r="J9">
        <v>601</v>
      </c>
      <c r="K9">
        <v>6</v>
      </c>
      <c r="L9">
        <v>30</v>
      </c>
      <c r="M9" t="s">
        <v>43</v>
      </c>
    </row>
    <row r="10" spans="1:13" x14ac:dyDescent="0.4">
      <c r="A10" s="7" t="s">
        <v>14</v>
      </c>
      <c r="B10" s="7" t="s">
        <v>39</v>
      </c>
      <c r="C10" t="s">
        <v>22</v>
      </c>
      <c r="D10" t="s">
        <v>42</v>
      </c>
      <c r="E10">
        <v>50</v>
      </c>
      <c r="F10">
        <v>-40</v>
      </c>
      <c r="G10">
        <v>600</v>
      </c>
      <c r="H10">
        <v>680</v>
      </c>
      <c r="I10">
        <v>790</v>
      </c>
      <c r="J10">
        <v>601</v>
      </c>
      <c r="K10">
        <v>6</v>
      </c>
      <c r="L10">
        <v>30</v>
      </c>
      <c r="M10" t="s">
        <v>43</v>
      </c>
    </row>
    <row r="11" spans="1:13" x14ac:dyDescent="0.4">
      <c r="A11" s="7" t="s">
        <v>14</v>
      </c>
      <c r="B11" s="7" t="s">
        <v>27</v>
      </c>
      <c r="C11" t="s">
        <v>22</v>
      </c>
      <c r="D11" t="s">
        <v>20</v>
      </c>
      <c r="E11">
        <v>300</v>
      </c>
      <c r="F11">
        <v>-40</v>
      </c>
      <c r="G11">
        <v>780</v>
      </c>
      <c r="H11">
        <v>850</v>
      </c>
      <c r="I11">
        <v>920</v>
      </c>
      <c r="J11">
        <v>781</v>
      </c>
      <c r="K11">
        <v>4</v>
      </c>
      <c r="L11">
        <v>3</v>
      </c>
      <c r="M11" t="s">
        <v>41</v>
      </c>
    </row>
    <row r="12" spans="1:13" x14ac:dyDescent="0.4">
      <c r="A12" s="7" t="s">
        <v>14</v>
      </c>
      <c r="B12" s="7" t="s">
        <v>27</v>
      </c>
      <c r="C12" t="s">
        <v>22</v>
      </c>
      <c r="D12" t="s">
        <v>20</v>
      </c>
      <c r="E12">
        <v>150</v>
      </c>
      <c r="F12">
        <v>-40</v>
      </c>
      <c r="G12">
        <v>800</v>
      </c>
      <c r="H12">
        <v>870</v>
      </c>
      <c r="I12">
        <v>940</v>
      </c>
      <c r="J12">
        <v>801</v>
      </c>
      <c r="K12">
        <v>4</v>
      </c>
      <c r="L12">
        <v>3</v>
      </c>
      <c r="M12" t="s">
        <v>41</v>
      </c>
    </row>
    <row r="13" spans="1:13" x14ac:dyDescent="0.4">
      <c r="A13" s="7" t="s">
        <v>14</v>
      </c>
      <c r="B13" s="7" t="s">
        <v>27</v>
      </c>
      <c r="C13" t="s">
        <v>22</v>
      </c>
      <c r="D13" t="s">
        <v>20</v>
      </c>
      <c r="E13">
        <v>250</v>
      </c>
      <c r="F13">
        <v>-40</v>
      </c>
      <c r="G13">
        <v>820</v>
      </c>
      <c r="H13">
        <v>890</v>
      </c>
      <c r="I13">
        <v>960</v>
      </c>
      <c r="J13">
        <v>821</v>
      </c>
      <c r="K13">
        <v>4</v>
      </c>
      <c r="L13">
        <v>3</v>
      </c>
      <c r="M13" t="s">
        <v>41</v>
      </c>
    </row>
    <row r="14" spans="1:13" x14ac:dyDescent="0.4">
      <c r="A14" s="7" t="s">
        <v>14</v>
      </c>
      <c r="B14" s="7" t="s">
        <v>27</v>
      </c>
      <c r="C14" t="s">
        <v>22</v>
      </c>
      <c r="D14" t="s">
        <v>20</v>
      </c>
      <c r="E14">
        <v>50</v>
      </c>
      <c r="F14">
        <v>-40</v>
      </c>
      <c r="G14">
        <v>840</v>
      </c>
      <c r="H14">
        <v>930</v>
      </c>
      <c r="I14">
        <v>980</v>
      </c>
      <c r="J14">
        <v>841</v>
      </c>
      <c r="K14">
        <v>4</v>
      </c>
      <c r="L14">
        <v>3</v>
      </c>
      <c r="M14" t="s">
        <v>41</v>
      </c>
    </row>
    <row r="15" spans="1:13" x14ac:dyDescent="0.4">
      <c r="A15" s="7" t="s">
        <v>14</v>
      </c>
      <c r="B15" s="7" t="s">
        <v>27</v>
      </c>
      <c r="C15" t="s">
        <v>25</v>
      </c>
      <c r="D15" t="s">
        <v>42</v>
      </c>
      <c r="E15">
        <v>50</v>
      </c>
      <c r="F15">
        <v>-40</v>
      </c>
      <c r="G15">
        <v>1000</v>
      </c>
      <c r="H15">
        <v>1000</v>
      </c>
      <c r="I15">
        <v>1000</v>
      </c>
      <c r="J15">
        <v>1001</v>
      </c>
      <c r="K15">
        <v>4</v>
      </c>
      <c r="L15">
        <v>1</v>
      </c>
      <c r="M15" t="s">
        <v>40</v>
      </c>
    </row>
    <row r="16" spans="1:13" x14ac:dyDescent="0.4">
      <c r="A16" s="7" t="s">
        <v>17</v>
      </c>
      <c r="B16" s="7" t="s">
        <v>29</v>
      </c>
      <c r="C16" t="s">
        <v>25</v>
      </c>
      <c r="D16" t="s">
        <v>42</v>
      </c>
      <c r="E16">
        <v>100</v>
      </c>
      <c r="F16">
        <v>-40</v>
      </c>
      <c r="G16">
        <v>1050</v>
      </c>
      <c r="H16">
        <v>1050</v>
      </c>
      <c r="I16">
        <v>1050</v>
      </c>
      <c r="J16">
        <v>1001</v>
      </c>
      <c r="K16">
        <v>4</v>
      </c>
      <c r="L16">
        <v>1</v>
      </c>
      <c r="M16" t="s">
        <v>40</v>
      </c>
    </row>
    <row r="17" spans="1:13" x14ac:dyDescent="0.4">
      <c r="A17" s="7" t="s">
        <v>15</v>
      </c>
      <c r="B17" s="7" t="s">
        <v>28</v>
      </c>
      <c r="C17" t="s">
        <v>22</v>
      </c>
      <c r="D17" t="s">
        <v>19</v>
      </c>
      <c r="E17">
        <v>200</v>
      </c>
      <c r="F17">
        <v>-40</v>
      </c>
      <c r="G17">
        <v>1100</v>
      </c>
      <c r="H17">
        <v>1400</v>
      </c>
      <c r="I17">
        <v>1500</v>
      </c>
      <c r="J17">
        <v>1101</v>
      </c>
      <c r="K17">
        <v>4</v>
      </c>
      <c r="L17">
        <v>1</v>
      </c>
      <c r="M17" t="s">
        <v>40</v>
      </c>
    </row>
    <row r="18" spans="1:13" x14ac:dyDescent="0.4">
      <c r="A18" s="7"/>
      <c r="B18" s="7"/>
    </row>
    <row r="19" spans="1:13" x14ac:dyDescent="0.4">
      <c r="A19" s="7"/>
      <c r="B19" s="7"/>
    </row>
    <row r="20" spans="1:13" x14ac:dyDescent="0.4">
      <c r="A20" s="7"/>
      <c r="B20" s="7"/>
    </row>
    <row r="21" spans="1:13" x14ac:dyDescent="0.4">
      <c r="A21" s="7"/>
      <c r="B21" s="7"/>
    </row>
    <row r="22" spans="1:13" x14ac:dyDescent="0.4">
      <c r="A22" s="7"/>
      <c r="B22" s="7"/>
    </row>
    <row r="23" spans="1:13" x14ac:dyDescent="0.4">
      <c r="A23" s="7"/>
      <c r="B23" s="7"/>
    </row>
    <row r="24" spans="1:13" x14ac:dyDescent="0.4">
      <c r="A24" s="7"/>
      <c r="B24" s="7"/>
    </row>
    <row r="25" spans="1:13" x14ac:dyDescent="0.4">
      <c r="A25" s="7"/>
      <c r="B25" s="7"/>
    </row>
    <row r="26" spans="1:13" x14ac:dyDescent="0.4">
      <c r="A26" s="7"/>
      <c r="B26" s="7"/>
    </row>
    <row r="27" spans="1:13" x14ac:dyDescent="0.4">
      <c r="A27" s="7"/>
      <c r="B27" s="7"/>
    </row>
    <row r="28" spans="1:13" x14ac:dyDescent="0.4">
      <c r="A28" s="7"/>
      <c r="B28" s="7"/>
    </row>
    <row r="29" spans="1:13" x14ac:dyDescent="0.4">
      <c r="A29" s="7"/>
      <c r="B29" s="7"/>
    </row>
    <row r="30" spans="1:13" x14ac:dyDescent="0.4">
      <c r="A30" s="7"/>
      <c r="B30" s="7"/>
    </row>
    <row r="31" spans="1:13" x14ac:dyDescent="0.4">
      <c r="A31" s="7"/>
      <c r="B31" s="7"/>
    </row>
    <row r="32" spans="1:13" x14ac:dyDescent="0.4">
      <c r="A32" s="7"/>
      <c r="B32" s="7"/>
    </row>
    <row r="33" spans="1:2" x14ac:dyDescent="0.4">
      <c r="A33" s="7"/>
      <c r="B33" s="7"/>
    </row>
    <row r="34" spans="1:2" x14ac:dyDescent="0.4">
      <c r="A34" s="7"/>
      <c r="B34" s="7"/>
    </row>
    <row r="35" spans="1:2" x14ac:dyDescent="0.4">
      <c r="A35" s="7"/>
      <c r="B35" s="7"/>
    </row>
    <row r="36" spans="1:2" x14ac:dyDescent="0.4">
      <c r="A36" s="7"/>
      <c r="B36" s="7"/>
    </row>
    <row r="37" spans="1:2" x14ac:dyDescent="0.4">
      <c r="A37" s="7"/>
      <c r="B37" s="7"/>
    </row>
    <row r="38" spans="1:2" x14ac:dyDescent="0.4">
      <c r="A38" s="7"/>
      <c r="B38" s="7"/>
    </row>
    <row r="39" spans="1:2" x14ac:dyDescent="0.4">
      <c r="A39" s="7"/>
      <c r="B39" s="7"/>
    </row>
    <row r="40" spans="1:2" x14ac:dyDescent="0.4">
      <c r="A40" s="7"/>
      <c r="B40" s="7"/>
    </row>
    <row r="41" spans="1:2" x14ac:dyDescent="0.4">
      <c r="A41" s="7"/>
      <c r="B41" s="7"/>
    </row>
    <row r="42" spans="1:2" x14ac:dyDescent="0.4">
      <c r="A42" s="7"/>
      <c r="B42" s="7"/>
    </row>
    <row r="43" spans="1:2" x14ac:dyDescent="0.4">
      <c r="A43" s="7"/>
      <c r="B43" s="7"/>
    </row>
    <row r="44" spans="1:2" x14ac:dyDescent="0.4">
      <c r="A44" s="7"/>
      <c r="B44" s="7"/>
    </row>
    <row r="45" spans="1:2" x14ac:dyDescent="0.4">
      <c r="A45" s="7"/>
      <c r="B45" s="7"/>
    </row>
    <row r="46" spans="1:2" x14ac:dyDescent="0.4">
      <c r="A46" s="7"/>
      <c r="B46" s="7"/>
    </row>
    <row r="47" spans="1:2" x14ac:dyDescent="0.4">
      <c r="A47" s="7"/>
      <c r="B47" s="7"/>
    </row>
    <row r="48" spans="1:2" x14ac:dyDescent="0.4">
      <c r="A48" s="7"/>
      <c r="B48" s="7"/>
    </row>
    <row r="49" spans="1:2" x14ac:dyDescent="0.4">
      <c r="A49" s="7"/>
      <c r="B49" s="7"/>
    </row>
    <row r="50" spans="1:2" x14ac:dyDescent="0.4">
      <c r="A50" s="7"/>
      <c r="B50" s="7"/>
    </row>
    <row r="51" spans="1:2" x14ac:dyDescent="0.4">
      <c r="A51" s="7"/>
      <c r="B51" s="7"/>
    </row>
    <row r="52" spans="1:2" x14ac:dyDescent="0.4">
      <c r="A52" s="7"/>
      <c r="B52" s="7"/>
    </row>
    <row r="53" spans="1:2" x14ac:dyDescent="0.4">
      <c r="A53" s="7"/>
      <c r="B53" s="7"/>
    </row>
    <row r="54" spans="1:2" x14ac:dyDescent="0.4">
      <c r="A54" s="7"/>
      <c r="B54" s="7"/>
    </row>
    <row r="55" spans="1:2" x14ac:dyDescent="0.4">
      <c r="A55" s="7"/>
      <c r="B55" s="7"/>
    </row>
    <row r="56" spans="1:2" x14ac:dyDescent="0.4">
      <c r="A56" s="7"/>
      <c r="B56" s="7"/>
    </row>
    <row r="57" spans="1:2" x14ac:dyDescent="0.4">
      <c r="A57" s="7"/>
      <c r="B57" s="7"/>
    </row>
    <row r="58" spans="1:2" x14ac:dyDescent="0.4">
      <c r="A58" s="7"/>
      <c r="B58" s="7"/>
    </row>
    <row r="59" spans="1:2" x14ac:dyDescent="0.4">
      <c r="A59" s="7"/>
      <c r="B59" s="7"/>
    </row>
    <row r="60" spans="1:2" x14ac:dyDescent="0.4">
      <c r="A60" s="7"/>
      <c r="B60" s="7"/>
    </row>
    <row r="61" spans="1:2" x14ac:dyDescent="0.4">
      <c r="A61" s="7"/>
      <c r="B61" s="7"/>
    </row>
    <row r="62" spans="1:2" x14ac:dyDescent="0.4">
      <c r="A62" s="7"/>
      <c r="B62" s="7"/>
    </row>
    <row r="63" spans="1:2" x14ac:dyDescent="0.4">
      <c r="A63" s="7"/>
      <c r="B63" s="7"/>
    </row>
    <row r="64" spans="1:2" x14ac:dyDescent="0.4">
      <c r="A64" s="7"/>
      <c r="B64" s="7"/>
    </row>
    <row r="65" spans="1:2" x14ac:dyDescent="0.4">
      <c r="A65" s="7"/>
      <c r="B65" s="7"/>
    </row>
    <row r="66" spans="1:2" x14ac:dyDescent="0.4">
      <c r="A66" s="7"/>
      <c r="B66" s="7"/>
    </row>
    <row r="67" spans="1:2" x14ac:dyDescent="0.4">
      <c r="A67" s="7"/>
      <c r="B67" s="7"/>
    </row>
    <row r="68" spans="1:2" x14ac:dyDescent="0.4">
      <c r="A68" s="7"/>
      <c r="B68" s="7"/>
    </row>
    <row r="69" spans="1:2" x14ac:dyDescent="0.4">
      <c r="A69" s="7"/>
      <c r="B69" s="7"/>
    </row>
    <row r="70" spans="1:2" x14ac:dyDescent="0.4">
      <c r="A70" s="7"/>
      <c r="B70" s="7"/>
    </row>
    <row r="71" spans="1:2" x14ac:dyDescent="0.4">
      <c r="A71" s="7"/>
      <c r="B71" s="7"/>
    </row>
    <row r="72" spans="1:2" x14ac:dyDescent="0.4">
      <c r="A72" s="7"/>
      <c r="B72" s="7"/>
    </row>
    <row r="73" spans="1:2" x14ac:dyDescent="0.4">
      <c r="A73" s="7"/>
      <c r="B73" s="7"/>
    </row>
    <row r="74" spans="1:2" x14ac:dyDescent="0.4">
      <c r="A74" s="7"/>
      <c r="B74" s="7"/>
    </row>
    <row r="75" spans="1:2" x14ac:dyDescent="0.4">
      <c r="A75" s="7"/>
      <c r="B75" s="7"/>
    </row>
    <row r="76" spans="1:2" x14ac:dyDescent="0.4">
      <c r="A76" s="7"/>
      <c r="B76" s="7"/>
    </row>
    <row r="77" spans="1:2" x14ac:dyDescent="0.4">
      <c r="A77" s="7"/>
      <c r="B77" s="7"/>
    </row>
    <row r="78" spans="1:2" x14ac:dyDescent="0.4">
      <c r="A78" s="7"/>
      <c r="B78" s="7"/>
    </row>
    <row r="79" spans="1:2" x14ac:dyDescent="0.4">
      <c r="A79" s="7"/>
      <c r="B79" s="7"/>
    </row>
    <row r="80" spans="1:2" x14ac:dyDescent="0.4">
      <c r="A80" s="7"/>
      <c r="B80" s="7"/>
    </row>
    <row r="81" spans="1:2" x14ac:dyDescent="0.4">
      <c r="A81" s="7"/>
      <c r="B81" s="7"/>
    </row>
    <row r="82" spans="1:2" x14ac:dyDescent="0.4">
      <c r="A82" s="7"/>
      <c r="B82" s="7"/>
    </row>
    <row r="83" spans="1:2" x14ac:dyDescent="0.4">
      <c r="A83" s="7"/>
      <c r="B83" s="7"/>
    </row>
    <row r="84" spans="1:2" x14ac:dyDescent="0.4">
      <c r="A84" s="7"/>
      <c r="B84" s="7"/>
    </row>
    <row r="85" spans="1:2" x14ac:dyDescent="0.4">
      <c r="A85" s="7"/>
      <c r="B85" s="7"/>
    </row>
    <row r="86" spans="1:2" x14ac:dyDescent="0.4">
      <c r="A86" s="7"/>
      <c r="B86" s="7"/>
    </row>
    <row r="87" spans="1:2" x14ac:dyDescent="0.4">
      <c r="A87" s="7"/>
      <c r="B87" s="7"/>
    </row>
    <row r="88" spans="1:2" x14ac:dyDescent="0.4">
      <c r="A88" s="7"/>
      <c r="B88" s="7"/>
    </row>
    <row r="89" spans="1:2" x14ac:dyDescent="0.4">
      <c r="A89" s="7"/>
      <c r="B89" s="7"/>
    </row>
    <row r="90" spans="1:2" x14ac:dyDescent="0.4">
      <c r="A90" s="7"/>
      <c r="B90" s="7"/>
    </row>
    <row r="91" spans="1:2" x14ac:dyDescent="0.4">
      <c r="A91" s="7"/>
      <c r="B91" s="7"/>
    </row>
    <row r="92" spans="1:2" x14ac:dyDescent="0.4">
      <c r="A92" s="7"/>
      <c r="B92" s="7"/>
    </row>
    <row r="93" spans="1:2" x14ac:dyDescent="0.4">
      <c r="A93" s="7"/>
      <c r="B93" s="7"/>
    </row>
    <row r="94" spans="1:2" x14ac:dyDescent="0.4">
      <c r="A94" s="7"/>
      <c r="B94" s="7"/>
    </row>
    <row r="95" spans="1:2" x14ac:dyDescent="0.4">
      <c r="A95" s="7"/>
      <c r="B95" s="7"/>
    </row>
    <row r="96" spans="1:2" x14ac:dyDescent="0.4">
      <c r="A96" s="7"/>
      <c r="B96" s="7"/>
    </row>
    <row r="97" spans="1:2" x14ac:dyDescent="0.4">
      <c r="A97" s="7"/>
      <c r="B97" s="7"/>
    </row>
    <row r="98" spans="1:2" x14ac:dyDescent="0.4">
      <c r="A98" s="7"/>
      <c r="B98" s="7"/>
    </row>
    <row r="99" spans="1:2" x14ac:dyDescent="0.4">
      <c r="A99" s="7"/>
      <c r="B99" s="7"/>
    </row>
    <row r="100" spans="1:2" x14ac:dyDescent="0.4">
      <c r="A100" s="7"/>
      <c r="B100" s="7"/>
    </row>
    <row r="101" spans="1:2" x14ac:dyDescent="0.4">
      <c r="A101" s="7"/>
      <c r="B101" s="7"/>
    </row>
    <row r="102" spans="1:2" x14ac:dyDescent="0.4">
      <c r="A102" s="7"/>
      <c r="B102" s="7"/>
    </row>
    <row r="103" spans="1:2" x14ac:dyDescent="0.4">
      <c r="A103" s="7"/>
      <c r="B103" s="7"/>
    </row>
    <row r="104" spans="1:2" x14ac:dyDescent="0.4">
      <c r="A104" s="7"/>
      <c r="B104" s="7"/>
    </row>
    <row r="105" spans="1:2" x14ac:dyDescent="0.4">
      <c r="A105" s="7"/>
      <c r="B105" s="7"/>
    </row>
    <row r="106" spans="1:2" x14ac:dyDescent="0.4">
      <c r="A106" s="7"/>
      <c r="B106" s="7"/>
    </row>
    <row r="107" spans="1:2" x14ac:dyDescent="0.4">
      <c r="A107" s="7"/>
      <c r="B107" s="7"/>
    </row>
    <row r="108" spans="1:2" x14ac:dyDescent="0.4">
      <c r="A108" s="7"/>
      <c r="B108" s="7"/>
    </row>
    <row r="109" spans="1:2" x14ac:dyDescent="0.4">
      <c r="A109" s="7"/>
      <c r="B109" s="7"/>
    </row>
    <row r="110" spans="1:2" x14ac:dyDescent="0.4">
      <c r="A110" s="7"/>
      <c r="B110" s="7"/>
    </row>
    <row r="111" spans="1:2" x14ac:dyDescent="0.4">
      <c r="A111" s="7"/>
      <c r="B111" s="7"/>
    </row>
    <row r="112" spans="1:2" x14ac:dyDescent="0.4">
      <c r="A112" s="7"/>
      <c r="B112" s="7"/>
    </row>
    <row r="113" spans="1:2" x14ac:dyDescent="0.4">
      <c r="A113" s="7"/>
      <c r="B113" s="7"/>
    </row>
    <row r="114" spans="1:2" x14ac:dyDescent="0.4">
      <c r="A114" s="7"/>
      <c r="B114" s="7"/>
    </row>
    <row r="115" spans="1:2" x14ac:dyDescent="0.4">
      <c r="A115" s="7"/>
      <c r="B115" s="7"/>
    </row>
    <row r="116" spans="1:2" x14ac:dyDescent="0.4">
      <c r="A116" s="7"/>
      <c r="B116" s="7"/>
    </row>
    <row r="117" spans="1:2" x14ac:dyDescent="0.4">
      <c r="A117" s="7"/>
      <c r="B117" s="7"/>
    </row>
    <row r="118" spans="1:2" x14ac:dyDescent="0.4">
      <c r="A118" s="7"/>
      <c r="B118" s="7"/>
    </row>
    <row r="119" spans="1:2" x14ac:dyDescent="0.4">
      <c r="A119" s="7"/>
      <c r="B119" s="7"/>
    </row>
    <row r="120" spans="1:2" x14ac:dyDescent="0.4">
      <c r="A120" s="7"/>
      <c r="B120" s="7"/>
    </row>
    <row r="121" spans="1:2" x14ac:dyDescent="0.4">
      <c r="A121" s="7"/>
      <c r="B121" s="7"/>
    </row>
    <row r="122" spans="1:2" x14ac:dyDescent="0.4">
      <c r="A122" s="7"/>
      <c r="B122" s="7"/>
    </row>
    <row r="123" spans="1:2" x14ac:dyDescent="0.4">
      <c r="A123" s="7"/>
      <c r="B123" s="7"/>
    </row>
    <row r="124" spans="1:2" x14ac:dyDescent="0.4">
      <c r="A124" s="7"/>
      <c r="B124" s="7"/>
    </row>
    <row r="125" spans="1:2" x14ac:dyDescent="0.4">
      <c r="A125" s="7"/>
      <c r="B125" s="7"/>
    </row>
    <row r="126" spans="1:2" x14ac:dyDescent="0.4">
      <c r="A126" s="7"/>
      <c r="B126" s="7"/>
    </row>
    <row r="127" spans="1:2" x14ac:dyDescent="0.4">
      <c r="A127" s="7"/>
      <c r="B127" s="7"/>
    </row>
    <row r="128" spans="1:2" x14ac:dyDescent="0.4">
      <c r="A128" s="7"/>
      <c r="B128" s="7"/>
    </row>
    <row r="129" spans="1:2" x14ac:dyDescent="0.4">
      <c r="A129" s="7"/>
      <c r="B129" s="7"/>
    </row>
    <row r="130" spans="1:2" x14ac:dyDescent="0.4">
      <c r="A130" s="7"/>
      <c r="B130" s="7"/>
    </row>
    <row r="131" spans="1:2" x14ac:dyDescent="0.4">
      <c r="A131" s="7"/>
      <c r="B131" s="7"/>
    </row>
    <row r="132" spans="1:2" x14ac:dyDescent="0.4">
      <c r="A132" s="7"/>
      <c r="B132" s="7"/>
    </row>
    <row r="133" spans="1:2" x14ac:dyDescent="0.4">
      <c r="A133" s="7"/>
      <c r="B133" s="7"/>
    </row>
    <row r="134" spans="1:2" x14ac:dyDescent="0.4">
      <c r="A134" s="7"/>
      <c r="B134" s="7"/>
    </row>
    <row r="135" spans="1:2" x14ac:dyDescent="0.4">
      <c r="A135" s="7"/>
      <c r="B135" s="7"/>
    </row>
    <row r="136" spans="1:2" x14ac:dyDescent="0.4">
      <c r="A136" s="7"/>
      <c r="B136" s="7"/>
    </row>
    <row r="137" spans="1:2" x14ac:dyDescent="0.4">
      <c r="A137" s="7"/>
      <c r="B137" s="7"/>
    </row>
    <row r="138" spans="1:2" x14ac:dyDescent="0.4">
      <c r="A138" s="7"/>
      <c r="B138" s="7"/>
    </row>
    <row r="139" spans="1:2" x14ac:dyDescent="0.4">
      <c r="A139" s="7"/>
      <c r="B139" s="7"/>
    </row>
    <row r="140" spans="1:2" x14ac:dyDescent="0.4">
      <c r="A140" s="7"/>
      <c r="B140" s="7"/>
    </row>
    <row r="141" spans="1:2" x14ac:dyDescent="0.4">
      <c r="A141" s="7"/>
      <c r="B141" s="7"/>
    </row>
    <row r="142" spans="1:2" x14ac:dyDescent="0.4">
      <c r="A142" s="7"/>
      <c r="B142" s="7"/>
    </row>
    <row r="143" spans="1:2" x14ac:dyDescent="0.4">
      <c r="A143" s="7"/>
      <c r="B143" s="7"/>
    </row>
    <row r="144" spans="1:2" x14ac:dyDescent="0.4">
      <c r="A144" s="7"/>
      <c r="B144" s="7"/>
    </row>
    <row r="145" spans="1:2" x14ac:dyDescent="0.4">
      <c r="A145" s="7"/>
      <c r="B145" s="7"/>
    </row>
    <row r="146" spans="1:2" x14ac:dyDescent="0.4">
      <c r="A146" s="7"/>
      <c r="B146" s="7"/>
    </row>
    <row r="147" spans="1:2" x14ac:dyDescent="0.4">
      <c r="A147" s="7"/>
      <c r="B147" s="7"/>
    </row>
    <row r="148" spans="1:2" x14ac:dyDescent="0.4">
      <c r="A148" s="7"/>
      <c r="B148" s="7"/>
    </row>
    <row r="149" spans="1:2" x14ac:dyDescent="0.4">
      <c r="A149" s="7"/>
      <c r="B149" s="7"/>
    </row>
    <row r="150" spans="1:2" x14ac:dyDescent="0.4">
      <c r="A150" s="7"/>
      <c r="B150" s="7"/>
    </row>
    <row r="151" spans="1:2" x14ac:dyDescent="0.4">
      <c r="A151" s="7"/>
      <c r="B151" s="7"/>
    </row>
    <row r="152" spans="1:2" x14ac:dyDescent="0.4">
      <c r="A152" s="7"/>
      <c r="B152" s="7"/>
    </row>
    <row r="153" spans="1:2" x14ac:dyDescent="0.4">
      <c r="A153" s="7"/>
      <c r="B153" s="7"/>
    </row>
    <row r="154" spans="1:2" x14ac:dyDescent="0.4">
      <c r="A154" s="7"/>
      <c r="B154" s="7"/>
    </row>
    <row r="155" spans="1:2" x14ac:dyDescent="0.4">
      <c r="A155" s="7"/>
      <c r="B155" s="7"/>
    </row>
    <row r="156" spans="1:2" x14ac:dyDescent="0.4">
      <c r="A156" s="7"/>
      <c r="B156" s="7"/>
    </row>
    <row r="157" spans="1:2" x14ac:dyDescent="0.4">
      <c r="A157" s="7"/>
      <c r="B157" s="7"/>
    </row>
    <row r="158" spans="1:2" x14ac:dyDescent="0.4">
      <c r="A158" s="7"/>
      <c r="B158" s="7"/>
    </row>
    <row r="159" spans="1:2" x14ac:dyDescent="0.4">
      <c r="A159" s="7"/>
      <c r="B159" s="7"/>
    </row>
    <row r="160" spans="1:2" x14ac:dyDescent="0.4">
      <c r="A160" s="7"/>
      <c r="B160" s="7"/>
    </row>
    <row r="161" spans="1:2" x14ac:dyDescent="0.4">
      <c r="A161" s="7"/>
      <c r="B161" s="7"/>
    </row>
    <row r="162" spans="1:2" x14ac:dyDescent="0.4">
      <c r="A162" s="7"/>
      <c r="B162" s="7"/>
    </row>
    <row r="163" spans="1:2" x14ac:dyDescent="0.4">
      <c r="A163" s="7"/>
      <c r="B163" s="7"/>
    </row>
    <row r="164" spans="1:2" x14ac:dyDescent="0.4">
      <c r="A164" s="7"/>
      <c r="B164" s="7"/>
    </row>
    <row r="165" spans="1:2" x14ac:dyDescent="0.4">
      <c r="A165" s="7"/>
      <c r="B165" s="7"/>
    </row>
    <row r="166" spans="1:2" x14ac:dyDescent="0.4">
      <c r="A166" s="7"/>
      <c r="B166" s="7"/>
    </row>
    <row r="167" spans="1:2" x14ac:dyDescent="0.4">
      <c r="A167" s="7"/>
      <c r="B167" s="7"/>
    </row>
    <row r="168" spans="1:2" x14ac:dyDescent="0.4">
      <c r="A168" s="7"/>
      <c r="B168" s="7"/>
    </row>
    <row r="169" spans="1:2" x14ac:dyDescent="0.4">
      <c r="A169" s="7"/>
      <c r="B169" s="7"/>
    </row>
    <row r="170" spans="1:2" x14ac:dyDescent="0.4">
      <c r="A170" s="7"/>
      <c r="B170" s="7"/>
    </row>
    <row r="171" spans="1:2" x14ac:dyDescent="0.4">
      <c r="A171" s="7"/>
      <c r="B171" s="7"/>
    </row>
    <row r="172" spans="1:2" x14ac:dyDescent="0.4">
      <c r="A172" s="7"/>
      <c r="B172" s="7"/>
    </row>
    <row r="173" spans="1:2" x14ac:dyDescent="0.4">
      <c r="A173" s="7"/>
      <c r="B173" s="7"/>
    </row>
    <row r="174" spans="1:2" x14ac:dyDescent="0.4">
      <c r="A174" s="7"/>
      <c r="B174" s="7"/>
    </row>
    <row r="175" spans="1:2" x14ac:dyDescent="0.4">
      <c r="A175" s="7"/>
      <c r="B175" s="7"/>
    </row>
    <row r="176" spans="1:2" x14ac:dyDescent="0.4">
      <c r="A176" s="7"/>
      <c r="B176" s="7"/>
    </row>
    <row r="177" spans="1:2" x14ac:dyDescent="0.4">
      <c r="A177" s="7"/>
      <c r="B177" s="7"/>
    </row>
    <row r="178" spans="1:2" x14ac:dyDescent="0.4">
      <c r="A178" s="7"/>
      <c r="B178" s="7"/>
    </row>
    <row r="179" spans="1:2" x14ac:dyDescent="0.4">
      <c r="A179" s="7"/>
      <c r="B179" s="7"/>
    </row>
    <row r="180" spans="1:2" x14ac:dyDescent="0.4">
      <c r="A180" s="7"/>
      <c r="B180" s="7"/>
    </row>
    <row r="181" spans="1:2" x14ac:dyDescent="0.4">
      <c r="A181" s="7"/>
      <c r="B181" s="7"/>
    </row>
    <row r="182" spans="1:2" x14ac:dyDescent="0.4">
      <c r="A182" s="7"/>
      <c r="B182" s="7"/>
    </row>
    <row r="183" spans="1:2" x14ac:dyDescent="0.4">
      <c r="A183" s="7"/>
      <c r="B183" s="7"/>
    </row>
    <row r="184" spans="1:2" x14ac:dyDescent="0.4">
      <c r="A184" s="7"/>
      <c r="B184" s="7"/>
    </row>
    <row r="185" spans="1:2" x14ac:dyDescent="0.4">
      <c r="A185" s="7"/>
      <c r="B185" s="7"/>
    </row>
    <row r="186" spans="1:2" x14ac:dyDescent="0.4">
      <c r="A186" s="7"/>
      <c r="B186" s="7"/>
    </row>
    <row r="187" spans="1:2" x14ac:dyDescent="0.4">
      <c r="A187" s="7"/>
      <c r="B187" s="7"/>
    </row>
    <row r="188" spans="1:2" x14ac:dyDescent="0.4">
      <c r="A188" s="7"/>
      <c r="B188" s="7"/>
    </row>
    <row r="189" spans="1:2" x14ac:dyDescent="0.4">
      <c r="A189" s="7"/>
      <c r="B189" s="7"/>
    </row>
    <row r="190" spans="1:2" x14ac:dyDescent="0.4">
      <c r="A190" s="7"/>
      <c r="B190" s="7"/>
    </row>
    <row r="191" spans="1:2" x14ac:dyDescent="0.4">
      <c r="A191" s="7"/>
      <c r="B191" s="7"/>
    </row>
    <row r="192" spans="1:2" x14ac:dyDescent="0.4">
      <c r="A192" s="7"/>
      <c r="B192" s="7"/>
    </row>
    <row r="193" spans="1:13" x14ac:dyDescent="0.4">
      <c r="A193" s="7"/>
      <c r="B193" s="7"/>
    </row>
    <row r="194" spans="1:13" x14ac:dyDescent="0.4">
      <c r="A194" s="7"/>
      <c r="B194" s="7"/>
    </row>
    <row r="195" spans="1:13" x14ac:dyDescent="0.4">
      <c r="A195" s="7"/>
      <c r="B195" s="7"/>
    </row>
    <row r="196" spans="1:13" x14ac:dyDescent="0.4">
      <c r="A196" s="7"/>
      <c r="B196" s="7"/>
    </row>
    <row r="197" spans="1:13" x14ac:dyDescent="0.4">
      <c r="A197" s="7"/>
      <c r="B197" s="7"/>
    </row>
    <row r="198" spans="1:13" x14ac:dyDescent="0.4">
      <c r="A198" s="7"/>
      <c r="B198" s="7"/>
    </row>
    <row r="199" spans="1:13" x14ac:dyDescent="0.4">
      <c r="A199" s="7"/>
      <c r="B199" s="7"/>
    </row>
    <row r="200" spans="1:13" x14ac:dyDescent="0.4">
      <c r="A200" s="7"/>
      <c r="B200" s="7"/>
    </row>
    <row r="201" spans="1:13" s="8" customFormat="1" x14ac:dyDescent="0.4">
      <c r="A201" s="7"/>
      <c r="B201" s="7"/>
      <c r="C201"/>
      <c r="D201"/>
      <c r="E201"/>
      <c r="F201"/>
      <c r="G201"/>
      <c r="H201"/>
      <c r="I201"/>
      <c r="J201"/>
      <c r="K201"/>
      <c r="L201"/>
      <c r="M201"/>
    </row>
    <row r="202" spans="1:13" x14ac:dyDescent="0.4">
      <c r="A202" s="4" t="s">
        <v>36</v>
      </c>
      <c r="B202" s="4" t="s">
        <v>36</v>
      </c>
      <c r="C202" s="4" t="s">
        <v>36</v>
      </c>
      <c r="D202" s="4" t="s">
        <v>36</v>
      </c>
      <c r="E202" s="4" t="s">
        <v>36</v>
      </c>
      <c r="F202" s="4" t="s">
        <v>36</v>
      </c>
      <c r="G202" s="4" t="s">
        <v>36</v>
      </c>
      <c r="H202" s="4" t="s">
        <v>36</v>
      </c>
      <c r="I202" s="4" t="s">
        <v>36</v>
      </c>
      <c r="J202" s="4" t="s">
        <v>36</v>
      </c>
      <c r="K202" s="4" t="s">
        <v>36</v>
      </c>
      <c r="L202" s="4" t="s">
        <v>36</v>
      </c>
      <c r="M202" s="4" t="s">
        <v>36</v>
      </c>
    </row>
  </sheetData>
  <phoneticPr fontId="2"/>
  <dataValidations count="5">
    <dataValidation type="list" allowBlank="1" showInputMessage="1" showErrorMessage="1" sqref="A2:A201">
      <formula1>敵種</formula1>
    </dataValidation>
    <dataValidation type="list" allowBlank="1" showInputMessage="1" showErrorMessage="1" sqref="B2:B201">
      <formula1>弾種</formula1>
    </dataValidation>
    <dataValidation type="list" allowBlank="1" showInputMessage="1" showErrorMessage="1" sqref="C2:C201">
      <formula1>行動</formula1>
    </dataValidation>
    <dataValidation type="list" allowBlank="1" showInputMessage="1" showErrorMessage="1" sqref="D2:D201">
      <formula1>弾幕</formula1>
    </dataValidation>
    <dataValidation type="list" allowBlank="1" showInputMessage="1" showErrorMessage="1" sqref="M2:M201">
      <formula1>アイテム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10"/>
  <sheetViews>
    <sheetView workbookViewId="0">
      <pane ySplit="1" topLeftCell="A2" activePane="bottomLeft" state="frozen"/>
      <selection pane="bottomLeft" activeCell="O6" sqref="O6"/>
    </sheetView>
  </sheetViews>
  <sheetFormatPr defaultRowHeight="18.75" x14ac:dyDescent="0.4"/>
  <cols>
    <col min="1" max="1" width="1.25" customWidth="1"/>
    <col min="2" max="2" width="18.75" customWidth="1"/>
    <col min="3" max="3" width="3.75" style="1" customWidth="1"/>
    <col min="4" max="4" width="0.625" style="2" customWidth="1"/>
    <col min="5" max="5" width="18.75" customWidth="1"/>
    <col min="6" max="6" width="3.75" style="1" customWidth="1"/>
    <col min="7" max="7" width="0.625" style="2" customWidth="1"/>
    <col min="8" max="8" width="18.75" customWidth="1"/>
    <col min="9" max="9" width="3.75" style="1" customWidth="1"/>
    <col min="10" max="10" width="0.625" style="2" customWidth="1"/>
    <col min="11" max="11" width="18.75" customWidth="1"/>
    <col min="12" max="12" width="3.75" style="1" customWidth="1"/>
    <col min="13" max="13" width="0.625" style="2" customWidth="1"/>
    <col min="14" max="14" width="18.75" customWidth="1"/>
    <col min="15" max="15" width="3.75" style="1" customWidth="1"/>
    <col min="17" max="17" width="9.375" bestFit="1" customWidth="1"/>
  </cols>
  <sheetData>
    <row r="1" spans="2:15" x14ac:dyDescent="0.4">
      <c r="B1" s="9" t="s">
        <v>2</v>
      </c>
      <c r="C1" s="9"/>
      <c r="E1" s="10" t="s">
        <v>3</v>
      </c>
      <c r="F1" s="10"/>
      <c r="H1" s="9" t="s">
        <v>0</v>
      </c>
      <c r="I1" s="9"/>
      <c r="K1" s="10" t="s">
        <v>1</v>
      </c>
      <c r="L1" s="10"/>
      <c r="N1" s="9" t="s">
        <v>12</v>
      </c>
      <c r="O1" s="9"/>
    </row>
    <row r="2" spans="2:15" x14ac:dyDescent="0.4">
      <c r="B2" t="s">
        <v>13</v>
      </c>
      <c r="C2" s="1">
        <v>0</v>
      </c>
      <c r="E2" t="s">
        <v>38</v>
      </c>
      <c r="F2" s="1">
        <v>0</v>
      </c>
      <c r="H2" t="s">
        <v>22</v>
      </c>
      <c r="I2" s="1">
        <v>0</v>
      </c>
      <c r="K2" t="s">
        <v>18</v>
      </c>
      <c r="L2" s="1">
        <v>0</v>
      </c>
      <c r="N2" t="s">
        <v>37</v>
      </c>
      <c r="O2" s="1">
        <v>0</v>
      </c>
    </row>
    <row r="3" spans="2:15" x14ac:dyDescent="0.4">
      <c r="B3" t="s">
        <v>16</v>
      </c>
      <c r="C3" s="1">
        <v>1</v>
      </c>
      <c r="E3" t="s">
        <v>26</v>
      </c>
      <c r="F3" s="1">
        <v>1</v>
      </c>
      <c r="H3" t="s">
        <v>23</v>
      </c>
      <c r="I3" s="1">
        <v>1</v>
      </c>
      <c r="K3" t="s">
        <v>19</v>
      </c>
      <c r="L3" s="1">
        <v>1</v>
      </c>
      <c r="N3" t="s">
        <v>34</v>
      </c>
      <c r="O3" s="1">
        <v>1</v>
      </c>
    </row>
    <row r="4" spans="2:15" x14ac:dyDescent="0.4">
      <c r="B4" t="s">
        <v>14</v>
      </c>
      <c r="C4" s="1">
        <v>2</v>
      </c>
      <c r="E4" t="s">
        <v>27</v>
      </c>
      <c r="F4" s="1">
        <v>2</v>
      </c>
      <c r="H4" t="s">
        <v>24</v>
      </c>
      <c r="I4" s="1">
        <v>2</v>
      </c>
      <c r="K4" t="s">
        <v>21</v>
      </c>
      <c r="L4" s="1">
        <v>2</v>
      </c>
      <c r="N4" t="s">
        <v>35</v>
      </c>
      <c r="O4" s="1">
        <v>2</v>
      </c>
    </row>
    <row r="5" spans="2:15" x14ac:dyDescent="0.4">
      <c r="B5" t="s">
        <v>17</v>
      </c>
      <c r="C5" s="1">
        <v>3</v>
      </c>
      <c r="E5" t="s">
        <v>28</v>
      </c>
      <c r="F5" s="1">
        <v>3</v>
      </c>
      <c r="H5" t="s">
        <v>25</v>
      </c>
      <c r="I5" s="1">
        <v>3</v>
      </c>
      <c r="K5" t="s">
        <v>20</v>
      </c>
      <c r="L5" s="1">
        <v>3</v>
      </c>
    </row>
    <row r="6" spans="2:15" x14ac:dyDescent="0.4">
      <c r="B6" t="s">
        <v>15</v>
      </c>
      <c r="C6" s="1">
        <v>4</v>
      </c>
      <c r="E6" t="s">
        <v>29</v>
      </c>
      <c r="F6" s="1">
        <v>4</v>
      </c>
    </row>
    <row r="7" spans="2:15" x14ac:dyDescent="0.4">
      <c r="E7" t="s">
        <v>30</v>
      </c>
      <c r="F7" s="1">
        <v>5</v>
      </c>
    </row>
    <row r="8" spans="2:15" x14ac:dyDescent="0.4">
      <c r="E8" t="s">
        <v>31</v>
      </c>
      <c r="F8" s="1">
        <v>6</v>
      </c>
    </row>
    <row r="9" spans="2:15" x14ac:dyDescent="0.4">
      <c r="E9" t="s">
        <v>32</v>
      </c>
      <c r="F9" s="1">
        <v>7</v>
      </c>
    </row>
    <row r="10" spans="2:15" x14ac:dyDescent="0.4">
      <c r="E10" t="s">
        <v>33</v>
      </c>
      <c r="F10" s="1">
        <v>8</v>
      </c>
    </row>
  </sheetData>
  <mergeCells count="5">
    <mergeCell ref="B1:C1"/>
    <mergeCell ref="K1:L1"/>
    <mergeCell ref="E1:F1"/>
    <mergeCell ref="H1:I1"/>
    <mergeCell ref="N1:O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csvデータ</vt:lpstr>
      <vt:lpstr>敵データ</vt:lpstr>
      <vt:lpstr>指定名称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konata016</dc:creator>
  <cp:lastModifiedBy>東京工芸大学</cp:lastModifiedBy>
  <dcterms:created xsi:type="dcterms:W3CDTF">2018-01-07T15:57:09Z</dcterms:created>
  <dcterms:modified xsi:type="dcterms:W3CDTF">2018-01-09T01:11:16Z</dcterms:modified>
</cp:coreProperties>
</file>