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ONKUTFEL2\NYERS_2021\"/>
    </mc:Choice>
  </mc:AlternateContent>
  <xr:revisionPtr revIDLastSave="0" documentId="13_ncr:1_{0B2C3BB5-CFC4-4B22-8A92-6F1E0ADBED58}" xr6:coauthVersionLast="47" xr6:coauthVersionMax="47" xr10:uidLastSave="{00000000-0000-0000-0000-000000000000}"/>
  <bookViews>
    <workbookView xWindow="-120" yWindow="-120" windowWidth="29040" windowHeight="15840" xr2:uid="{0748D73F-4FFF-4EE5-AF0F-83F09925A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" i="1"/>
</calcChain>
</file>

<file path=xl/sharedStrings.xml><?xml version="1.0" encoding="utf-8"?>
<sst xmlns="http://schemas.openxmlformats.org/spreadsheetml/2006/main" count="2452" uniqueCount="954">
  <si>
    <t>Name</t>
  </si>
  <si>
    <t>Neptun</t>
  </si>
  <si>
    <t>Mat_term_tag</t>
  </si>
  <si>
    <t>Emelt</t>
  </si>
  <si>
    <t>Tankör</t>
  </si>
  <si>
    <t>Szak</t>
  </si>
  <si>
    <t>12_ora_tipus</t>
  </si>
  <si>
    <t>Postcode</t>
  </si>
  <si>
    <t>elkezdte</t>
  </si>
  <si>
    <t>befejezte</t>
  </si>
  <si>
    <t>idő</t>
  </si>
  <si>
    <t>elért pontszám</t>
  </si>
  <si>
    <t>összpontszám</t>
  </si>
  <si>
    <t>helyes feladat</t>
  </si>
  <si>
    <t>összes feladat</t>
  </si>
  <si>
    <t>eredmény</t>
  </si>
  <si>
    <t>teljesítmény index</t>
  </si>
  <si>
    <t>Gasparics Kata</t>
  </si>
  <si>
    <t>LB0UNZ</t>
  </si>
  <si>
    <t>Nem</t>
  </si>
  <si>
    <t>B2</t>
  </si>
  <si>
    <t>Biomérnöki</t>
  </si>
  <si>
    <t>Online oktatás folyt a teljes időszakban</t>
  </si>
  <si>
    <t>2021.10.05. 06:09</t>
  </si>
  <si>
    <t>2021.10.05. 07:39</t>
  </si>
  <si>
    <t>1:29:39</t>
  </si>
  <si>
    <t>Bartha Lill</t>
  </si>
  <si>
    <t>DW75MA</t>
  </si>
  <si>
    <t>Igen</t>
  </si>
  <si>
    <t>B1</t>
  </si>
  <si>
    <t>2021.10.05. 09:59</t>
  </si>
  <si>
    <t>2021.10.05. 11:29</t>
  </si>
  <si>
    <t>1:30:00</t>
  </si>
  <si>
    <t>Rokonay Szonja</t>
  </si>
  <si>
    <t>JEL9FX</t>
  </si>
  <si>
    <t>2021.10.05. 05:21</t>
  </si>
  <si>
    <t>2021.10.05. 06:45</t>
  </si>
  <si>
    <t>1:24:30</t>
  </si>
  <si>
    <t>Dobos Liliána Jázmin</t>
  </si>
  <si>
    <t>CX3JYW</t>
  </si>
  <si>
    <t>V5</t>
  </si>
  <si>
    <t>Vegyészmérnöki</t>
  </si>
  <si>
    <t>2021.10.05. 13:48</t>
  </si>
  <si>
    <t>2021.10.05. 15:04</t>
  </si>
  <si>
    <t>1:15:37</t>
  </si>
  <si>
    <t>Märcz Anna</t>
  </si>
  <si>
    <t>N6TWTC</t>
  </si>
  <si>
    <t>2021.10.05. 15:11</t>
  </si>
  <si>
    <t>2021.10.05. 16:41</t>
  </si>
  <si>
    <t>1:29:42</t>
  </si>
  <si>
    <t>Náfrádi Dorka</t>
  </si>
  <si>
    <t>DWSYI9</t>
  </si>
  <si>
    <t>V4</t>
  </si>
  <si>
    <t>2021.10.05. 13:09</t>
  </si>
  <si>
    <t>2021.10.05. 14:16</t>
  </si>
  <si>
    <t>1:07:04</t>
  </si>
  <si>
    <t>KántorBrigitta</t>
  </si>
  <si>
    <t>BDYP6I</t>
  </si>
  <si>
    <t>1:15:59</t>
  </si>
  <si>
    <t>Harján Rebeka</t>
  </si>
  <si>
    <t>OCEW27</t>
  </si>
  <si>
    <t>V3</t>
  </si>
  <si>
    <t>Egyéb</t>
  </si>
  <si>
    <t>2021.10.05. 08:07</t>
  </si>
  <si>
    <t>2021.10.05. 09:02</t>
  </si>
  <si>
    <t>54:58</t>
  </si>
  <si>
    <t>Csonka Noémi Csenge</t>
  </si>
  <si>
    <t>TP566H</t>
  </si>
  <si>
    <t>B3</t>
  </si>
  <si>
    <t>Szinte semmilyen kommunikáció nem volt a matektanárunk és közöttünk</t>
  </si>
  <si>
    <t>2021.10.05. 13:28</t>
  </si>
  <si>
    <t>2021.10.05. 14:58</t>
  </si>
  <si>
    <t>Sajgó Zsófia</t>
  </si>
  <si>
    <t>XIPT1A</t>
  </si>
  <si>
    <t>K1</t>
  </si>
  <si>
    <t>Környezetmérnöki</t>
  </si>
  <si>
    <t>2021.10.05. 08:00</t>
  </si>
  <si>
    <t>2021.10.05. 09:30</t>
  </si>
  <si>
    <t>Hajdu Zsolt</t>
  </si>
  <si>
    <t>ASX4ZH</t>
  </si>
  <si>
    <t>V2</t>
  </si>
  <si>
    <t>Rendszeresen kaptunk feladatokat, amiket határidőre visszaküldtünk</t>
  </si>
  <si>
    <t>2021.10.05. 11:20</t>
  </si>
  <si>
    <t>2021.10.05. 12:39</t>
  </si>
  <si>
    <t>1:15:46</t>
  </si>
  <si>
    <t>Szamek Vajk</t>
  </si>
  <si>
    <t>KNIYI2</t>
  </si>
  <si>
    <t>2021.10.05. 08:43</t>
  </si>
  <si>
    <t>2021.10.05. 10:13</t>
  </si>
  <si>
    <t>Kocsis István</t>
  </si>
  <si>
    <t>GD9JQD</t>
  </si>
  <si>
    <t>2021.10.05. 12:05</t>
  </si>
  <si>
    <t>2021.10.05. 13:35</t>
  </si>
  <si>
    <t>Kollár Árpád</t>
  </si>
  <si>
    <t>MVVNUH</t>
  </si>
  <si>
    <t>Vegyészmérnöki és Biomérnöki Kar</t>
  </si>
  <si>
    <t>2021.10.05. 08:13</t>
  </si>
  <si>
    <t>2021.10.05. 09:32</t>
  </si>
  <si>
    <t>1:19:02</t>
  </si>
  <si>
    <t>Farkas Noémi</t>
  </si>
  <si>
    <t>CT6UJ6</t>
  </si>
  <si>
    <t>2021.10.05. 08:06</t>
  </si>
  <si>
    <t>2021.10.05. 09:23</t>
  </si>
  <si>
    <t>1:16:55</t>
  </si>
  <si>
    <t>Maczkó Bálint</t>
  </si>
  <si>
    <t>YYT4N5</t>
  </si>
  <si>
    <t>B4</t>
  </si>
  <si>
    <t>2021.10.05. 13:12</t>
  </si>
  <si>
    <t>2021.10.05. 13:51</t>
  </si>
  <si>
    <t>38:26</t>
  </si>
  <si>
    <t>Hegedűs Bence</t>
  </si>
  <si>
    <t>A5J9VC</t>
  </si>
  <si>
    <t>2021.10.05. 07:24</t>
  </si>
  <si>
    <t>2021.10.05. 08:35</t>
  </si>
  <si>
    <t>1:10:24</t>
  </si>
  <si>
    <t>Szécsi Pál Gábor</t>
  </si>
  <si>
    <t>MGNN1H</t>
  </si>
  <si>
    <t>1:11:08</t>
  </si>
  <si>
    <t>Feke Ádám</t>
  </si>
  <si>
    <t>G4D2W7</t>
  </si>
  <si>
    <t>2021.10.05. 07:16</t>
  </si>
  <si>
    <t>2021.10.05. 08:24</t>
  </si>
  <si>
    <t>1:06:08</t>
  </si>
  <si>
    <t>Varga Milán</t>
  </si>
  <si>
    <t>IQALUF</t>
  </si>
  <si>
    <t>2021.10.05. 03:50</t>
  </si>
  <si>
    <t>2021.10.05. 04:53</t>
  </si>
  <si>
    <t>1:02:58</t>
  </si>
  <si>
    <t>Kocsis Veronika</t>
  </si>
  <si>
    <t>JNUUAQ</t>
  </si>
  <si>
    <t>2021.10.05. 13:36</t>
  </si>
  <si>
    <t>2021.10.05. 15:03</t>
  </si>
  <si>
    <t>1:27:04</t>
  </si>
  <si>
    <t>Molnár Sára</t>
  </si>
  <si>
    <t>AYDYN6</t>
  </si>
  <si>
    <t>2021.10.05. 09:17</t>
  </si>
  <si>
    <t>2021.10.05. 10:24</t>
  </si>
  <si>
    <t>1:06:42</t>
  </si>
  <si>
    <t>Paál Eszter</t>
  </si>
  <si>
    <t>EJZGJ4</t>
  </si>
  <si>
    <t>2021.10.05. 07:37</t>
  </si>
  <si>
    <t>2021.10.05. 09:07</t>
  </si>
  <si>
    <t>Szigedi András</t>
  </si>
  <si>
    <t>ILC9CY</t>
  </si>
  <si>
    <t>V1</t>
  </si>
  <si>
    <t>2021.10.05. 07:58</t>
  </si>
  <si>
    <t>2021.10.05. 09:28</t>
  </si>
  <si>
    <t>Áldozó Botond</t>
  </si>
  <si>
    <t>OUSB12</t>
  </si>
  <si>
    <t>2021.10.05. 10:06</t>
  </si>
  <si>
    <t>2021.10.05. 10:55</t>
  </si>
  <si>
    <t>48:09</t>
  </si>
  <si>
    <t>Berettyán Anna</t>
  </si>
  <si>
    <t>XEBFT6</t>
  </si>
  <si>
    <t>2021.10.05. 11:06</t>
  </si>
  <si>
    <t>2021.10.05. 12:34</t>
  </si>
  <si>
    <t>1:28:30</t>
  </si>
  <si>
    <t>Molnár Petra Réka</t>
  </si>
  <si>
    <t>DKV9FL</t>
  </si>
  <si>
    <t>Nguyen Thi Ngoc Bich</t>
  </si>
  <si>
    <t>B6BYMO</t>
  </si>
  <si>
    <t>K12</t>
  </si>
  <si>
    <t>2021.10.05. 13:49</t>
  </si>
  <si>
    <t>2021.10.05. 15:15</t>
  </si>
  <si>
    <t>1:25:45</t>
  </si>
  <si>
    <t>Pocsai Lilla Diána</t>
  </si>
  <si>
    <t>I3BR8W</t>
  </si>
  <si>
    <t>2021.10.05. 12:18</t>
  </si>
  <si>
    <t>2021.10.05. 13:42</t>
  </si>
  <si>
    <t>1:23:56</t>
  </si>
  <si>
    <t>Kálnai Áron</t>
  </si>
  <si>
    <t>IDD4DU</t>
  </si>
  <si>
    <t>2021.10.05. 11:11</t>
  </si>
  <si>
    <t>2021.10.05. 12:21</t>
  </si>
  <si>
    <t>1:10:44</t>
  </si>
  <si>
    <t>Jenei András</t>
  </si>
  <si>
    <t>HT3L91</t>
  </si>
  <si>
    <t>2021.10.05. 13:00</t>
  </si>
  <si>
    <t>2021.10.05. 14:39</t>
  </si>
  <si>
    <t>Becsei Boglárka</t>
  </si>
  <si>
    <t>DODUMB</t>
  </si>
  <si>
    <t>CB3</t>
  </si>
  <si>
    <t>UNKOWN</t>
  </si>
  <si>
    <t>2021.10.05. 07:38</t>
  </si>
  <si>
    <t>2021.10.05. 09:09</t>
  </si>
  <si>
    <t>1:27:22</t>
  </si>
  <si>
    <t>Ur Attila</t>
  </si>
  <si>
    <t>AN59EA</t>
  </si>
  <si>
    <t>2021.10.05. 11:27</t>
  </si>
  <si>
    <t>2021.10.05. 12:29</t>
  </si>
  <si>
    <t>1:01:28</t>
  </si>
  <si>
    <t>Hegedüs Réka</t>
  </si>
  <si>
    <t>J5VS8Z</t>
  </si>
  <si>
    <t>2021.10.05. 06:36</t>
  </si>
  <si>
    <t>2021.10.05. 08:05</t>
  </si>
  <si>
    <t>1:29:25</t>
  </si>
  <si>
    <t>Gali Borbála</t>
  </si>
  <si>
    <t>ZFQ2IT</t>
  </si>
  <si>
    <t>2021.10.05. 08:15</t>
  </si>
  <si>
    <t>Kertész Izabella</t>
  </si>
  <si>
    <t>CMWD1R</t>
  </si>
  <si>
    <t>2021.10.05. 10:49</t>
  </si>
  <si>
    <t>2021.10.05. 11:44</t>
  </si>
  <si>
    <t>54:29</t>
  </si>
  <si>
    <t>Szanics Gergely</t>
  </si>
  <si>
    <t>MDASNO</t>
  </si>
  <si>
    <t>2021.10.05. 11:00</t>
  </si>
  <si>
    <t>2021.10.05. 12:24</t>
  </si>
  <si>
    <t>1:23:52</t>
  </si>
  <si>
    <t>Boros Petra Alexandra</t>
  </si>
  <si>
    <t>U9VBC1</t>
  </si>
  <si>
    <t>2021.10.05. 12:40</t>
  </si>
  <si>
    <t>2021.10.05. 14:10</t>
  </si>
  <si>
    <t>Szél Balázs</t>
  </si>
  <si>
    <t>MPBLMS</t>
  </si>
  <si>
    <t>2021.10.05. 12:23</t>
  </si>
  <si>
    <t>1:22:34</t>
  </si>
  <si>
    <t>Iván Réka Boglárka</t>
  </si>
  <si>
    <t>N8D5LN</t>
  </si>
  <si>
    <t>2021.10.05. 07:05</t>
  </si>
  <si>
    <t>2021.10.05. 08:18</t>
  </si>
  <si>
    <t>1:12:26</t>
  </si>
  <si>
    <t>Jakab Máté</t>
  </si>
  <si>
    <t>Q6GFFM</t>
  </si>
  <si>
    <t>1:23:44</t>
  </si>
  <si>
    <t>Őzse Tímea Teréz</t>
  </si>
  <si>
    <t>NFBB2K</t>
  </si>
  <si>
    <t>2021.10.05. 07:51</t>
  </si>
  <si>
    <t>2021.10.05. 09:21</t>
  </si>
  <si>
    <t>1:29:24</t>
  </si>
  <si>
    <t>Tóth Réka</t>
  </si>
  <si>
    <t>HRL69V</t>
  </si>
  <si>
    <t>2021.10.05. 14:35</t>
  </si>
  <si>
    <t>2021.10.05. 15:41</t>
  </si>
  <si>
    <t>1:05:56</t>
  </si>
  <si>
    <t>Buzsi Ádám</t>
  </si>
  <si>
    <t>E1H9MX</t>
  </si>
  <si>
    <t>2021.10.05. 12:10</t>
  </si>
  <si>
    <t>2021.10.05. 13:41</t>
  </si>
  <si>
    <t>Nagy Adél</t>
  </si>
  <si>
    <t>GTWPT2</t>
  </si>
  <si>
    <t>4N-A7</t>
  </si>
  <si>
    <t>2021.10.05. 14:42</t>
  </si>
  <si>
    <t>2021.10.05. 15:59</t>
  </si>
  <si>
    <t>1:17:01</t>
  </si>
  <si>
    <t>Ruff Blanka</t>
  </si>
  <si>
    <t>DSD9X7</t>
  </si>
  <si>
    <t>2021.10.05. 07:08</t>
  </si>
  <si>
    <t>2021.10.05. 07:57</t>
  </si>
  <si>
    <t>Vit Vince</t>
  </si>
  <si>
    <t>Q4M00T</t>
  </si>
  <si>
    <t>2021.10.05. 12:57</t>
  </si>
  <si>
    <t>2021.10.05. 14:22</t>
  </si>
  <si>
    <t>1:24:58</t>
  </si>
  <si>
    <t>Vakli Dorka</t>
  </si>
  <si>
    <t>ILJ8ZC</t>
  </si>
  <si>
    <t>2021.10.05. 08:17</t>
  </si>
  <si>
    <t>2021.10.05. 09:18</t>
  </si>
  <si>
    <t>1:00:17</t>
  </si>
  <si>
    <t>Nagy Boglárka Julianna</t>
  </si>
  <si>
    <t>Z0X7OC</t>
  </si>
  <si>
    <t>2021.10.05. 06:06</t>
  </si>
  <si>
    <t>2021.10.05. 07:36</t>
  </si>
  <si>
    <t>Varga-Tóth Blanka</t>
  </si>
  <si>
    <t>EP9GPQ</t>
  </si>
  <si>
    <t>2021.10.05. 12:30</t>
  </si>
  <si>
    <t>2021.10.05. 14:01</t>
  </si>
  <si>
    <t>Gyarmati Sára</t>
  </si>
  <si>
    <t>N7KVH4</t>
  </si>
  <si>
    <t>Lukács Ágnes</t>
  </si>
  <si>
    <t>EILQ37</t>
  </si>
  <si>
    <t>2021.10.05. 12:42</t>
  </si>
  <si>
    <t>2021.10.05. 14:08</t>
  </si>
  <si>
    <t>1:25:59</t>
  </si>
  <si>
    <t>Muzsik Fruzsina Judit</t>
  </si>
  <si>
    <t>IEVA7M</t>
  </si>
  <si>
    <t>2021.10.05. 08:02</t>
  </si>
  <si>
    <t>2021.10.05. 09:15</t>
  </si>
  <si>
    <t>1:12:58</t>
  </si>
  <si>
    <t>Fülöp Csenge</t>
  </si>
  <si>
    <t>I6S6CO</t>
  </si>
  <si>
    <t>1:12:59</t>
  </si>
  <si>
    <t>Hellenpárt Flóra</t>
  </si>
  <si>
    <t>UMSXV6</t>
  </si>
  <si>
    <t>2021.10.05. 07:18</t>
  </si>
  <si>
    <t>54:22</t>
  </si>
  <si>
    <t>Lengyel Barnabás</t>
  </si>
  <si>
    <t>HLIPHI</t>
  </si>
  <si>
    <t>2021.10.05. 11:54</t>
  </si>
  <si>
    <t>László Fruzsina</t>
  </si>
  <si>
    <t>EBMJ6J</t>
  </si>
  <si>
    <t>2021.10.05. 08:03</t>
  </si>
  <si>
    <t>2021.10.05. 09:33</t>
  </si>
  <si>
    <t>1:28:37</t>
  </si>
  <si>
    <t>Szabó Antónia</t>
  </si>
  <si>
    <t>GSEI3C</t>
  </si>
  <si>
    <t>2021.10.05. 12:12</t>
  </si>
  <si>
    <t>1:22:54</t>
  </si>
  <si>
    <t>Túri Csenge Dóra</t>
  </si>
  <si>
    <t>ZIO0RJ</t>
  </si>
  <si>
    <t>2021.10.05. 15:47</t>
  </si>
  <si>
    <t>Szeri Szonja Léda</t>
  </si>
  <si>
    <t>OXANHR</t>
  </si>
  <si>
    <t>2021.10.05. 14:24</t>
  </si>
  <si>
    <t>2021.10.05. 15:55</t>
  </si>
  <si>
    <t>Desics Péter</t>
  </si>
  <si>
    <t>XLSJFL</t>
  </si>
  <si>
    <t>2021.10.05. 14:56</t>
  </si>
  <si>
    <t>2021.10.05. 16:03</t>
  </si>
  <si>
    <t>1:06:17</t>
  </si>
  <si>
    <t>Kurta Bíborka Brigitta</t>
  </si>
  <si>
    <t>J9TQIR</t>
  </si>
  <si>
    <t>2021.10.05. 07:19</t>
  </si>
  <si>
    <t>2021.10.05. 08:38</t>
  </si>
  <si>
    <t>1:19:11</t>
  </si>
  <si>
    <t>Karácsony Réka Zsuzsanna</t>
  </si>
  <si>
    <t>CG2PLQ</t>
  </si>
  <si>
    <t>2021.10.05. 10:45</t>
  </si>
  <si>
    <t>Nagy Kristóf</t>
  </si>
  <si>
    <t>DFQVXD</t>
  </si>
  <si>
    <t>2021.10.05. 12:17</t>
  </si>
  <si>
    <t>1:09:53</t>
  </si>
  <si>
    <t>Szabó Blanka</t>
  </si>
  <si>
    <t>BS9X51</t>
  </si>
  <si>
    <t>2021.10.05. 12:20</t>
  </si>
  <si>
    <t>1:21:46</t>
  </si>
  <si>
    <t>Horváth Bálint Márk</t>
  </si>
  <si>
    <t>D9SIUC</t>
  </si>
  <si>
    <t>2021.10.05. 11:34</t>
  </si>
  <si>
    <t>2021.10.05. 13:04</t>
  </si>
  <si>
    <t>1:27:13</t>
  </si>
  <si>
    <t>Pallos Vince Péter</t>
  </si>
  <si>
    <t>O3G89B</t>
  </si>
  <si>
    <t>2021.10.05. 11:35</t>
  </si>
  <si>
    <t>2021.10.05. 12:45</t>
  </si>
  <si>
    <t>1:10:12</t>
  </si>
  <si>
    <t>Kőszegi Balázs Bence</t>
  </si>
  <si>
    <t>ZBI9A7</t>
  </si>
  <si>
    <t>2021.10.05. 12:07</t>
  </si>
  <si>
    <t>2021.10.05. 13:37</t>
  </si>
  <si>
    <t>1:29:59</t>
  </si>
  <si>
    <t>Hegedűs Henrik</t>
  </si>
  <si>
    <t>CB7BFP</t>
  </si>
  <si>
    <t>2021.10.05. 10:27</t>
  </si>
  <si>
    <t>2021.10.05. 11:55</t>
  </si>
  <si>
    <t>1:28:04</t>
  </si>
  <si>
    <t>Némedi Boldizsár</t>
  </si>
  <si>
    <t>U9ZQ3K</t>
  </si>
  <si>
    <t>2021.10.05. 11:28</t>
  </si>
  <si>
    <t>2021.10.05. 12:58</t>
  </si>
  <si>
    <t>Csonka Mihály Gábor</t>
  </si>
  <si>
    <t>HABX0E</t>
  </si>
  <si>
    <t>2021.10.05. 10:26</t>
  </si>
  <si>
    <t>2021.10.05. 11:56</t>
  </si>
  <si>
    <t>Lóth Bence</t>
  </si>
  <si>
    <t>TORUTS</t>
  </si>
  <si>
    <t>CV4</t>
  </si>
  <si>
    <t>2021.10.05. 10:02</t>
  </si>
  <si>
    <t>2021.10.05. 11:30</t>
  </si>
  <si>
    <t>1:27:52</t>
  </si>
  <si>
    <t>Móré Mátyás</t>
  </si>
  <si>
    <t>HWWNGJ</t>
  </si>
  <si>
    <t>2021.10.05. 07:52</t>
  </si>
  <si>
    <t>2021.10.05. 08:47</t>
  </si>
  <si>
    <t>53:20</t>
  </si>
  <si>
    <t>Kósa András</t>
  </si>
  <si>
    <t>QHK2EC</t>
  </si>
  <si>
    <t>2021.10.05. 14:15</t>
  </si>
  <si>
    <t>2021.10.05. 15:02</t>
  </si>
  <si>
    <t>46:48</t>
  </si>
  <si>
    <t>Párdi Katalin Lili</t>
  </si>
  <si>
    <t>EDEPH8</t>
  </si>
  <si>
    <t>2021.10.05. 12:54</t>
  </si>
  <si>
    <t>1:21:31</t>
  </si>
  <si>
    <t>Bogner Marcell</t>
  </si>
  <si>
    <t>K5YYU7</t>
  </si>
  <si>
    <t>2021.10.05. 14:29</t>
  </si>
  <si>
    <t>2021.10.05. 15:22</t>
  </si>
  <si>
    <t>52:35</t>
  </si>
  <si>
    <t>Tanács Tímea</t>
  </si>
  <si>
    <t>HUZWEF</t>
  </si>
  <si>
    <t>2021.10.05. 07:27</t>
  </si>
  <si>
    <t>1:11:21</t>
  </si>
  <si>
    <t>Mendler Zoltán János</t>
  </si>
  <si>
    <t>DYCVWH</t>
  </si>
  <si>
    <t>2021.10.05. 10:39</t>
  </si>
  <si>
    <t>2021.10.05. 11:22</t>
  </si>
  <si>
    <t>43:00</t>
  </si>
  <si>
    <t>Gincsai Lili Jázmin</t>
  </si>
  <si>
    <t>M4NWYQ</t>
  </si>
  <si>
    <t>v2</t>
  </si>
  <si>
    <t>2021.10.05. 12:27</t>
  </si>
  <si>
    <t>2021.10.05. 13:57</t>
  </si>
  <si>
    <t>1:29:53</t>
  </si>
  <si>
    <t>Szeremley Bora Veronika</t>
  </si>
  <si>
    <t>OM2QYK</t>
  </si>
  <si>
    <t>2021.10.05. 15:27</t>
  </si>
  <si>
    <t>Horváth Virág Lili</t>
  </si>
  <si>
    <t>OH31L8</t>
  </si>
  <si>
    <t>2021.10.05. 14:52</t>
  </si>
  <si>
    <t>2021.10.05. 16:23</t>
  </si>
  <si>
    <t>Nagy Viktor</t>
  </si>
  <si>
    <t>D7GZCG</t>
  </si>
  <si>
    <t>2021.10.05. 08:46</t>
  </si>
  <si>
    <t>2021.10.05. 09:51</t>
  </si>
  <si>
    <t>1:04:02</t>
  </si>
  <si>
    <t>Fábián-Nagy Fruzsina</t>
  </si>
  <si>
    <t>PHMUPI</t>
  </si>
  <si>
    <t>2021.10.05. 12:38</t>
  </si>
  <si>
    <t>53:42</t>
  </si>
  <si>
    <t>Businszki László</t>
  </si>
  <si>
    <t>HXFL6Z</t>
  </si>
  <si>
    <t>2021.10.05. 13:01</t>
  </si>
  <si>
    <t>Stefán Kristóf</t>
  </si>
  <si>
    <t>FPSFMB</t>
  </si>
  <si>
    <t>2021.10.05. 11:03</t>
  </si>
  <si>
    <t>2021.10.05. 11:41</t>
  </si>
  <si>
    <t>36:43</t>
  </si>
  <si>
    <t>Demeter Kincső Renáta</t>
  </si>
  <si>
    <t>N4FEQK</t>
  </si>
  <si>
    <t>2021.10.05. 06:27</t>
  </si>
  <si>
    <t>2021.10.05. 07:46</t>
  </si>
  <si>
    <t>1:17:32</t>
  </si>
  <si>
    <t>Hermann Hanna</t>
  </si>
  <si>
    <t>UB4E3B</t>
  </si>
  <si>
    <t>2021.10.05. 11:13</t>
  </si>
  <si>
    <t>2021.10.05. 12:44</t>
  </si>
  <si>
    <t>Mező Ádám Zsolt</t>
  </si>
  <si>
    <t>g1408z</t>
  </si>
  <si>
    <t>2021.10.05. 13:56</t>
  </si>
  <si>
    <t>2021.10.05. 15:17</t>
  </si>
  <si>
    <t>1:21:41</t>
  </si>
  <si>
    <t>Pataki Réka</t>
  </si>
  <si>
    <t>D0S8Q4</t>
  </si>
  <si>
    <t>2021.10.05. 13:11</t>
  </si>
  <si>
    <t>2021.10.05. 14:11</t>
  </si>
  <si>
    <t>58:48</t>
  </si>
  <si>
    <t>Kállay Blanka</t>
  </si>
  <si>
    <t>YOFICQ</t>
  </si>
  <si>
    <t>2021.10.05. 09:46</t>
  </si>
  <si>
    <t>Püspök Kristóf</t>
  </si>
  <si>
    <t>V6BONK</t>
  </si>
  <si>
    <t>2021.10.05. 16:12</t>
  </si>
  <si>
    <t>Gulyás Zsolt</t>
  </si>
  <si>
    <t>HQDQHW</t>
  </si>
  <si>
    <t>2021.10.05. 10:09</t>
  </si>
  <si>
    <t>2021.10.05. 11:26</t>
  </si>
  <si>
    <t>1:16:21</t>
  </si>
  <si>
    <t>Soós Anna</t>
  </si>
  <si>
    <t>EEZTYT</t>
  </si>
  <si>
    <t>2021.10.05. 09:05</t>
  </si>
  <si>
    <t>1:04:12</t>
  </si>
  <si>
    <t>Bera Borostyán</t>
  </si>
  <si>
    <t>DZ1IH1</t>
  </si>
  <si>
    <t>2021.10.05. 07:40</t>
  </si>
  <si>
    <t>2021.10.05. 08:55</t>
  </si>
  <si>
    <t>1:14:59</t>
  </si>
  <si>
    <t>Sztanoj Tímea Laura</t>
  </si>
  <si>
    <t>DCO6OD</t>
  </si>
  <si>
    <t>2021.10.05. 10:36</t>
  </si>
  <si>
    <t>2021.10.05. 11:39</t>
  </si>
  <si>
    <t>1:02:37</t>
  </si>
  <si>
    <t>Kelle Enikő</t>
  </si>
  <si>
    <t>ARIOJN</t>
  </si>
  <si>
    <t>2021.10.05. 14:21</t>
  </si>
  <si>
    <t>2021.10.05. 15:29</t>
  </si>
  <si>
    <t>1:07:26</t>
  </si>
  <si>
    <t>Lackfi Ágnes</t>
  </si>
  <si>
    <t>CFVCQC</t>
  </si>
  <si>
    <t>2021.10.05. 11:50</t>
  </si>
  <si>
    <t>2021.10.05. 13:20</t>
  </si>
  <si>
    <t>Bodnár Lilla</t>
  </si>
  <si>
    <t>AIGNK5</t>
  </si>
  <si>
    <t>2021.10.05. 13:40</t>
  </si>
  <si>
    <t>38:41</t>
  </si>
  <si>
    <t>Buru Enikő Nóra</t>
  </si>
  <si>
    <t>SOHZ61</t>
  </si>
  <si>
    <t>2021.10.05. 13:17</t>
  </si>
  <si>
    <t>2021.10.05. 14:44</t>
  </si>
  <si>
    <t>pethes Balázs János</t>
  </si>
  <si>
    <t>JMUV03</t>
  </si>
  <si>
    <t>2021.10.05. 12:56</t>
  </si>
  <si>
    <t>2021.10.05. 14:25</t>
  </si>
  <si>
    <t>1:28:19</t>
  </si>
  <si>
    <t>Titz Virág</t>
  </si>
  <si>
    <t>FWNYK1</t>
  </si>
  <si>
    <t>2021.10.05. 14:46</t>
  </si>
  <si>
    <t>2021.10.05. 15:40</t>
  </si>
  <si>
    <t>52:58</t>
  </si>
  <si>
    <t>Szabadi Laura Szilvia</t>
  </si>
  <si>
    <t>H45RAM</t>
  </si>
  <si>
    <t>2021.10.05. 13:52</t>
  </si>
  <si>
    <t>54:24</t>
  </si>
  <si>
    <t>Barabás Boróka</t>
  </si>
  <si>
    <t>V3J99T</t>
  </si>
  <si>
    <t>2021.10.05. 13:16</t>
  </si>
  <si>
    <t>2021.10.05. 14:45</t>
  </si>
  <si>
    <t>1:28:36</t>
  </si>
  <si>
    <t>Máté Janka</t>
  </si>
  <si>
    <t>GZAIEX</t>
  </si>
  <si>
    <t>2021.10.05. 09:27</t>
  </si>
  <si>
    <t>2021.10.05. 09:39</t>
  </si>
  <si>
    <t>11:51</t>
  </si>
  <si>
    <t>Németh Orsolya</t>
  </si>
  <si>
    <t>HRWJM4</t>
  </si>
  <si>
    <t>2021.10.05. 09:04</t>
  </si>
  <si>
    <t>1:22:14</t>
  </si>
  <si>
    <t>Boskó Ágnes</t>
  </si>
  <si>
    <t>H6Y8ZL</t>
  </si>
  <si>
    <t>2021.10.05. 14:49</t>
  </si>
  <si>
    <t>2021.10.05. 16:19</t>
  </si>
  <si>
    <t>Losonczi Panna</t>
  </si>
  <si>
    <t>FMFRV7</t>
  </si>
  <si>
    <t>2021.10.05. 06:33</t>
  </si>
  <si>
    <t>1:06:06</t>
  </si>
  <si>
    <t>Manczur Dóra Kornélia</t>
  </si>
  <si>
    <t>CCXXP5</t>
  </si>
  <si>
    <t>2021.10.05. 15:05</t>
  </si>
  <si>
    <t>2021.10.05. 16:05</t>
  </si>
  <si>
    <t>1:00:08</t>
  </si>
  <si>
    <t>Sziva Maja</t>
  </si>
  <si>
    <t>YHCA43</t>
  </si>
  <si>
    <t>2021.10.05. 11:49</t>
  </si>
  <si>
    <t>Pordán Kata</t>
  </si>
  <si>
    <t>A9FBO1</t>
  </si>
  <si>
    <t>v5</t>
  </si>
  <si>
    <t>2021.10.05. 06:03</t>
  </si>
  <si>
    <t>2021.10.05. 06:41</t>
  </si>
  <si>
    <t>37:30</t>
  </si>
  <si>
    <t>Novák Andrea</t>
  </si>
  <si>
    <t>CQYV16</t>
  </si>
  <si>
    <t>2021.10.05. 11:47</t>
  </si>
  <si>
    <t>1:05:54</t>
  </si>
  <si>
    <t>Kurta Illés Csongor</t>
  </si>
  <si>
    <t>I9AJQ3</t>
  </si>
  <si>
    <t>2021.10.05. 10:20</t>
  </si>
  <si>
    <t>2021.10.05. 11:40</t>
  </si>
  <si>
    <t>1:19:17</t>
  </si>
  <si>
    <t>Bencze Melinda</t>
  </si>
  <si>
    <t>IQ8DU5</t>
  </si>
  <si>
    <t>K</t>
  </si>
  <si>
    <t>2021.10.05. 12:13</t>
  </si>
  <si>
    <t>Klebersz Anna</t>
  </si>
  <si>
    <t>VJVXQH</t>
  </si>
  <si>
    <t>2021.10.05. 07:44</t>
  </si>
  <si>
    <t>1:10:27</t>
  </si>
  <si>
    <t>Darvas Tamás</t>
  </si>
  <si>
    <t>QPB369</t>
  </si>
  <si>
    <t>2021.10.05. 12:53</t>
  </si>
  <si>
    <t>47:17</t>
  </si>
  <si>
    <t>Sebestyén Dóra Luca</t>
  </si>
  <si>
    <t>HPMJUC</t>
  </si>
  <si>
    <t>2021.10.05. 11:42</t>
  </si>
  <si>
    <t>2021.10.05. 12:37</t>
  </si>
  <si>
    <t>54:21</t>
  </si>
  <si>
    <t>Dankó Levente</t>
  </si>
  <si>
    <t>we6zhf</t>
  </si>
  <si>
    <t>Molnár Bálint</t>
  </si>
  <si>
    <t>DLM3XD</t>
  </si>
  <si>
    <t>1:13:03</t>
  </si>
  <si>
    <t>Jávor Kincső</t>
  </si>
  <si>
    <t>AAVPFU</t>
  </si>
  <si>
    <t>2021.10.05. 10:05</t>
  </si>
  <si>
    <t>2021.10.05. 11:23</t>
  </si>
  <si>
    <t>1:17:11</t>
  </si>
  <si>
    <t>Tőkés Romola</t>
  </si>
  <si>
    <t>YZC57Q</t>
  </si>
  <si>
    <t>2021.10.05. 07:17</t>
  </si>
  <si>
    <t>1:16:56</t>
  </si>
  <si>
    <t>Balogh Bernadett</t>
  </si>
  <si>
    <t>DOOW2J</t>
  </si>
  <si>
    <t>2021.10.05. 11:24</t>
  </si>
  <si>
    <t>2021.10.05. 12:26</t>
  </si>
  <si>
    <t>1:01:04</t>
  </si>
  <si>
    <t>László Bence</t>
  </si>
  <si>
    <t>B9RHH9</t>
  </si>
  <si>
    <t>2021.10.05. 07:12</t>
  </si>
  <si>
    <t>2021.10.05. 08:42</t>
  </si>
  <si>
    <t>Takács Máté István</t>
  </si>
  <si>
    <t>FF2NAE</t>
  </si>
  <si>
    <t>2021.10.05. 06:02</t>
  </si>
  <si>
    <t>1:02:38</t>
  </si>
  <si>
    <t>Kacsándi Letícia</t>
  </si>
  <si>
    <t>E0U9ZM</t>
  </si>
  <si>
    <t>2021.10.05. 11:14</t>
  </si>
  <si>
    <t>2021.10.05. 11:51</t>
  </si>
  <si>
    <t>37:03</t>
  </si>
  <si>
    <t>Czere Blanka Anna</t>
  </si>
  <si>
    <t>PBNYEP</t>
  </si>
  <si>
    <t>2021.10.05. 13:58</t>
  </si>
  <si>
    <t>2021.10.05. 14:53</t>
  </si>
  <si>
    <t>54:49</t>
  </si>
  <si>
    <t>Nagy-Schwendtner Marianna</t>
  </si>
  <si>
    <t>AORUZX</t>
  </si>
  <si>
    <t>2021.10.05. 08:48</t>
  </si>
  <si>
    <t>1:17:37</t>
  </si>
  <si>
    <t>Bártfai Lili</t>
  </si>
  <si>
    <t>QO695G</t>
  </si>
  <si>
    <t>2021.10.05. 10:12</t>
  </si>
  <si>
    <t>1:08:17</t>
  </si>
  <si>
    <t>Brezsnyák Nóra</t>
  </si>
  <si>
    <t>NHTKTR</t>
  </si>
  <si>
    <t>2021.10.05. 10:53</t>
  </si>
  <si>
    <t>47:37</t>
  </si>
  <si>
    <t>Venter Dóra</t>
  </si>
  <si>
    <t>G4779F</t>
  </si>
  <si>
    <t>2021.10.05. 06:01</t>
  </si>
  <si>
    <t>2021.10.05. 06:54</t>
  </si>
  <si>
    <t>52:57</t>
  </si>
  <si>
    <t>Magyar Eszter</t>
  </si>
  <si>
    <t>FZSM6A</t>
  </si>
  <si>
    <t>2021.10.05. 10:41</t>
  </si>
  <si>
    <t>51:12</t>
  </si>
  <si>
    <t>Antal Krisztofer Dávid</t>
  </si>
  <si>
    <t>IMKRC</t>
  </si>
  <si>
    <t>V%</t>
  </si>
  <si>
    <t>2021.10.05. 10:22</t>
  </si>
  <si>
    <t>2021.10.05. 11:17</t>
  </si>
  <si>
    <t>55:19</t>
  </si>
  <si>
    <t>Kerényi Kornél</t>
  </si>
  <si>
    <t>XT0W5D</t>
  </si>
  <si>
    <t>2021.10.05. 14:36</t>
  </si>
  <si>
    <t>2021.10.05. 15:18</t>
  </si>
  <si>
    <t>41:42</t>
  </si>
  <si>
    <t>Horváth Orsolya</t>
  </si>
  <si>
    <t>AG49MF</t>
  </si>
  <si>
    <t>59:03</t>
  </si>
  <si>
    <t>Koller Dániel Imre</t>
  </si>
  <si>
    <t>F1EM2L</t>
  </si>
  <si>
    <t>2021.10.05. 11:18</t>
  </si>
  <si>
    <t>50:25</t>
  </si>
  <si>
    <t>Juhász Vanda</t>
  </si>
  <si>
    <t>PD51EH</t>
  </si>
  <si>
    <t>2021.10.05. 10:50</t>
  </si>
  <si>
    <t>49:07</t>
  </si>
  <si>
    <t>Szabo Anna</t>
  </si>
  <si>
    <t>DJPSI2</t>
  </si>
  <si>
    <t>2021.10.05. 15:12</t>
  </si>
  <si>
    <t>34:03</t>
  </si>
  <si>
    <t>Székely Kata</t>
  </si>
  <si>
    <t>CAUEVM</t>
  </si>
  <si>
    <t>2021.10.05. 13:33</t>
  </si>
  <si>
    <t>2021.10.05. 14:14</t>
  </si>
  <si>
    <t>41:13</t>
  </si>
  <si>
    <t>Frigyes Barnabás</t>
  </si>
  <si>
    <t>GGIX0T</t>
  </si>
  <si>
    <t>1:12:07</t>
  </si>
  <si>
    <t>Márkus Ágoston</t>
  </si>
  <si>
    <t>C8462B</t>
  </si>
  <si>
    <t>2021.10.05. 12:03</t>
  </si>
  <si>
    <t>1:23:24</t>
  </si>
  <si>
    <t>Szatmári Szabolcs</t>
  </si>
  <si>
    <t>R25OLS</t>
  </si>
  <si>
    <t>Kiss István</t>
  </si>
  <si>
    <t>ITEEPA</t>
  </si>
  <si>
    <t>52:06</t>
  </si>
  <si>
    <t>Pigler Boldizsár</t>
  </si>
  <si>
    <t>U5KKDS</t>
  </si>
  <si>
    <t>2021.10.05. 13:26</t>
  </si>
  <si>
    <t>29:11</t>
  </si>
  <si>
    <t>Horváth Olivér</t>
  </si>
  <si>
    <t>MRLO68</t>
  </si>
  <si>
    <t>2021.10.05. 15:37</t>
  </si>
  <si>
    <t>2021.10.05. 16:13</t>
  </si>
  <si>
    <t>33:45</t>
  </si>
  <si>
    <t>Mártha Kristóf</t>
  </si>
  <si>
    <t>MOJ10T</t>
  </si>
  <si>
    <t>2021.10.05. 12:19</t>
  </si>
  <si>
    <t>47:12</t>
  </si>
  <si>
    <t>Tar Andrea-Viktória</t>
  </si>
  <si>
    <t>JSVWD6</t>
  </si>
  <si>
    <t>2021.10.05. 06:07</t>
  </si>
  <si>
    <t>29:02</t>
  </si>
  <si>
    <t>Molnár Anna</t>
  </si>
  <si>
    <t>YSS3EX</t>
  </si>
  <si>
    <t>2021.10.05. 07:53</t>
  </si>
  <si>
    <t>9:57</t>
  </si>
  <si>
    <t>Székely Borbála</t>
  </si>
  <si>
    <t>FIA667</t>
  </si>
  <si>
    <t>2021.10.05. 14:30</t>
  </si>
  <si>
    <t>2021.10.05. 14:54</t>
  </si>
  <si>
    <t>24:18</t>
  </si>
  <si>
    <t>Kertész Csaba</t>
  </si>
  <si>
    <t>H8PC7Q</t>
  </si>
  <si>
    <t>2021.10.05. 09:34</t>
  </si>
  <si>
    <t>2021.10.05. 10:34</t>
  </si>
  <si>
    <t>59:38</t>
  </si>
  <si>
    <t>Mile Klára</t>
  </si>
  <si>
    <t>GQ1OW0</t>
  </si>
  <si>
    <t>2021.10.05. 14:33</t>
  </si>
  <si>
    <t>2021.10.05. 15:07</t>
  </si>
  <si>
    <t>33:10</t>
  </si>
  <si>
    <t>Dani Veronika</t>
  </si>
  <si>
    <t>KSF0JB</t>
  </si>
  <si>
    <t>2021.10.05. 10:57</t>
  </si>
  <si>
    <t>15:46</t>
  </si>
  <si>
    <t>Görbe Marcell</t>
  </si>
  <si>
    <t>VH7WTI</t>
  </si>
  <si>
    <t>1:04:26</t>
  </si>
  <si>
    <t>AQZBCD</t>
  </si>
  <si>
    <t>2021.10.01. 08:22</t>
  </si>
  <si>
    <t>2021.10.01. 09:52</t>
  </si>
  <si>
    <t>HL1GCI</t>
  </si>
  <si>
    <t>1:29:16</t>
  </si>
  <si>
    <t>A00YFZ</t>
  </si>
  <si>
    <t>2021.10.01. 09:50</t>
  </si>
  <si>
    <t>1:27:28</t>
  </si>
  <si>
    <t>CHRIM9</t>
  </si>
  <si>
    <t>2021.10.01. 08:23</t>
  </si>
  <si>
    <t>2021.10.01. 09:32</t>
  </si>
  <si>
    <t>1:09:23</t>
  </si>
  <si>
    <t>YSPRVE</t>
  </si>
  <si>
    <t>2021.10.01. 08:21</t>
  </si>
  <si>
    <t>2021.10.01. 09:38</t>
  </si>
  <si>
    <t>1:16:02</t>
  </si>
  <si>
    <t>COH15X</t>
  </si>
  <si>
    <t>2021.10.01. 09:24</t>
  </si>
  <si>
    <t>1:02:06</t>
  </si>
  <si>
    <t>ESEVIV</t>
  </si>
  <si>
    <t>2021.10.01. 09:53</t>
  </si>
  <si>
    <t>1:29:14</t>
  </si>
  <si>
    <t>QAPAW8</t>
  </si>
  <si>
    <t>2021.10.01. 09:51</t>
  </si>
  <si>
    <t>HW35JK</t>
  </si>
  <si>
    <t>2021.10.01. 09:33</t>
  </si>
  <si>
    <t>1:11:48</t>
  </si>
  <si>
    <t>BZGXP2</t>
  </si>
  <si>
    <t>2021.10.01. 08:20</t>
  </si>
  <si>
    <t>2021.10.01. 09:36</t>
  </si>
  <si>
    <t>1:14:16</t>
  </si>
  <si>
    <t>KWZYSD</t>
  </si>
  <si>
    <t>1:27:29</t>
  </si>
  <si>
    <t>PH9AYE</t>
  </si>
  <si>
    <t>2021.10.01. 09:49</t>
  </si>
  <si>
    <t>1:25:43</t>
  </si>
  <si>
    <t>O6VRSS</t>
  </si>
  <si>
    <t>2021.10.01. 09:44</t>
  </si>
  <si>
    <t>1:23:45</t>
  </si>
  <si>
    <t>CXQ6G7</t>
  </si>
  <si>
    <t>2021.10.01. 09:30</t>
  </si>
  <si>
    <t>1:07:54</t>
  </si>
  <si>
    <t>EU4UYK</t>
  </si>
  <si>
    <t>1:03:25</t>
  </si>
  <si>
    <t>ITZQFW</t>
  </si>
  <si>
    <t>2021.10.01. 09:35</t>
  </si>
  <si>
    <t>1:13:38</t>
  </si>
  <si>
    <t>HRD8D3</t>
  </si>
  <si>
    <t>2021.10.01. 09:23</t>
  </si>
  <si>
    <t>1:02:53</t>
  </si>
  <si>
    <t>HK5ZMS</t>
  </si>
  <si>
    <t>2021.10.01. 08:18</t>
  </si>
  <si>
    <t>1:13:11</t>
  </si>
  <si>
    <t>ECIP4D</t>
  </si>
  <si>
    <t>2021.10.01. 10:12</t>
  </si>
  <si>
    <t>1:15:17</t>
  </si>
  <si>
    <t>JA8VZX</t>
  </si>
  <si>
    <t>1:29:51</t>
  </si>
  <si>
    <t>RV0WQ4</t>
  </si>
  <si>
    <t>2021.10.01. 09:48</t>
  </si>
  <si>
    <t>1:25:20</t>
  </si>
  <si>
    <t>EV4D14</t>
  </si>
  <si>
    <t>2021.10.01. 09:40</t>
  </si>
  <si>
    <t>1:16:48</t>
  </si>
  <si>
    <t>EU9099</t>
  </si>
  <si>
    <t>2021.10.01. 08:37</t>
  </si>
  <si>
    <t>2021.10.01. 10:02</t>
  </si>
  <si>
    <t>1:22:12</t>
  </si>
  <si>
    <t>IL1W75</t>
  </si>
  <si>
    <t>2021.10.01. 09:41</t>
  </si>
  <si>
    <t>1:18:39</t>
  </si>
  <si>
    <t>FZHKTW</t>
  </si>
  <si>
    <t>ntsgse</t>
  </si>
  <si>
    <t>2021.10.01. 09:39</t>
  </si>
  <si>
    <t>1:17:20</t>
  </si>
  <si>
    <t>V7BSA8</t>
  </si>
  <si>
    <t>1:29:48</t>
  </si>
  <si>
    <t>O9G37Z</t>
  </si>
  <si>
    <t>2021.10.01. 08:25</t>
  </si>
  <si>
    <t>2021.10.01. 09:25</t>
  </si>
  <si>
    <t>59:33</t>
  </si>
  <si>
    <t>HWWXUK</t>
  </si>
  <si>
    <t>2021.10.01. 09:45</t>
  </si>
  <si>
    <t>JNM9WR</t>
  </si>
  <si>
    <t>1:21:34</t>
  </si>
  <si>
    <t>F56HGC</t>
  </si>
  <si>
    <t>2021.10.01. 08:26</t>
  </si>
  <si>
    <t>2021.10.01. 09:27</t>
  </si>
  <si>
    <t>1:00:37</t>
  </si>
  <si>
    <t>KQBMBJ</t>
  </si>
  <si>
    <t>2021.10.01. 08:19</t>
  </si>
  <si>
    <t>1:29:23</t>
  </si>
  <si>
    <t>H06MGH</t>
  </si>
  <si>
    <t>1:16:17</t>
  </si>
  <si>
    <t>QJX77L</t>
  </si>
  <si>
    <t>1:29:33</t>
  </si>
  <si>
    <t>MAKUTJ</t>
  </si>
  <si>
    <t>2021.10.01. 09:31</t>
  </si>
  <si>
    <t>1:09:31</t>
  </si>
  <si>
    <t>Y9SEH0</t>
  </si>
  <si>
    <t>1:29:54</t>
  </si>
  <si>
    <t>ERK0YN</t>
  </si>
  <si>
    <t>2021.10.01. 09:28</t>
  </si>
  <si>
    <t>1:01:20</t>
  </si>
  <si>
    <t>ETAGN8</t>
  </si>
  <si>
    <t>VBK</t>
  </si>
  <si>
    <t>2021.10.01. 09:26</t>
  </si>
  <si>
    <t>1:04:24</t>
  </si>
  <si>
    <t>Q6QONM</t>
  </si>
  <si>
    <t>2021.10.01. 08:10</t>
  </si>
  <si>
    <t>1:28:50</t>
  </si>
  <si>
    <t>ZDSSSG</t>
  </si>
  <si>
    <t>1:09:20</t>
  </si>
  <si>
    <t>HIYCTT</t>
  </si>
  <si>
    <t>1:21:18</t>
  </si>
  <si>
    <t>IJYGBH</t>
  </si>
  <si>
    <t>Q62W7W</t>
  </si>
  <si>
    <t>EQ3VAP</t>
  </si>
  <si>
    <t>1:05:29</t>
  </si>
  <si>
    <t>R4RARF</t>
  </si>
  <si>
    <t>2021.10.01. 09:18</t>
  </si>
  <si>
    <t>58:02</t>
  </si>
  <si>
    <t>HIS8Q3</t>
  </si>
  <si>
    <t>2021.10.01. 09:58</t>
  </si>
  <si>
    <t>1:03:12</t>
  </si>
  <si>
    <t>QXFWTB</t>
  </si>
  <si>
    <t>v3</t>
  </si>
  <si>
    <t>1:08:52</t>
  </si>
  <si>
    <t>IQDLEU</t>
  </si>
  <si>
    <t>2021.10.01. 09:43</t>
  </si>
  <si>
    <t>1:21:39</t>
  </si>
  <si>
    <t>TDR7DU</t>
  </si>
  <si>
    <t>2021.10.01. 09:21</t>
  </si>
  <si>
    <t>1:00:42</t>
  </si>
  <si>
    <t>UUIXZ7</t>
  </si>
  <si>
    <t>2021.10.01. 09:37</t>
  </si>
  <si>
    <t>1:15:22</t>
  </si>
  <si>
    <t>U64GEQ</t>
  </si>
  <si>
    <t>1:03:37</t>
  </si>
  <si>
    <t>URS8G8</t>
  </si>
  <si>
    <t>JP3G8H</t>
  </si>
  <si>
    <t>2021.10.01. 09:54</t>
  </si>
  <si>
    <t>G5OP9Q</t>
  </si>
  <si>
    <t>2021.10.01. 09:14</t>
  </si>
  <si>
    <t>H3RIJL</t>
  </si>
  <si>
    <t>2021.10.01. 09:19</t>
  </si>
  <si>
    <t>56:57</t>
  </si>
  <si>
    <t>VGHHGC</t>
  </si>
  <si>
    <t>1:04:38</t>
  </si>
  <si>
    <t>JVCVBE</t>
  </si>
  <si>
    <t>1:14:50</t>
  </si>
  <si>
    <t>WXHWZF</t>
  </si>
  <si>
    <t>2021.10.01. 09:08</t>
  </si>
  <si>
    <t>47:38</t>
  </si>
  <si>
    <t>EHACIA</t>
  </si>
  <si>
    <t>CAUSYV</t>
  </si>
  <si>
    <t>EAETFK</t>
  </si>
  <si>
    <t>2021.10.01. 08:24</t>
  </si>
  <si>
    <t>1:00:22</t>
  </si>
  <si>
    <t>FFUVHF</t>
  </si>
  <si>
    <t>1:29:58</t>
  </si>
  <si>
    <t>BSU6IH</t>
  </si>
  <si>
    <t>2021.10.01. 09:46</t>
  </si>
  <si>
    <t>1:23:02</t>
  </si>
  <si>
    <t>BS872W</t>
  </si>
  <si>
    <t>NOP9FK</t>
  </si>
  <si>
    <t>13:22</t>
  </si>
  <si>
    <t>HG1PTV</t>
  </si>
  <si>
    <t>2021.10.01. 08:32</t>
  </si>
  <si>
    <t>1:21:13</t>
  </si>
  <si>
    <t>AELS4N</t>
  </si>
  <si>
    <t>1:14:28</t>
  </si>
  <si>
    <t>L1GMLY</t>
  </si>
  <si>
    <t>FJLSTR</t>
  </si>
  <si>
    <t>2021.10.01. 09:00</t>
  </si>
  <si>
    <t>38:40</t>
  </si>
  <si>
    <t>Q5EY35</t>
  </si>
  <si>
    <t>2021.10.01. 08:49</t>
  </si>
  <si>
    <t>2021.10.01. 09:55</t>
  </si>
  <si>
    <t>1:04:17</t>
  </si>
  <si>
    <t>Schneider Anna</t>
  </si>
  <si>
    <t>Győző Máté</t>
  </si>
  <si>
    <t>Bednárik Janka</t>
  </si>
  <si>
    <t>Benczúr Máté</t>
  </si>
  <si>
    <t>Szabó Bence</t>
  </si>
  <si>
    <t>Veress Hunor</t>
  </si>
  <si>
    <t>Moldován Patrik Levente</t>
  </si>
  <si>
    <t>Papp Viktória</t>
  </si>
  <si>
    <t>Kovács Gergő</t>
  </si>
  <si>
    <t>Kósa Franciska</t>
  </si>
  <si>
    <t>Sándor Mihály Ádám</t>
  </si>
  <si>
    <t>Spátay Sára</t>
  </si>
  <si>
    <t>Balázs Ádám Attila</t>
  </si>
  <si>
    <t>Pusztai Máté Dániel</t>
  </si>
  <si>
    <t>Gömbös Imola</t>
  </si>
  <si>
    <t>Márkus Katalin</t>
  </si>
  <si>
    <t>Kis-Tót Bálint</t>
  </si>
  <si>
    <t>Holbis Kristóf</t>
  </si>
  <si>
    <t>Bartek Máté</t>
  </si>
  <si>
    <t>Zöllner Lili</t>
  </si>
  <si>
    <t>Boross CSaba Dániel</t>
  </si>
  <si>
    <t>Mócza Levente András</t>
  </si>
  <si>
    <t>Dávidházy Petra</t>
  </si>
  <si>
    <t>Pákai Tamás</t>
  </si>
  <si>
    <t>Szászfai Lőrinc</t>
  </si>
  <si>
    <t>Nádor Bernadett Blanka</t>
  </si>
  <si>
    <t>Nagy Barnabás Géza</t>
  </si>
  <si>
    <t>Borsi Tímea</t>
  </si>
  <si>
    <t>Nagy Anna</t>
  </si>
  <si>
    <t>Tassy Ádám</t>
  </si>
  <si>
    <t>Maglódi Panna</t>
  </si>
  <si>
    <t>Szentkuti Péter</t>
  </si>
  <si>
    <t>Gombos Dóra</t>
  </si>
  <si>
    <t>Letenyei Lídia</t>
  </si>
  <si>
    <t>Holczer Márk Ármin</t>
  </si>
  <si>
    <t>Antal Balázs</t>
  </si>
  <si>
    <t>Király Anna</t>
  </si>
  <si>
    <t>Vass Márk</t>
  </si>
  <si>
    <t>Kövesi Fanni</t>
  </si>
  <si>
    <t>Paróczi Márton</t>
  </si>
  <si>
    <t>Altsach Vivien Barbara</t>
  </si>
  <si>
    <t>Deli Bálint</t>
  </si>
  <si>
    <t>Pócsik Bálint</t>
  </si>
  <si>
    <t>Matolcsi Montika</t>
  </si>
  <si>
    <t>Deák Flóra</t>
  </si>
  <si>
    <t>Farkas Lénárd</t>
  </si>
  <si>
    <t>Vass Róbert</t>
  </si>
  <si>
    <t>Boldis Balázs Zoltán</t>
  </si>
  <si>
    <t>Páj Rebeka Judit</t>
  </si>
  <si>
    <t>Sipos Eszter Lili</t>
  </si>
  <si>
    <t>Illés András</t>
  </si>
  <si>
    <t>Bidlek Torda</t>
  </si>
  <si>
    <t>Tóth Bence</t>
  </si>
  <si>
    <t>Kugler Zoltan</t>
  </si>
  <si>
    <t>Schrieber Atila</t>
  </si>
  <si>
    <t>Szalontai Máté</t>
  </si>
  <si>
    <t>Szanyi Anikó Katalin</t>
  </si>
  <si>
    <t>Mák Tamás</t>
  </si>
  <si>
    <t>Somogyi Dániel</t>
  </si>
  <si>
    <t>Kis Anna Sára</t>
  </si>
  <si>
    <t>Kubatovics Barna</t>
  </si>
  <si>
    <t>Ordasi Attila Richárd</t>
  </si>
  <si>
    <t>Szabó Ákos</t>
  </si>
  <si>
    <t>Takács Teodóra</t>
  </si>
  <si>
    <t>Martos Emőke</t>
  </si>
  <si>
    <t>Bereczki Judit</t>
  </si>
  <si>
    <t>Masa Kinga</t>
  </si>
  <si>
    <t>Laczkó Mátyás</t>
  </si>
  <si>
    <t>Galántha Szabolcs</t>
  </si>
  <si>
    <t>TRAUB SÁNDOR</t>
  </si>
  <si>
    <t>Matek eredmény</t>
  </si>
  <si>
    <t>Kognitív eredmény</t>
  </si>
  <si>
    <t>Matek helyes</t>
  </si>
  <si>
    <t>Kognitív pont</t>
  </si>
  <si>
    <t>Jelenléti teszt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</si>
</sst>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</font>
    <font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CE7A-FE44-4B1C-8C67-D957BE878265}">
  <dimension ref="A1:V222"/>
  <sheetViews>
    <sheetView tabSelected="1" workbookViewId="0">
      <selection activeCell="M19" sqref="M19"/>
    </sheetView>
  </sheetViews>
  <sheetFormatPr defaultRowHeight="15" x14ac:dyDescent="0.25"/>
  <cols>
    <col min="1" max="1" width="20.42578125" customWidth="1"/>
    <col min="13" max="13" width="20.28515625" customWidth="1"/>
    <col min="15" max="15" width="25.7109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951</v>
      </c>
      <c r="S1" s="3" t="s">
        <v>952</v>
      </c>
      <c r="T1" s="3" t="s">
        <v>949</v>
      </c>
      <c r="U1" s="3" t="s">
        <v>950</v>
      </c>
      <c r="V1" s="3" t="s">
        <v>953</v>
      </c>
    </row>
    <row r="2" spans="1:22" x14ac:dyDescent="0.25">
      <c r="A2" t="s">
        <v>17</v>
      </c>
      <c r="B2" t="s">
        <v>18</v>
      </c>
      <c r="C2" t="s">
        <v>19</v>
      </c>
      <c r="D2" t="s">
        <v>19</v>
      </c>
      <c r="E2" t="s">
        <v>20</v>
      </c>
      <c r="F2" t="s">
        <v>21</v>
      </c>
      <c r="G2" t="s">
        <v>22</v>
      </c>
      <c r="H2">
        <v>1156</v>
      </c>
      <c r="I2" t="s">
        <v>23</v>
      </c>
      <c r="J2" t="s">
        <v>24</v>
      </c>
      <c r="K2" t="s">
        <v>25</v>
      </c>
      <c r="L2">
        <v>54.93</v>
      </c>
      <c r="M2">
        <v>75</v>
      </c>
      <c r="N2">
        <v>28</v>
      </c>
      <c r="O2">
        <v>44</v>
      </c>
      <c r="P2" s="4">
        <v>0.73199999999999998</v>
      </c>
      <c r="Q2">
        <v>73.3</v>
      </c>
      <c r="R2">
        <v>12</v>
      </c>
      <c r="S2">
        <f>$L2-$R2</f>
        <v>42.93</v>
      </c>
      <c r="T2" s="4">
        <f>$R2/14</f>
        <v>0.8571428571428571</v>
      </c>
      <c r="U2" s="4">
        <f>$S2/61</f>
        <v>0.70377049180327866</v>
      </c>
      <c r="V2" t="s">
        <v>19</v>
      </c>
    </row>
    <row r="3" spans="1:22" x14ac:dyDescent="0.25">
      <c r="A3" t="s">
        <v>26</v>
      </c>
      <c r="B3" t="s">
        <v>27</v>
      </c>
      <c r="C3" t="s">
        <v>28</v>
      </c>
      <c r="D3" t="s">
        <v>19</v>
      </c>
      <c r="E3" t="s">
        <v>29</v>
      </c>
      <c r="F3" t="s">
        <v>21</v>
      </c>
      <c r="G3" t="s">
        <v>22</v>
      </c>
      <c r="H3">
        <v>1046</v>
      </c>
      <c r="I3" t="s">
        <v>30</v>
      </c>
      <c r="J3" t="s">
        <v>31</v>
      </c>
      <c r="K3" t="s">
        <v>32</v>
      </c>
      <c r="L3">
        <v>51.25</v>
      </c>
      <c r="M3">
        <v>75</v>
      </c>
      <c r="N3">
        <v>29</v>
      </c>
      <c r="O3">
        <v>44</v>
      </c>
      <c r="P3" s="4">
        <v>0.68300000000000005</v>
      </c>
      <c r="Q3">
        <v>71.8</v>
      </c>
      <c r="R3">
        <v>13</v>
      </c>
      <c r="S3">
        <f t="shared" ref="S3:S66" si="0">$L3-$R3</f>
        <v>38.25</v>
      </c>
      <c r="T3" s="4">
        <f t="shared" ref="T3:T66" si="1">$R3/14</f>
        <v>0.9285714285714286</v>
      </c>
      <c r="U3" s="4">
        <f t="shared" ref="U3:U66" si="2">$S3/61</f>
        <v>0.62704918032786883</v>
      </c>
      <c r="V3" t="s">
        <v>19</v>
      </c>
    </row>
    <row r="4" spans="1:22" x14ac:dyDescent="0.25">
      <c r="A4" t="s">
        <v>33</v>
      </c>
      <c r="B4" t="s">
        <v>34</v>
      </c>
      <c r="C4" t="s">
        <v>28</v>
      </c>
      <c r="D4" t="s">
        <v>28</v>
      </c>
      <c r="E4" t="s">
        <v>29</v>
      </c>
      <c r="F4" t="s">
        <v>21</v>
      </c>
      <c r="G4" t="s">
        <v>22</v>
      </c>
      <c r="H4">
        <v>3526</v>
      </c>
      <c r="I4" t="s">
        <v>35</v>
      </c>
      <c r="J4" t="s">
        <v>36</v>
      </c>
      <c r="K4" t="s">
        <v>37</v>
      </c>
      <c r="L4">
        <v>51.08</v>
      </c>
      <c r="M4">
        <v>75</v>
      </c>
      <c r="N4">
        <v>26</v>
      </c>
      <c r="O4">
        <v>44</v>
      </c>
      <c r="P4" s="4">
        <v>0.68100000000000005</v>
      </c>
      <c r="Q4">
        <v>70.8</v>
      </c>
      <c r="R4">
        <v>12</v>
      </c>
      <c r="S4">
        <f t="shared" si="0"/>
        <v>39.08</v>
      </c>
      <c r="T4" s="4">
        <f t="shared" si="1"/>
        <v>0.8571428571428571</v>
      </c>
      <c r="U4" s="4">
        <f t="shared" si="2"/>
        <v>0.64065573770491802</v>
      </c>
      <c r="V4" t="s">
        <v>19</v>
      </c>
    </row>
    <row r="5" spans="1:22" x14ac:dyDescent="0.25">
      <c r="A5" t="s">
        <v>38</v>
      </c>
      <c r="B5" t="s">
        <v>39</v>
      </c>
      <c r="C5" t="s">
        <v>19</v>
      </c>
      <c r="D5" t="s">
        <v>19</v>
      </c>
      <c r="E5" t="s">
        <v>40</v>
      </c>
      <c r="F5" t="s">
        <v>41</v>
      </c>
      <c r="G5" t="s">
        <v>22</v>
      </c>
      <c r="H5">
        <v>4600</v>
      </c>
      <c r="I5" t="s">
        <v>42</v>
      </c>
      <c r="J5" t="s">
        <v>43</v>
      </c>
      <c r="K5" t="s">
        <v>44</v>
      </c>
      <c r="L5">
        <v>50.33</v>
      </c>
      <c r="M5">
        <v>75</v>
      </c>
      <c r="N5">
        <v>26</v>
      </c>
      <c r="O5">
        <v>44</v>
      </c>
      <c r="P5" s="4">
        <v>0.67100000000000004</v>
      </c>
      <c r="Q5">
        <v>83.6</v>
      </c>
      <c r="R5">
        <v>10</v>
      </c>
      <c r="S5">
        <f t="shared" si="0"/>
        <v>40.33</v>
      </c>
      <c r="T5" s="4">
        <f t="shared" si="1"/>
        <v>0.7142857142857143</v>
      </c>
      <c r="U5" s="4">
        <f t="shared" si="2"/>
        <v>0.66114754098360651</v>
      </c>
      <c r="V5" t="s">
        <v>19</v>
      </c>
    </row>
    <row r="6" spans="1:22" x14ac:dyDescent="0.25">
      <c r="A6" t="s">
        <v>45</v>
      </c>
      <c r="B6" t="s">
        <v>46</v>
      </c>
      <c r="C6" t="s">
        <v>28</v>
      </c>
      <c r="D6" t="s">
        <v>19</v>
      </c>
      <c r="E6" t="s">
        <v>29</v>
      </c>
      <c r="F6" t="s">
        <v>21</v>
      </c>
      <c r="G6" t="s">
        <v>22</v>
      </c>
      <c r="H6">
        <v>1037</v>
      </c>
      <c r="I6" t="s">
        <v>47</v>
      </c>
      <c r="J6" t="s">
        <v>48</v>
      </c>
      <c r="K6" t="s">
        <v>49</v>
      </c>
      <c r="L6">
        <v>49.19</v>
      </c>
      <c r="M6">
        <v>75</v>
      </c>
      <c r="N6">
        <v>21</v>
      </c>
      <c r="O6">
        <v>44</v>
      </c>
      <c r="P6" s="4">
        <v>0.65600000000000003</v>
      </c>
      <c r="Q6">
        <v>65.099999999999994</v>
      </c>
      <c r="R6">
        <v>9</v>
      </c>
      <c r="S6">
        <f t="shared" si="0"/>
        <v>40.19</v>
      </c>
      <c r="T6" s="4">
        <f t="shared" si="1"/>
        <v>0.6428571428571429</v>
      </c>
      <c r="U6" s="4">
        <f t="shared" si="2"/>
        <v>0.65885245901639344</v>
      </c>
      <c r="V6" t="s">
        <v>19</v>
      </c>
    </row>
    <row r="7" spans="1:22" x14ac:dyDescent="0.25">
      <c r="A7" t="s">
        <v>50</v>
      </c>
      <c r="B7" t="s">
        <v>51</v>
      </c>
      <c r="C7" t="s">
        <v>19</v>
      </c>
      <c r="D7" t="s">
        <v>19</v>
      </c>
      <c r="E7" t="s">
        <v>52</v>
      </c>
      <c r="F7" t="s">
        <v>41</v>
      </c>
      <c r="G7" t="s">
        <v>22</v>
      </c>
      <c r="H7">
        <v>6721</v>
      </c>
      <c r="I7" t="s">
        <v>53</v>
      </c>
      <c r="J7" t="s">
        <v>54</v>
      </c>
      <c r="K7" t="s">
        <v>55</v>
      </c>
      <c r="L7">
        <v>48.83</v>
      </c>
      <c r="M7">
        <v>75</v>
      </c>
      <c r="N7">
        <v>22</v>
      </c>
      <c r="O7">
        <v>44</v>
      </c>
      <c r="P7" s="4">
        <v>0.65100000000000002</v>
      </c>
      <c r="Q7">
        <v>86.9</v>
      </c>
      <c r="R7">
        <v>7</v>
      </c>
      <c r="S7">
        <f t="shared" si="0"/>
        <v>41.83</v>
      </c>
      <c r="T7" s="4">
        <f t="shared" si="1"/>
        <v>0.5</v>
      </c>
      <c r="U7" s="4">
        <f t="shared" si="2"/>
        <v>0.68573770491803276</v>
      </c>
      <c r="V7" t="s">
        <v>19</v>
      </c>
    </row>
    <row r="8" spans="1:22" x14ac:dyDescent="0.25">
      <c r="A8" t="s">
        <v>56</v>
      </c>
      <c r="B8" t="s">
        <v>57</v>
      </c>
      <c r="C8" t="s">
        <v>28</v>
      </c>
      <c r="D8" t="s">
        <v>19</v>
      </c>
      <c r="E8" t="s">
        <v>52</v>
      </c>
      <c r="F8" t="s">
        <v>41</v>
      </c>
      <c r="G8" t="s">
        <v>22</v>
      </c>
      <c r="H8">
        <v>4624</v>
      </c>
      <c r="I8" t="s">
        <v>42</v>
      </c>
      <c r="J8" t="s">
        <v>43</v>
      </c>
      <c r="K8" t="s">
        <v>58</v>
      </c>
      <c r="L8">
        <v>48.83</v>
      </c>
      <c r="M8">
        <v>75</v>
      </c>
      <c r="N8">
        <v>25</v>
      </c>
      <c r="O8">
        <v>44</v>
      </c>
      <c r="P8" s="4">
        <v>0.65100000000000002</v>
      </c>
      <c r="Q8">
        <v>80.599999999999994</v>
      </c>
      <c r="R8">
        <v>9</v>
      </c>
      <c r="S8">
        <f t="shared" si="0"/>
        <v>39.83</v>
      </c>
      <c r="T8" s="4">
        <f t="shared" si="1"/>
        <v>0.6428571428571429</v>
      </c>
      <c r="U8" s="4">
        <f t="shared" si="2"/>
        <v>0.65295081967213109</v>
      </c>
      <c r="V8" t="s">
        <v>19</v>
      </c>
    </row>
    <row r="9" spans="1:22" x14ac:dyDescent="0.25">
      <c r="A9" t="s">
        <v>59</v>
      </c>
      <c r="B9" t="s">
        <v>60</v>
      </c>
      <c r="C9" t="s">
        <v>19</v>
      </c>
      <c r="D9" t="s">
        <v>19</v>
      </c>
      <c r="E9" t="s">
        <v>61</v>
      </c>
      <c r="F9" t="s">
        <v>41</v>
      </c>
      <c r="G9" t="s">
        <v>62</v>
      </c>
      <c r="H9">
        <v>3262</v>
      </c>
      <c r="I9" t="s">
        <v>63</v>
      </c>
      <c r="J9" t="s">
        <v>64</v>
      </c>
      <c r="K9" t="s">
        <v>65</v>
      </c>
      <c r="L9">
        <v>48</v>
      </c>
      <c r="M9">
        <v>75</v>
      </c>
      <c r="N9">
        <v>24</v>
      </c>
      <c r="O9">
        <v>44</v>
      </c>
      <c r="P9" s="4">
        <v>0.64</v>
      </c>
      <c r="Q9">
        <v>95.5</v>
      </c>
      <c r="R9">
        <v>11</v>
      </c>
      <c r="S9">
        <f t="shared" si="0"/>
        <v>37</v>
      </c>
      <c r="T9" s="4">
        <f t="shared" si="1"/>
        <v>0.7857142857142857</v>
      </c>
      <c r="U9" s="4">
        <f t="shared" si="2"/>
        <v>0.60655737704918034</v>
      </c>
      <c r="V9" t="s">
        <v>19</v>
      </c>
    </row>
    <row r="10" spans="1:22" x14ac:dyDescent="0.25">
      <c r="A10" t="s">
        <v>66</v>
      </c>
      <c r="B10" t="s">
        <v>67</v>
      </c>
      <c r="C10" t="s">
        <v>19</v>
      </c>
      <c r="D10" t="s">
        <v>19</v>
      </c>
      <c r="E10" t="s">
        <v>68</v>
      </c>
      <c r="F10" t="s">
        <v>21</v>
      </c>
      <c r="G10" t="s">
        <v>69</v>
      </c>
      <c r="H10">
        <v>8300</v>
      </c>
      <c r="I10" t="s">
        <v>70</v>
      </c>
      <c r="J10" t="s">
        <v>71</v>
      </c>
      <c r="K10" t="s">
        <v>32</v>
      </c>
      <c r="L10">
        <v>47.83</v>
      </c>
      <c r="M10">
        <v>75</v>
      </c>
      <c r="N10">
        <v>29</v>
      </c>
      <c r="O10">
        <v>44</v>
      </c>
      <c r="P10" s="4">
        <v>0.63800000000000001</v>
      </c>
      <c r="Q10">
        <v>64.3</v>
      </c>
      <c r="R10">
        <v>14</v>
      </c>
      <c r="S10">
        <f t="shared" si="0"/>
        <v>33.83</v>
      </c>
      <c r="T10" s="4">
        <f t="shared" si="1"/>
        <v>1</v>
      </c>
      <c r="U10" s="4">
        <f t="shared" si="2"/>
        <v>0.55459016393442617</v>
      </c>
      <c r="V10" t="s">
        <v>19</v>
      </c>
    </row>
    <row r="11" spans="1:22" x14ac:dyDescent="0.25">
      <c r="A11" t="s">
        <v>72</v>
      </c>
      <c r="B11" t="s">
        <v>73</v>
      </c>
      <c r="C11" t="s">
        <v>28</v>
      </c>
      <c r="D11" t="s">
        <v>28</v>
      </c>
      <c r="E11" t="s">
        <v>74</v>
      </c>
      <c r="F11" t="s">
        <v>75</v>
      </c>
      <c r="G11" t="s">
        <v>22</v>
      </c>
      <c r="H11">
        <v>3580</v>
      </c>
      <c r="I11" t="s">
        <v>76</v>
      </c>
      <c r="J11" t="s">
        <v>77</v>
      </c>
      <c r="K11" t="s">
        <v>32</v>
      </c>
      <c r="L11">
        <v>47.66</v>
      </c>
      <c r="M11">
        <v>75</v>
      </c>
      <c r="N11">
        <v>26</v>
      </c>
      <c r="O11">
        <v>44</v>
      </c>
      <c r="P11" s="4">
        <v>0.63500000000000001</v>
      </c>
      <c r="Q11">
        <v>63.6</v>
      </c>
      <c r="R11">
        <v>13</v>
      </c>
      <c r="S11">
        <f t="shared" si="0"/>
        <v>34.659999999999997</v>
      </c>
      <c r="T11" s="4">
        <f t="shared" si="1"/>
        <v>0.9285714285714286</v>
      </c>
      <c r="U11" s="4">
        <f t="shared" si="2"/>
        <v>0.56819672131147536</v>
      </c>
      <c r="V11" t="s">
        <v>19</v>
      </c>
    </row>
    <row r="12" spans="1:22" x14ac:dyDescent="0.25">
      <c r="A12" t="s">
        <v>78</v>
      </c>
      <c r="B12" t="s">
        <v>79</v>
      </c>
      <c r="C12" t="s">
        <v>19</v>
      </c>
      <c r="D12" t="s">
        <v>19</v>
      </c>
      <c r="E12" t="s">
        <v>80</v>
      </c>
      <c r="F12" t="s">
        <v>41</v>
      </c>
      <c r="G12" t="s">
        <v>81</v>
      </c>
      <c r="H12">
        <v>2143</v>
      </c>
      <c r="I12" t="s">
        <v>82</v>
      </c>
      <c r="J12" t="s">
        <v>83</v>
      </c>
      <c r="K12" t="s">
        <v>84</v>
      </c>
      <c r="L12">
        <v>46.25</v>
      </c>
      <c r="M12">
        <v>75</v>
      </c>
      <c r="N12">
        <v>23</v>
      </c>
      <c r="O12">
        <v>44</v>
      </c>
      <c r="P12" s="4">
        <v>0.61699999999999999</v>
      </c>
      <c r="Q12">
        <v>73.8</v>
      </c>
      <c r="R12">
        <v>9</v>
      </c>
      <c r="S12">
        <f t="shared" si="0"/>
        <v>37.25</v>
      </c>
      <c r="T12" s="4">
        <f t="shared" si="1"/>
        <v>0.6428571428571429</v>
      </c>
      <c r="U12" s="4">
        <f t="shared" si="2"/>
        <v>0.61065573770491799</v>
      </c>
      <c r="V12" t="s">
        <v>19</v>
      </c>
    </row>
    <row r="13" spans="1:22" x14ac:dyDescent="0.25">
      <c r="A13" t="s">
        <v>85</v>
      </c>
      <c r="B13" t="s">
        <v>86</v>
      </c>
      <c r="C13" t="s">
        <v>19</v>
      </c>
      <c r="D13" t="s">
        <v>19</v>
      </c>
      <c r="E13" t="s">
        <v>40</v>
      </c>
      <c r="F13" t="s">
        <v>41</v>
      </c>
      <c r="G13" t="s">
        <v>22</v>
      </c>
      <c r="H13">
        <v>2049</v>
      </c>
      <c r="I13" t="s">
        <v>87</v>
      </c>
      <c r="J13" t="s">
        <v>88</v>
      </c>
      <c r="K13" t="s">
        <v>32</v>
      </c>
      <c r="L13">
        <v>46</v>
      </c>
      <c r="M13">
        <v>75</v>
      </c>
      <c r="N13">
        <v>26</v>
      </c>
      <c r="O13">
        <v>44</v>
      </c>
      <c r="P13" s="4">
        <v>0.61299999999999999</v>
      </c>
      <c r="Q13">
        <v>62.3</v>
      </c>
      <c r="R13">
        <v>11</v>
      </c>
      <c r="S13">
        <f t="shared" si="0"/>
        <v>35</v>
      </c>
      <c r="T13" s="4">
        <f t="shared" si="1"/>
        <v>0.7857142857142857</v>
      </c>
      <c r="U13" s="4">
        <f t="shared" si="2"/>
        <v>0.57377049180327866</v>
      </c>
      <c r="V13" t="s">
        <v>19</v>
      </c>
    </row>
    <row r="14" spans="1:22" x14ac:dyDescent="0.25">
      <c r="A14" t="s">
        <v>89</v>
      </c>
      <c r="B14" t="s">
        <v>90</v>
      </c>
      <c r="C14" t="s">
        <v>28</v>
      </c>
      <c r="D14" t="s">
        <v>19</v>
      </c>
      <c r="E14" t="s">
        <v>29</v>
      </c>
      <c r="F14" t="s">
        <v>21</v>
      </c>
      <c r="G14" t="s">
        <v>22</v>
      </c>
      <c r="H14">
        <v>2700</v>
      </c>
      <c r="I14" t="s">
        <v>91</v>
      </c>
      <c r="J14" t="s">
        <v>92</v>
      </c>
      <c r="K14" t="s">
        <v>32</v>
      </c>
      <c r="L14">
        <v>45.67</v>
      </c>
      <c r="M14">
        <v>75</v>
      </c>
      <c r="N14">
        <v>23</v>
      </c>
      <c r="O14">
        <v>44</v>
      </c>
      <c r="P14" s="4">
        <v>0.60899999999999999</v>
      </c>
      <c r="Q14">
        <v>58.9</v>
      </c>
      <c r="R14">
        <v>8</v>
      </c>
      <c r="S14">
        <f t="shared" si="0"/>
        <v>37.67</v>
      </c>
      <c r="T14" s="4">
        <f t="shared" si="1"/>
        <v>0.5714285714285714</v>
      </c>
      <c r="U14" s="4">
        <f t="shared" si="2"/>
        <v>0.6175409836065574</v>
      </c>
      <c r="V14" t="s">
        <v>19</v>
      </c>
    </row>
    <row r="15" spans="1:22" x14ac:dyDescent="0.25">
      <c r="A15" t="s">
        <v>93</v>
      </c>
      <c r="B15" t="s">
        <v>94</v>
      </c>
      <c r="C15" t="s">
        <v>19</v>
      </c>
      <c r="D15" t="s">
        <v>28</v>
      </c>
      <c r="E15" t="s">
        <v>95</v>
      </c>
      <c r="F15" t="s">
        <v>41</v>
      </c>
      <c r="G15" t="s">
        <v>22</v>
      </c>
      <c r="H15">
        <v>1141</v>
      </c>
      <c r="I15" t="s">
        <v>96</v>
      </c>
      <c r="J15" t="s">
        <v>97</v>
      </c>
      <c r="K15" t="s">
        <v>98</v>
      </c>
      <c r="L15">
        <v>45.5</v>
      </c>
      <c r="M15">
        <v>75</v>
      </c>
      <c r="N15">
        <v>27</v>
      </c>
      <c r="O15">
        <v>44</v>
      </c>
      <c r="P15" s="4">
        <v>0.60699999999999998</v>
      </c>
      <c r="Q15">
        <v>68.2</v>
      </c>
      <c r="R15">
        <v>13</v>
      </c>
      <c r="S15">
        <f t="shared" si="0"/>
        <v>32.5</v>
      </c>
      <c r="T15" s="4">
        <f t="shared" si="1"/>
        <v>0.9285714285714286</v>
      </c>
      <c r="U15" s="4">
        <f t="shared" si="2"/>
        <v>0.53278688524590168</v>
      </c>
      <c r="V15" t="s">
        <v>19</v>
      </c>
    </row>
    <row r="16" spans="1:22" x14ac:dyDescent="0.25">
      <c r="A16" t="s">
        <v>99</v>
      </c>
      <c r="B16" t="s">
        <v>100</v>
      </c>
      <c r="C16" t="s">
        <v>19</v>
      </c>
      <c r="D16" t="s">
        <v>19</v>
      </c>
      <c r="E16" t="s">
        <v>80</v>
      </c>
      <c r="F16" t="s">
        <v>41</v>
      </c>
      <c r="G16" t="s">
        <v>22</v>
      </c>
      <c r="H16">
        <v>9751</v>
      </c>
      <c r="I16" t="s">
        <v>101</v>
      </c>
      <c r="J16" t="s">
        <v>102</v>
      </c>
      <c r="K16" t="s">
        <v>103</v>
      </c>
      <c r="L16">
        <v>45</v>
      </c>
      <c r="M16">
        <v>75</v>
      </c>
      <c r="N16">
        <v>21</v>
      </c>
      <c r="O16">
        <v>44</v>
      </c>
      <c r="P16" s="4">
        <v>0.6</v>
      </c>
      <c r="Q16">
        <v>73.099999999999994</v>
      </c>
      <c r="R16">
        <v>9</v>
      </c>
      <c r="S16">
        <f t="shared" si="0"/>
        <v>36</v>
      </c>
      <c r="T16" s="4">
        <f t="shared" si="1"/>
        <v>0.6428571428571429</v>
      </c>
      <c r="U16" s="4">
        <f t="shared" si="2"/>
        <v>0.5901639344262295</v>
      </c>
      <c r="V16" t="s">
        <v>19</v>
      </c>
    </row>
    <row r="17" spans="1:22" x14ac:dyDescent="0.25">
      <c r="A17" t="s">
        <v>104</v>
      </c>
      <c r="B17" t="s">
        <v>105</v>
      </c>
      <c r="C17" t="s">
        <v>19</v>
      </c>
      <c r="D17" t="s">
        <v>28</v>
      </c>
      <c r="E17" t="s">
        <v>106</v>
      </c>
      <c r="F17" t="s">
        <v>21</v>
      </c>
      <c r="G17" t="s">
        <v>22</v>
      </c>
      <c r="H17">
        <v>2217</v>
      </c>
      <c r="I17" t="s">
        <v>107</v>
      </c>
      <c r="J17" t="s">
        <v>108</v>
      </c>
      <c r="K17" t="s">
        <v>109</v>
      </c>
      <c r="L17">
        <v>44.91</v>
      </c>
      <c r="M17">
        <v>75</v>
      </c>
      <c r="N17">
        <v>19</v>
      </c>
      <c r="O17">
        <v>44</v>
      </c>
      <c r="P17" s="4">
        <v>0.59899999999999998</v>
      </c>
      <c r="Q17">
        <v>104.9</v>
      </c>
      <c r="R17">
        <v>6</v>
      </c>
      <c r="S17">
        <f t="shared" si="0"/>
        <v>38.909999999999997</v>
      </c>
      <c r="T17" s="4">
        <f t="shared" si="1"/>
        <v>0.42857142857142855</v>
      </c>
      <c r="U17" s="4">
        <f t="shared" si="2"/>
        <v>0.63786885245901637</v>
      </c>
      <c r="V17" t="s">
        <v>19</v>
      </c>
    </row>
    <row r="18" spans="1:22" x14ac:dyDescent="0.25">
      <c r="A18" t="s">
        <v>110</v>
      </c>
      <c r="B18" t="s">
        <v>111</v>
      </c>
      <c r="C18" t="s">
        <v>19</v>
      </c>
      <c r="D18" t="s">
        <v>19</v>
      </c>
      <c r="E18" t="s">
        <v>74</v>
      </c>
      <c r="F18" t="s">
        <v>75</v>
      </c>
      <c r="G18" t="s">
        <v>22</v>
      </c>
      <c r="H18">
        <v>5211</v>
      </c>
      <c r="I18" t="s">
        <v>112</v>
      </c>
      <c r="J18" t="s">
        <v>113</v>
      </c>
      <c r="K18" t="s">
        <v>114</v>
      </c>
      <c r="L18">
        <v>44.68</v>
      </c>
      <c r="M18">
        <v>75</v>
      </c>
      <c r="N18">
        <v>21</v>
      </c>
      <c r="O18">
        <v>44</v>
      </c>
      <c r="P18" s="4">
        <v>0.59599999999999997</v>
      </c>
      <c r="Q18">
        <v>76.099999999999994</v>
      </c>
      <c r="R18">
        <v>9</v>
      </c>
      <c r="S18">
        <f t="shared" si="0"/>
        <v>35.68</v>
      </c>
      <c r="T18" s="4">
        <f t="shared" si="1"/>
        <v>0.6428571428571429</v>
      </c>
      <c r="U18" s="4">
        <f t="shared" si="2"/>
        <v>0.58491803278688526</v>
      </c>
      <c r="V18" t="s">
        <v>19</v>
      </c>
    </row>
    <row r="19" spans="1:22" x14ac:dyDescent="0.25">
      <c r="A19" t="s">
        <v>115</v>
      </c>
      <c r="B19" t="s">
        <v>116</v>
      </c>
      <c r="C19" t="s">
        <v>28</v>
      </c>
      <c r="D19" t="s">
        <v>19</v>
      </c>
      <c r="E19" t="s">
        <v>52</v>
      </c>
      <c r="F19" t="s">
        <v>41</v>
      </c>
      <c r="G19" t="s">
        <v>22</v>
      </c>
      <c r="H19">
        <v>5200</v>
      </c>
      <c r="I19" t="s">
        <v>112</v>
      </c>
      <c r="J19" t="s">
        <v>113</v>
      </c>
      <c r="K19" t="s">
        <v>117</v>
      </c>
      <c r="L19">
        <v>43.93</v>
      </c>
      <c r="M19">
        <v>75</v>
      </c>
      <c r="N19">
        <v>20</v>
      </c>
      <c r="O19">
        <v>44</v>
      </c>
      <c r="P19" s="4">
        <v>0.58599999999999997</v>
      </c>
      <c r="Q19">
        <v>75.400000000000006</v>
      </c>
      <c r="R19">
        <v>7</v>
      </c>
      <c r="S19">
        <f t="shared" si="0"/>
        <v>36.93</v>
      </c>
      <c r="T19" s="4">
        <f t="shared" si="1"/>
        <v>0.5</v>
      </c>
      <c r="U19" s="4">
        <f t="shared" si="2"/>
        <v>0.60540983606557375</v>
      </c>
      <c r="V19" t="s">
        <v>19</v>
      </c>
    </row>
    <row r="20" spans="1:22" x14ac:dyDescent="0.25">
      <c r="A20" t="s">
        <v>118</v>
      </c>
      <c r="B20" t="s">
        <v>119</v>
      </c>
      <c r="C20" t="s">
        <v>19</v>
      </c>
      <c r="D20" t="s">
        <v>19</v>
      </c>
      <c r="E20" t="s">
        <v>52</v>
      </c>
      <c r="F20" t="s">
        <v>41</v>
      </c>
      <c r="G20" t="s">
        <v>62</v>
      </c>
      <c r="H20">
        <v>2192</v>
      </c>
      <c r="I20" t="s">
        <v>120</v>
      </c>
      <c r="J20" t="s">
        <v>121</v>
      </c>
      <c r="K20" t="s">
        <v>122</v>
      </c>
      <c r="L20">
        <v>43.5</v>
      </c>
      <c r="M20">
        <v>75</v>
      </c>
      <c r="N20">
        <v>21</v>
      </c>
      <c r="O20">
        <v>44</v>
      </c>
      <c r="P20" s="4">
        <v>0.57999999999999996</v>
      </c>
      <c r="Q20">
        <v>79.099999999999994</v>
      </c>
      <c r="R20">
        <v>6</v>
      </c>
      <c r="S20">
        <f t="shared" si="0"/>
        <v>37.5</v>
      </c>
      <c r="T20" s="4">
        <f t="shared" si="1"/>
        <v>0.42857142857142855</v>
      </c>
      <c r="U20" s="4">
        <f t="shared" si="2"/>
        <v>0.61475409836065575</v>
      </c>
      <c r="V20" t="s">
        <v>19</v>
      </c>
    </row>
    <row r="21" spans="1:22" x14ac:dyDescent="0.25">
      <c r="A21" t="s">
        <v>123</v>
      </c>
      <c r="B21" t="s">
        <v>124</v>
      </c>
      <c r="C21" t="s">
        <v>19</v>
      </c>
      <c r="D21" t="s">
        <v>28</v>
      </c>
      <c r="E21" t="s">
        <v>106</v>
      </c>
      <c r="F21" t="s">
        <v>21</v>
      </c>
      <c r="G21" t="s">
        <v>62</v>
      </c>
      <c r="H21">
        <v>2132</v>
      </c>
      <c r="I21" t="s">
        <v>125</v>
      </c>
      <c r="J21" t="s">
        <v>126</v>
      </c>
      <c r="K21" t="s">
        <v>127</v>
      </c>
      <c r="L21">
        <v>43.41</v>
      </c>
      <c r="M21">
        <v>75</v>
      </c>
      <c r="N21">
        <v>18</v>
      </c>
      <c r="O21">
        <v>44</v>
      </c>
      <c r="P21" s="4">
        <v>0.57899999999999996</v>
      </c>
      <c r="Q21">
        <v>78.3</v>
      </c>
      <c r="R21">
        <v>8</v>
      </c>
      <c r="S21">
        <f t="shared" si="0"/>
        <v>35.409999999999997</v>
      </c>
      <c r="T21" s="4">
        <f t="shared" si="1"/>
        <v>0.5714285714285714</v>
      </c>
      <c r="U21" s="4">
        <f t="shared" si="2"/>
        <v>0.58049180327868843</v>
      </c>
      <c r="V21" t="s">
        <v>19</v>
      </c>
    </row>
    <row r="22" spans="1:22" x14ac:dyDescent="0.25">
      <c r="A22" t="s">
        <v>128</v>
      </c>
      <c r="B22" t="s">
        <v>129</v>
      </c>
      <c r="C22" t="s">
        <v>19</v>
      </c>
      <c r="D22" t="s">
        <v>19</v>
      </c>
      <c r="E22" t="s">
        <v>106</v>
      </c>
      <c r="F22" t="s">
        <v>21</v>
      </c>
      <c r="G22" t="s">
        <v>22</v>
      </c>
      <c r="H22">
        <v>4405</v>
      </c>
      <c r="I22" t="s">
        <v>130</v>
      </c>
      <c r="J22" t="s">
        <v>131</v>
      </c>
      <c r="K22" t="s">
        <v>132</v>
      </c>
      <c r="L22">
        <v>43.33</v>
      </c>
      <c r="M22">
        <v>75</v>
      </c>
      <c r="N22">
        <v>20</v>
      </c>
      <c r="O22">
        <v>44</v>
      </c>
      <c r="P22" s="4">
        <v>0.57799999999999996</v>
      </c>
      <c r="Q22">
        <v>60.5</v>
      </c>
      <c r="R22">
        <v>6</v>
      </c>
      <c r="S22">
        <f t="shared" si="0"/>
        <v>37.33</v>
      </c>
      <c r="T22" s="4">
        <f t="shared" si="1"/>
        <v>0.42857142857142855</v>
      </c>
      <c r="U22" s="4">
        <f t="shared" si="2"/>
        <v>0.6119672131147541</v>
      </c>
      <c r="V22" t="s">
        <v>19</v>
      </c>
    </row>
    <row r="23" spans="1:22" x14ac:dyDescent="0.25">
      <c r="A23" t="s">
        <v>133</v>
      </c>
      <c r="B23" t="s">
        <v>134</v>
      </c>
      <c r="C23" t="s">
        <v>28</v>
      </c>
      <c r="D23" t="s">
        <v>19</v>
      </c>
      <c r="E23" t="s">
        <v>80</v>
      </c>
      <c r="F23" t="s">
        <v>41</v>
      </c>
      <c r="G23" t="s">
        <v>62</v>
      </c>
      <c r="H23">
        <v>1188</v>
      </c>
      <c r="I23" t="s">
        <v>135</v>
      </c>
      <c r="J23" t="s">
        <v>136</v>
      </c>
      <c r="K23" t="s">
        <v>137</v>
      </c>
      <c r="L23">
        <v>43.18</v>
      </c>
      <c r="M23">
        <v>75</v>
      </c>
      <c r="N23">
        <v>27</v>
      </c>
      <c r="O23">
        <v>44</v>
      </c>
      <c r="P23" s="4">
        <v>0.57599999999999996</v>
      </c>
      <c r="Q23">
        <v>75.099999999999994</v>
      </c>
      <c r="R23">
        <v>14</v>
      </c>
      <c r="S23">
        <f t="shared" si="0"/>
        <v>29.18</v>
      </c>
      <c r="T23" s="4">
        <f t="shared" si="1"/>
        <v>1</v>
      </c>
      <c r="U23" s="4">
        <f t="shared" si="2"/>
        <v>0.47836065573770492</v>
      </c>
      <c r="V23" t="s">
        <v>19</v>
      </c>
    </row>
    <row r="24" spans="1:22" x14ac:dyDescent="0.25">
      <c r="A24" t="s">
        <v>138</v>
      </c>
      <c r="B24" t="s">
        <v>139</v>
      </c>
      <c r="C24" t="s">
        <v>19</v>
      </c>
      <c r="D24" t="s">
        <v>28</v>
      </c>
      <c r="E24" t="s">
        <v>29</v>
      </c>
      <c r="F24" t="s">
        <v>21</v>
      </c>
      <c r="G24" t="s">
        <v>22</v>
      </c>
      <c r="H24">
        <v>1048</v>
      </c>
      <c r="I24" t="s">
        <v>140</v>
      </c>
      <c r="J24" t="s">
        <v>141</v>
      </c>
      <c r="K24" t="s">
        <v>32</v>
      </c>
      <c r="L24">
        <v>43.1</v>
      </c>
      <c r="M24">
        <v>75</v>
      </c>
      <c r="N24">
        <v>22</v>
      </c>
      <c r="O24">
        <v>44</v>
      </c>
      <c r="P24" s="4">
        <v>0.57499999999999996</v>
      </c>
      <c r="Q24">
        <v>54.4</v>
      </c>
      <c r="R24">
        <v>10</v>
      </c>
      <c r="S24">
        <f t="shared" si="0"/>
        <v>33.1</v>
      </c>
      <c r="T24" s="4">
        <f t="shared" si="1"/>
        <v>0.7142857142857143</v>
      </c>
      <c r="U24" s="4">
        <f t="shared" si="2"/>
        <v>0.54262295081967216</v>
      </c>
      <c r="V24" t="s">
        <v>19</v>
      </c>
    </row>
    <row r="25" spans="1:22" x14ac:dyDescent="0.25">
      <c r="A25" t="s">
        <v>142</v>
      </c>
      <c r="B25" t="s">
        <v>143</v>
      </c>
      <c r="C25" t="s">
        <v>28</v>
      </c>
      <c r="D25" t="s">
        <v>19</v>
      </c>
      <c r="E25" t="s">
        <v>144</v>
      </c>
      <c r="F25" t="s">
        <v>41</v>
      </c>
      <c r="G25" t="s">
        <v>22</v>
      </c>
      <c r="H25">
        <v>1182</v>
      </c>
      <c r="I25" t="s">
        <v>145</v>
      </c>
      <c r="J25" t="s">
        <v>146</v>
      </c>
      <c r="K25" t="s">
        <v>32</v>
      </c>
      <c r="L25">
        <v>43.02</v>
      </c>
      <c r="M25">
        <v>75</v>
      </c>
      <c r="N25">
        <v>22</v>
      </c>
      <c r="O25">
        <v>44</v>
      </c>
      <c r="P25" s="4">
        <v>0.57399999999999995</v>
      </c>
      <c r="Q25">
        <v>57.7</v>
      </c>
      <c r="R25">
        <v>11</v>
      </c>
      <c r="S25">
        <f t="shared" si="0"/>
        <v>32.020000000000003</v>
      </c>
      <c r="T25" s="4">
        <f t="shared" si="1"/>
        <v>0.7857142857142857</v>
      </c>
      <c r="U25" s="4">
        <f t="shared" si="2"/>
        <v>0.52491803278688531</v>
      </c>
      <c r="V25" t="s">
        <v>19</v>
      </c>
    </row>
    <row r="26" spans="1:22" x14ac:dyDescent="0.25">
      <c r="A26" t="s">
        <v>147</v>
      </c>
      <c r="B26" t="s">
        <v>148</v>
      </c>
      <c r="C26" t="s">
        <v>19</v>
      </c>
      <c r="D26" t="s">
        <v>28</v>
      </c>
      <c r="E26" t="s">
        <v>52</v>
      </c>
      <c r="F26" t="s">
        <v>41</v>
      </c>
      <c r="G26" t="s">
        <v>81</v>
      </c>
      <c r="H26">
        <v>8500</v>
      </c>
      <c r="I26" t="s">
        <v>149</v>
      </c>
      <c r="J26" t="s">
        <v>150</v>
      </c>
      <c r="K26" t="s">
        <v>151</v>
      </c>
      <c r="L26">
        <v>42.77</v>
      </c>
      <c r="M26">
        <v>75</v>
      </c>
      <c r="N26">
        <v>21</v>
      </c>
      <c r="O26">
        <v>44</v>
      </c>
      <c r="P26" s="4">
        <v>0.56999999999999995</v>
      </c>
      <c r="Q26">
        <v>89.9</v>
      </c>
      <c r="R26">
        <v>10</v>
      </c>
      <c r="S26">
        <f t="shared" si="0"/>
        <v>32.770000000000003</v>
      </c>
      <c r="T26" s="4">
        <f t="shared" si="1"/>
        <v>0.7142857142857143</v>
      </c>
      <c r="U26" s="4">
        <f t="shared" si="2"/>
        <v>0.53721311475409839</v>
      </c>
      <c r="V26" t="s">
        <v>19</v>
      </c>
    </row>
    <row r="27" spans="1:22" x14ac:dyDescent="0.25">
      <c r="A27" t="s">
        <v>152</v>
      </c>
      <c r="B27" t="s">
        <v>153</v>
      </c>
      <c r="C27" t="s">
        <v>28</v>
      </c>
      <c r="D27" t="s">
        <v>28</v>
      </c>
      <c r="E27" t="s">
        <v>52</v>
      </c>
      <c r="F27" t="s">
        <v>41</v>
      </c>
      <c r="G27" t="s">
        <v>22</v>
      </c>
      <c r="H27">
        <v>4320</v>
      </c>
      <c r="I27" t="s">
        <v>154</v>
      </c>
      <c r="J27" t="s">
        <v>155</v>
      </c>
      <c r="K27" t="s">
        <v>156</v>
      </c>
      <c r="L27">
        <v>42.5</v>
      </c>
      <c r="M27">
        <v>75</v>
      </c>
      <c r="N27">
        <v>27</v>
      </c>
      <c r="O27">
        <v>44</v>
      </c>
      <c r="P27" s="4">
        <v>0.56699999999999995</v>
      </c>
      <c r="Q27">
        <v>57.8</v>
      </c>
      <c r="R27">
        <v>12</v>
      </c>
      <c r="S27">
        <f t="shared" si="0"/>
        <v>30.5</v>
      </c>
      <c r="T27" s="4">
        <f t="shared" si="1"/>
        <v>0.8571428571428571</v>
      </c>
      <c r="U27" s="4">
        <f t="shared" si="2"/>
        <v>0.5</v>
      </c>
      <c r="V27" t="s">
        <v>19</v>
      </c>
    </row>
    <row r="28" spans="1:22" x14ac:dyDescent="0.25">
      <c r="A28" t="s">
        <v>157</v>
      </c>
      <c r="B28" t="s">
        <v>158</v>
      </c>
      <c r="C28" t="s">
        <v>28</v>
      </c>
      <c r="D28" t="s">
        <v>19</v>
      </c>
      <c r="E28" t="s">
        <v>106</v>
      </c>
      <c r="F28" t="s">
        <v>21</v>
      </c>
      <c r="G28" t="s">
        <v>22</v>
      </c>
      <c r="H28">
        <v>3326</v>
      </c>
      <c r="I28" t="s">
        <v>140</v>
      </c>
      <c r="J28" t="s">
        <v>141</v>
      </c>
      <c r="K28" t="s">
        <v>32</v>
      </c>
      <c r="L28">
        <v>41.94</v>
      </c>
      <c r="M28">
        <v>75</v>
      </c>
      <c r="N28">
        <v>21</v>
      </c>
      <c r="O28">
        <v>44</v>
      </c>
      <c r="P28" s="4">
        <v>0.55900000000000005</v>
      </c>
      <c r="Q28">
        <v>52.4</v>
      </c>
      <c r="R28">
        <v>12</v>
      </c>
      <c r="S28">
        <f t="shared" si="0"/>
        <v>29.939999999999998</v>
      </c>
      <c r="T28" s="4">
        <f t="shared" si="1"/>
        <v>0.8571428571428571</v>
      </c>
      <c r="U28" s="4">
        <f t="shared" si="2"/>
        <v>0.49081967213114752</v>
      </c>
      <c r="V28" t="s">
        <v>19</v>
      </c>
    </row>
    <row r="29" spans="1:22" x14ac:dyDescent="0.25">
      <c r="A29" t="s">
        <v>159</v>
      </c>
      <c r="B29" t="s">
        <v>160</v>
      </c>
      <c r="C29" t="s">
        <v>28</v>
      </c>
      <c r="D29" t="s">
        <v>19</v>
      </c>
      <c r="E29" t="s">
        <v>161</v>
      </c>
      <c r="F29" t="s">
        <v>75</v>
      </c>
      <c r="G29" t="s">
        <v>62</v>
      </c>
      <c r="H29">
        <v>1163</v>
      </c>
      <c r="I29" t="s">
        <v>162</v>
      </c>
      <c r="J29" t="s">
        <v>163</v>
      </c>
      <c r="K29" t="s">
        <v>164</v>
      </c>
      <c r="L29">
        <v>41.92</v>
      </c>
      <c r="M29">
        <v>75</v>
      </c>
      <c r="N29">
        <v>23</v>
      </c>
      <c r="O29">
        <v>44</v>
      </c>
      <c r="P29" s="4">
        <v>0.55900000000000005</v>
      </c>
      <c r="Q29">
        <v>58.7</v>
      </c>
      <c r="R29">
        <v>10</v>
      </c>
      <c r="S29">
        <f t="shared" si="0"/>
        <v>31.92</v>
      </c>
      <c r="T29" s="4">
        <f t="shared" si="1"/>
        <v>0.7142857142857143</v>
      </c>
      <c r="U29" s="4">
        <f t="shared" si="2"/>
        <v>0.52327868852459014</v>
      </c>
      <c r="V29" t="s">
        <v>19</v>
      </c>
    </row>
    <row r="30" spans="1:22" x14ac:dyDescent="0.25">
      <c r="A30" t="s">
        <v>165</v>
      </c>
      <c r="B30" t="s">
        <v>166</v>
      </c>
      <c r="C30" t="s">
        <v>28</v>
      </c>
      <c r="D30" t="s">
        <v>19</v>
      </c>
      <c r="E30" t="s">
        <v>80</v>
      </c>
      <c r="F30" t="s">
        <v>41</v>
      </c>
      <c r="G30" t="s">
        <v>22</v>
      </c>
      <c r="H30">
        <v>4551</v>
      </c>
      <c r="I30" t="s">
        <v>167</v>
      </c>
      <c r="J30" t="s">
        <v>168</v>
      </c>
      <c r="K30" t="s">
        <v>169</v>
      </c>
      <c r="L30">
        <v>41.33</v>
      </c>
      <c r="M30">
        <v>75</v>
      </c>
      <c r="N30">
        <v>25</v>
      </c>
      <c r="O30">
        <v>44</v>
      </c>
      <c r="P30" s="4">
        <v>0.55100000000000005</v>
      </c>
      <c r="Q30">
        <v>59.6</v>
      </c>
      <c r="R30">
        <v>10</v>
      </c>
      <c r="S30">
        <f t="shared" si="0"/>
        <v>31.33</v>
      </c>
      <c r="T30" s="4">
        <f t="shared" si="1"/>
        <v>0.7142857142857143</v>
      </c>
      <c r="U30" s="4">
        <f t="shared" si="2"/>
        <v>0.51360655737704919</v>
      </c>
      <c r="V30" t="s">
        <v>19</v>
      </c>
    </row>
    <row r="31" spans="1:22" x14ac:dyDescent="0.25">
      <c r="A31" t="s">
        <v>170</v>
      </c>
      <c r="B31" t="s">
        <v>171</v>
      </c>
      <c r="C31" t="s">
        <v>19</v>
      </c>
      <c r="D31" t="s">
        <v>19</v>
      </c>
      <c r="E31" t="s">
        <v>144</v>
      </c>
      <c r="F31" t="s">
        <v>41</v>
      </c>
      <c r="G31" t="s">
        <v>22</v>
      </c>
      <c r="H31">
        <v>4033</v>
      </c>
      <c r="I31" t="s">
        <v>172</v>
      </c>
      <c r="J31" t="s">
        <v>173</v>
      </c>
      <c r="K31" t="s">
        <v>174</v>
      </c>
      <c r="L31">
        <v>41.25</v>
      </c>
      <c r="M31">
        <v>75</v>
      </c>
      <c r="N31">
        <v>22</v>
      </c>
      <c r="O31">
        <v>44</v>
      </c>
      <c r="P31" s="4">
        <v>0.55000000000000004</v>
      </c>
      <c r="Q31">
        <v>68.400000000000006</v>
      </c>
      <c r="R31">
        <v>9</v>
      </c>
      <c r="S31">
        <f t="shared" si="0"/>
        <v>32.25</v>
      </c>
      <c r="T31" s="4">
        <f t="shared" si="1"/>
        <v>0.6428571428571429</v>
      </c>
      <c r="U31" s="4">
        <f t="shared" si="2"/>
        <v>0.52868852459016391</v>
      </c>
      <c r="V31" t="s">
        <v>19</v>
      </c>
    </row>
    <row r="32" spans="1:22" x14ac:dyDescent="0.25">
      <c r="A32" t="s">
        <v>175</v>
      </c>
      <c r="B32" t="s">
        <v>176</v>
      </c>
      <c r="C32" t="s">
        <v>19</v>
      </c>
      <c r="D32" t="s">
        <v>19</v>
      </c>
      <c r="E32" t="s">
        <v>40</v>
      </c>
      <c r="F32" t="s">
        <v>41</v>
      </c>
      <c r="G32" t="s">
        <v>22</v>
      </c>
      <c r="H32">
        <v>1024</v>
      </c>
      <c r="I32" t="s">
        <v>177</v>
      </c>
      <c r="J32" t="s">
        <v>178</v>
      </c>
      <c r="K32" t="s">
        <v>32</v>
      </c>
      <c r="L32">
        <v>41.09</v>
      </c>
      <c r="M32">
        <v>75</v>
      </c>
      <c r="N32">
        <v>19</v>
      </c>
      <c r="O32">
        <v>44</v>
      </c>
      <c r="P32" s="4">
        <v>0.54800000000000004</v>
      </c>
      <c r="Q32">
        <v>53.6</v>
      </c>
      <c r="R32">
        <v>10</v>
      </c>
      <c r="S32">
        <f t="shared" si="0"/>
        <v>31.090000000000003</v>
      </c>
      <c r="T32" s="4">
        <f t="shared" si="1"/>
        <v>0.7142857142857143</v>
      </c>
      <c r="U32" s="4">
        <f t="shared" si="2"/>
        <v>0.50967213114754106</v>
      </c>
      <c r="V32" t="s">
        <v>19</v>
      </c>
    </row>
    <row r="33" spans="1:22" x14ac:dyDescent="0.25">
      <c r="A33" t="s">
        <v>179</v>
      </c>
      <c r="B33" t="s">
        <v>180</v>
      </c>
      <c r="C33" t="s">
        <v>19</v>
      </c>
      <c r="D33" t="s">
        <v>19</v>
      </c>
      <c r="E33" t="s">
        <v>181</v>
      </c>
      <c r="F33" t="s">
        <v>182</v>
      </c>
      <c r="G33" t="s">
        <v>22</v>
      </c>
      <c r="H33">
        <v>3321</v>
      </c>
      <c r="I33" t="s">
        <v>183</v>
      </c>
      <c r="J33" t="s">
        <v>184</v>
      </c>
      <c r="K33" t="s">
        <v>185</v>
      </c>
      <c r="L33">
        <v>40.94</v>
      </c>
      <c r="M33">
        <v>75</v>
      </c>
      <c r="N33">
        <v>19</v>
      </c>
      <c r="O33">
        <v>44</v>
      </c>
      <c r="P33" s="4">
        <v>0.54600000000000004</v>
      </c>
      <c r="Q33">
        <v>52.2</v>
      </c>
      <c r="R33">
        <v>9</v>
      </c>
      <c r="S33">
        <f t="shared" si="0"/>
        <v>31.939999999999998</v>
      </c>
      <c r="T33" s="4">
        <f t="shared" si="1"/>
        <v>0.6428571428571429</v>
      </c>
      <c r="U33" s="4">
        <f t="shared" si="2"/>
        <v>0.5236065573770492</v>
      </c>
      <c r="V33" t="s">
        <v>19</v>
      </c>
    </row>
    <row r="34" spans="1:22" x14ac:dyDescent="0.25">
      <c r="A34" t="s">
        <v>186</v>
      </c>
      <c r="B34" t="s">
        <v>187</v>
      </c>
      <c r="C34" t="s">
        <v>28</v>
      </c>
      <c r="D34" t="s">
        <v>28</v>
      </c>
      <c r="E34" t="s">
        <v>61</v>
      </c>
      <c r="F34" t="s">
        <v>41</v>
      </c>
      <c r="G34" t="s">
        <v>22</v>
      </c>
      <c r="H34">
        <v>4543</v>
      </c>
      <c r="I34" t="s">
        <v>188</v>
      </c>
      <c r="J34" t="s">
        <v>189</v>
      </c>
      <c r="K34" t="s">
        <v>190</v>
      </c>
      <c r="L34">
        <v>40.6</v>
      </c>
      <c r="M34">
        <v>75</v>
      </c>
      <c r="N34">
        <v>20</v>
      </c>
      <c r="O34">
        <v>44</v>
      </c>
      <c r="P34" s="4">
        <v>0.54100000000000004</v>
      </c>
      <c r="Q34">
        <v>79.7</v>
      </c>
      <c r="R34">
        <v>9</v>
      </c>
      <c r="S34">
        <f t="shared" si="0"/>
        <v>31.6</v>
      </c>
      <c r="T34" s="4">
        <f t="shared" si="1"/>
        <v>0.6428571428571429</v>
      </c>
      <c r="U34" s="4">
        <f t="shared" si="2"/>
        <v>0.5180327868852459</v>
      </c>
      <c r="V34" t="s">
        <v>19</v>
      </c>
    </row>
    <row r="35" spans="1:22" x14ac:dyDescent="0.25">
      <c r="A35" t="s">
        <v>191</v>
      </c>
      <c r="B35" t="s">
        <v>192</v>
      </c>
      <c r="C35" t="s">
        <v>28</v>
      </c>
      <c r="D35" t="s">
        <v>28</v>
      </c>
      <c r="E35" t="s">
        <v>40</v>
      </c>
      <c r="F35" t="s">
        <v>41</v>
      </c>
      <c r="G35" t="s">
        <v>22</v>
      </c>
      <c r="H35">
        <v>9636</v>
      </c>
      <c r="I35" t="s">
        <v>193</v>
      </c>
      <c r="J35" t="s">
        <v>194</v>
      </c>
      <c r="K35" t="s">
        <v>195</v>
      </c>
      <c r="L35">
        <v>40.58</v>
      </c>
      <c r="M35">
        <v>75</v>
      </c>
      <c r="N35">
        <v>19</v>
      </c>
      <c r="O35">
        <v>44</v>
      </c>
      <c r="P35" s="4">
        <v>0.54100000000000004</v>
      </c>
      <c r="Q35">
        <v>50.4</v>
      </c>
      <c r="R35">
        <v>9</v>
      </c>
      <c r="S35">
        <f t="shared" si="0"/>
        <v>31.58</v>
      </c>
      <c r="T35" s="4">
        <f t="shared" si="1"/>
        <v>0.6428571428571429</v>
      </c>
      <c r="U35" s="4">
        <f t="shared" si="2"/>
        <v>0.51770491803278684</v>
      </c>
      <c r="V35" t="s">
        <v>19</v>
      </c>
    </row>
    <row r="36" spans="1:22" x14ac:dyDescent="0.25">
      <c r="A36" t="s">
        <v>196</v>
      </c>
      <c r="B36" t="s">
        <v>197</v>
      </c>
      <c r="C36" t="s">
        <v>19</v>
      </c>
      <c r="D36" t="s">
        <v>19</v>
      </c>
      <c r="E36" t="s">
        <v>68</v>
      </c>
      <c r="F36" t="s">
        <v>21</v>
      </c>
      <c r="G36" t="s">
        <v>62</v>
      </c>
      <c r="H36">
        <v>4181</v>
      </c>
      <c r="I36" t="s">
        <v>36</v>
      </c>
      <c r="J36" t="s">
        <v>198</v>
      </c>
      <c r="K36" t="s">
        <v>32</v>
      </c>
      <c r="L36">
        <v>40.409999999999997</v>
      </c>
      <c r="M36">
        <v>75</v>
      </c>
      <c r="N36">
        <v>18</v>
      </c>
      <c r="O36">
        <v>44</v>
      </c>
      <c r="P36" s="4">
        <v>0.53900000000000003</v>
      </c>
      <c r="Q36">
        <v>51.4</v>
      </c>
      <c r="R36">
        <v>8</v>
      </c>
      <c r="S36">
        <f t="shared" si="0"/>
        <v>32.409999999999997</v>
      </c>
      <c r="T36" s="4">
        <f t="shared" si="1"/>
        <v>0.5714285714285714</v>
      </c>
      <c r="U36" s="4">
        <f t="shared" si="2"/>
        <v>0.53131147540983603</v>
      </c>
      <c r="V36" t="s">
        <v>19</v>
      </c>
    </row>
    <row r="37" spans="1:22" x14ac:dyDescent="0.25">
      <c r="A37" t="s">
        <v>199</v>
      </c>
      <c r="B37" t="s">
        <v>200</v>
      </c>
      <c r="C37" t="s">
        <v>28</v>
      </c>
      <c r="D37" t="s">
        <v>28</v>
      </c>
      <c r="E37" t="s">
        <v>61</v>
      </c>
      <c r="F37" t="s">
        <v>41</v>
      </c>
      <c r="G37" t="s">
        <v>22</v>
      </c>
      <c r="H37">
        <v>4501</v>
      </c>
      <c r="I37" t="s">
        <v>201</v>
      </c>
      <c r="J37" t="s">
        <v>202</v>
      </c>
      <c r="K37" t="s">
        <v>203</v>
      </c>
      <c r="L37">
        <v>40.35</v>
      </c>
      <c r="M37">
        <v>75</v>
      </c>
      <c r="N37">
        <v>24</v>
      </c>
      <c r="O37">
        <v>44</v>
      </c>
      <c r="P37" s="4">
        <v>0.53800000000000003</v>
      </c>
      <c r="Q37">
        <v>82.9</v>
      </c>
      <c r="R37">
        <v>11</v>
      </c>
      <c r="S37">
        <f t="shared" si="0"/>
        <v>29.35</v>
      </c>
      <c r="T37" s="4">
        <f t="shared" si="1"/>
        <v>0.7857142857142857</v>
      </c>
      <c r="U37" s="4">
        <f t="shared" si="2"/>
        <v>0.48114754098360657</v>
      </c>
      <c r="V37" t="s">
        <v>19</v>
      </c>
    </row>
    <row r="38" spans="1:22" x14ac:dyDescent="0.25">
      <c r="A38" t="s">
        <v>204</v>
      </c>
      <c r="B38" t="s">
        <v>205</v>
      </c>
      <c r="C38" t="s">
        <v>19</v>
      </c>
      <c r="D38" t="s">
        <v>19</v>
      </c>
      <c r="E38" t="s">
        <v>20</v>
      </c>
      <c r="F38" t="s">
        <v>21</v>
      </c>
      <c r="G38" t="s">
        <v>22</v>
      </c>
      <c r="H38">
        <v>4400</v>
      </c>
      <c r="I38" t="s">
        <v>206</v>
      </c>
      <c r="J38" t="s">
        <v>207</v>
      </c>
      <c r="K38" t="s">
        <v>208</v>
      </c>
      <c r="L38">
        <v>40.25</v>
      </c>
      <c r="M38">
        <v>75</v>
      </c>
      <c r="N38">
        <v>25</v>
      </c>
      <c r="O38">
        <v>44</v>
      </c>
      <c r="P38" s="4">
        <v>0.53700000000000003</v>
      </c>
      <c r="Q38">
        <v>61.2</v>
      </c>
      <c r="R38">
        <v>11</v>
      </c>
      <c r="S38">
        <f t="shared" si="0"/>
        <v>29.25</v>
      </c>
      <c r="T38" s="4">
        <f t="shared" si="1"/>
        <v>0.7857142857142857</v>
      </c>
      <c r="U38" s="4">
        <f t="shared" si="2"/>
        <v>0.47950819672131145</v>
      </c>
      <c r="V38" t="s">
        <v>19</v>
      </c>
    </row>
    <row r="39" spans="1:22" x14ac:dyDescent="0.25">
      <c r="A39" t="s">
        <v>209</v>
      </c>
      <c r="B39" t="s">
        <v>210</v>
      </c>
      <c r="C39" t="s">
        <v>19</v>
      </c>
      <c r="D39" t="s">
        <v>19</v>
      </c>
      <c r="E39" t="s">
        <v>61</v>
      </c>
      <c r="F39" t="s">
        <v>41</v>
      </c>
      <c r="G39" t="s">
        <v>22</v>
      </c>
      <c r="H39">
        <v>1112</v>
      </c>
      <c r="I39" t="s">
        <v>211</v>
      </c>
      <c r="J39" t="s">
        <v>212</v>
      </c>
      <c r="K39" t="s">
        <v>32</v>
      </c>
      <c r="L39">
        <v>40.159999999999997</v>
      </c>
      <c r="M39">
        <v>75</v>
      </c>
      <c r="N39">
        <v>15</v>
      </c>
      <c r="O39">
        <v>44</v>
      </c>
      <c r="P39" s="4">
        <v>0.53500000000000003</v>
      </c>
      <c r="Q39">
        <v>48</v>
      </c>
      <c r="R39">
        <v>4</v>
      </c>
      <c r="S39">
        <f t="shared" si="0"/>
        <v>36.159999999999997</v>
      </c>
      <c r="T39" s="4">
        <f t="shared" si="1"/>
        <v>0.2857142857142857</v>
      </c>
      <c r="U39" s="4">
        <f t="shared" si="2"/>
        <v>0.59278688524590162</v>
      </c>
      <c r="V39" t="s">
        <v>19</v>
      </c>
    </row>
    <row r="40" spans="1:22" x14ac:dyDescent="0.25">
      <c r="A40" t="s">
        <v>213</v>
      </c>
      <c r="B40" t="s">
        <v>214</v>
      </c>
      <c r="C40" t="s">
        <v>19</v>
      </c>
      <c r="D40" t="s">
        <v>19</v>
      </c>
      <c r="E40" t="s">
        <v>20</v>
      </c>
      <c r="F40" t="s">
        <v>21</v>
      </c>
      <c r="G40" t="s">
        <v>22</v>
      </c>
      <c r="H40">
        <v>1222</v>
      </c>
      <c r="I40" t="s">
        <v>206</v>
      </c>
      <c r="J40" t="s">
        <v>215</v>
      </c>
      <c r="K40" t="s">
        <v>216</v>
      </c>
      <c r="L40">
        <v>40.08</v>
      </c>
      <c r="M40">
        <v>75</v>
      </c>
      <c r="N40">
        <v>24</v>
      </c>
      <c r="O40">
        <v>44</v>
      </c>
      <c r="P40" s="4">
        <v>0.53400000000000003</v>
      </c>
      <c r="Q40">
        <v>60.9</v>
      </c>
      <c r="R40">
        <v>11</v>
      </c>
      <c r="S40">
        <f t="shared" si="0"/>
        <v>29.08</v>
      </c>
      <c r="T40" s="4">
        <f t="shared" si="1"/>
        <v>0.7857142857142857</v>
      </c>
      <c r="U40" s="4">
        <f t="shared" si="2"/>
        <v>0.4767213114754098</v>
      </c>
      <c r="V40" t="s">
        <v>19</v>
      </c>
    </row>
    <row r="41" spans="1:22" x14ac:dyDescent="0.25">
      <c r="A41" t="s">
        <v>217</v>
      </c>
      <c r="B41" t="s">
        <v>218</v>
      </c>
      <c r="C41" t="s">
        <v>28</v>
      </c>
      <c r="D41" t="s">
        <v>19</v>
      </c>
      <c r="E41" t="s">
        <v>29</v>
      </c>
      <c r="F41" t="s">
        <v>21</v>
      </c>
      <c r="G41" t="s">
        <v>22</v>
      </c>
      <c r="H41">
        <v>1162</v>
      </c>
      <c r="I41" t="s">
        <v>219</v>
      </c>
      <c r="J41" t="s">
        <v>220</v>
      </c>
      <c r="K41" t="s">
        <v>221</v>
      </c>
      <c r="L41">
        <v>39.58</v>
      </c>
      <c r="M41">
        <v>75</v>
      </c>
      <c r="N41">
        <v>21</v>
      </c>
      <c r="O41">
        <v>44</v>
      </c>
      <c r="P41" s="4">
        <v>0.52800000000000002</v>
      </c>
      <c r="Q41">
        <v>67</v>
      </c>
      <c r="R41">
        <v>7</v>
      </c>
      <c r="S41">
        <f t="shared" si="0"/>
        <v>32.58</v>
      </c>
      <c r="T41" s="4">
        <f t="shared" si="1"/>
        <v>0.5</v>
      </c>
      <c r="U41" s="4">
        <f t="shared" si="2"/>
        <v>0.53409836065573768</v>
      </c>
      <c r="V41" t="s">
        <v>19</v>
      </c>
    </row>
    <row r="42" spans="1:22" x14ac:dyDescent="0.25">
      <c r="A42" t="s">
        <v>222</v>
      </c>
      <c r="B42" t="s">
        <v>223</v>
      </c>
      <c r="C42" t="s">
        <v>19</v>
      </c>
      <c r="D42" t="s">
        <v>28</v>
      </c>
      <c r="E42" t="s">
        <v>52</v>
      </c>
      <c r="F42" t="s">
        <v>182</v>
      </c>
      <c r="G42" t="s">
        <v>22</v>
      </c>
      <c r="H42">
        <v>1163</v>
      </c>
      <c r="I42" t="s">
        <v>206</v>
      </c>
      <c r="J42" t="s">
        <v>207</v>
      </c>
      <c r="K42" t="s">
        <v>224</v>
      </c>
      <c r="L42">
        <v>39.58</v>
      </c>
      <c r="M42">
        <v>75</v>
      </c>
      <c r="N42">
        <v>24</v>
      </c>
      <c r="O42">
        <v>44</v>
      </c>
      <c r="P42" s="4">
        <v>0.52800000000000002</v>
      </c>
      <c r="Q42">
        <v>59.9</v>
      </c>
      <c r="R42">
        <v>11</v>
      </c>
      <c r="S42">
        <f t="shared" si="0"/>
        <v>28.58</v>
      </c>
      <c r="T42" s="4">
        <f t="shared" si="1"/>
        <v>0.7857142857142857</v>
      </c>
      <c r="U42" s="4">
        <f t="shared" si="2"/>
        <v>0.46852459016393438</v>
      </c>
      <c r="V42" t="s">
        <v>19</v>
      </c>
    </row>
    <row r="43" spans="1:22" x14ac:dyDescent="0.25">
      <c r="A43" t="s">
        <v>225</v>
      </c>
      <c r="B43" t="s">
        <v>226</v>
      </c>
      <c r="C43" t="s">
        <v>28</v>
      </c>
      <c r="D43" t="s">
        <v>19</v>
      </c>
      <c r="E43" t="s">
        <v>106</v>
      </c>
      <c r="F43" t="s">
        <v>21</v>
      </c>
      <c r="G43" t="s">
        <v>22</v>
      </c>
      <c r="H43">
        <v>3240</v>
      </c>
      <c r="I43" t="s">
        <v>227</v>
      </c>
      <c r="J43" t="s">
        <v>228</v>
      </c>
      <c r="K43" t="s">
        <v>229</v>
      </c>
      <c r="L43">
        <v>39.43</v>
      </c>
      <c r="M43">
        <v>75</v>
      </c>
      <c r="N43">
        <v>24</v>
      </c>
      <c r="O43">
        <v>44</v>
      </c>
      <c r="P43" s="4">
        <v>0.52600000000000002</v>
      </c>
      <c r="Q43">
        <v>54.7</v>
      </c>
      <c r="R43">
        <v>6</v>
      </c>
      <c r="S43">
        <f t="shared" si="0"/>
        <v>33.43</v>
      </c>
      <c r="T43" s="4">
        <f t="shared" si="1"/>
        <v>0.42857142857142855</v>
      </c>
      <c r="U43" s="4">
        <f t="shared" si="2"/>
        <v>0.54803278688524593</v>
      </c>
      <c r="V43" t="s">
        <v>19</v>
      </c>
    </row>
    <row r="44" spans="1:22" x14ac:dyDescent="0.25">
      <c r="A44" t="s">
        <v>230</v>
      </c>
      <c r="B44" t="s">
        <v>231</v>
      </c>
      <c r="C44" t="s">
        <v>19</v>
      </c>
      <c r="D44" t="s">
        <v>19</v>
      </c>
      <c r="E44" t="s">
        <v>106</v>
      </c>
      <c r="F44" t="s">
        <v>21</v>
      </c>
      <c r="G44" t="s">
        <v>62</v>
      </c>
      <c r="H44">
        <v>3753</v>
      </c>
      <c r="I44" t="s">
        <v>232</v>
      </c>
      <c r="J44" t="s">
        <v>233</v>
      </c>
      <c r="K44" t="s">
        <v>234</v>
      </c>
      <c r="L44">
        <v>39.08</v>
      </c>
      <c r="M44">
        <v>75</v>
      </c>
      <c r="N44">
        <v>18</v>
      </c>
      <c r="O44">
        <v>44</v>
      </c>
      <c r="P44" s="4">
        <v>0.52100000000000002</v>
      </c>
      <c r="Q44">
        <v>68.599999999999994</v>
      </c>
      <c r="R44">
        <v>5</v>
      </c>
      <c r="S44">
        <f t="shared" si="0"/>
        <v>34.08</v>
      </c>
      <c r="T44" s="4">
        <f t="shared" si="1"/>
        <v>0.35714285714285715</v>
      </c>
      <c r="U44" s="4">
        <f t="shared" si="2"/>
        <v>0.55868852459016394</v>
      </c>
      <c r="V44" t="s">
        <v>19</v>
      </c>
    </row>
    <row r="45" spans="1:22" x14ac:dyDescent="0.25">
      <c r="A45" t="s">
        <v>235</v>
      </c>
      <c r="B45" t="s">
        <v>236</v>
      </c>
      <c r="C45" t="s">
        <v>28</v>
      </c>
      <c r="D45" t="s">
        <v>28</v>
      </c>
      <c r="E45" t="s">
        <v>61</v>
      </c>
      <c r="F45" t="s">
        <v>41</v>
      </c>
      <c r="G45" t="s">
        <v>62</v>
      </c>
      <c r="H45">
        <v>1184</v>
      </c>
      <c r="I45" t="s">
        <v>237</v>
      </c>
      <c r="J45" t="s">
        <v>238</v>
      </c>
      <c r="K45" t="s">
        <v>32</v>
      </c>
      <c r="L45">
        <v>38.92</v>
      </c>
      <c r="M45">
        <v>75</v>
      </c>
      <c r="N45">
        <v>24</v>
      </c>
      <c r="O45">
        <v>44</v>
      </c>
      <c r="P45" s="4">
        <v>0.51900000000000002</v>
      </c>
      <c r="Q45">
        <v>52.9</v>
      </c>
      <c r="R45">
        <v>9</v>
      </c>
      <c r="S45">
        <f t="shared" si="0"/>
        <v>29.92</v>
      </c>
      <c r="T45" s="4">
        <f t="shared" si="1"/>
        <v>0.6428571428571429</v>
      </c>
      <c r="U45" s="4">
        <f t="shared" si="2"/>
        <v>0.49049180327868858</v>
      </c>
      <c r="V45" t="s">
        <v>19</v>
      </c>
    </row>
    <row r="46" spans="1:22" x14ac:dyDescent="0.25">
      <c r="A46" t="s">
        <v>239</v>
      </c>
      <c r="B46" t="s">
        <v>240</v>
      </c>
      <c r="C46" t="s">
        <v>19</v>
      </c>
      <c r="D46" t="s">
        <v>19</v>
      </c>
      <c r="E46" t="s">
        <v>241</v>
      </c>
      <c r="F46" t="s">
        <v>75</v>
      </c>
      <c r="G46" t="s">
        <v>22</v>
      </c>
      <c r="H46">
        <v>1183</v>
      </c>
      <c r="I46" t="s">
        <v>242</v>
      </c>
      <c r="J46" t="s">
        <v>243</v>
      </c>
      <c r="K46" t="s">
        <v>244</v>
      </c>
      <c r="L46">
        <v>38.83</v>
      </c>
      <c r="M46">
        <v>75</v>
      </c>
      <c r="N46">
        <v>18</v>
      </c>
      <c r="O46">
        <v>44</v>
      </c>
      <c r="P46" s="4">
        <v>0.51800000000000002</v>
      </c>
      <c r="Q46">
        <v>63.6</v>
      </c>
      <c r="R46">
        <v>6</v>
      </c>
      <c r="S46">
        <f t="shared" si="0"/>
        <v>32.83</v>
      </c>
      <c r="T46" s="4">
        <f t="shared" si="1"/>
        <v>0.42857142857142855</v>
      </c>
      <c r="U46" s="4">
        <f t="shared" si="2"/>
        <v>0.53819672131147533</v>
      </c>
      <c r="V46" t="s">
        <v>19</v>
      </c>
    </row>
    <row r="47" spans="1:22" x14ac:dyDescent="0.25">
      <c r="A47" t="s">
        <v>245</v>
      </c>
      <c r="B47" t="s">
        <v>246</v>
      </c>
      <c r="C47" t="s">
        <v>19</v>
      </c>
      <c r="D47" t="s">
        <v>19</v>
      </c>
      <c r="E47" t="s">
        <v>74</v>
      </c>
      <c r="F47" t="s">
        <v>75</v>
      </c>
      <c r="G47" t="s">
        <v>22</v>
      </c>
      <c r="H47">
        <v>1023</v>
      </c>
      <c r="I47" t="s">
        <v>247</v>
      </c>
      <c r="J47" t="s">
        <v>248</v>
      </c>
      <c r="K47" t="s">
        <v>151</v>
      </c>
      <c r="L47">
        <v>38.75</v>
      </c>
      <c r="M47">
        <v>75</v>
      </c>
      <c r="N47">
        <v>15</v>
      </c>
      <c r="O47">
        <v>44</v>
      </c>
      <c r="P47" s="4">
        <v>0.51700000000000002</v>
      </c>
      <c r="Q47">
        <v>86.7</v>
      </c>
      <c r="R47">
        <v>5</v>
      </c>
      <c r="S47">
        <f t="shared" si="0"/>
        <v>33.75</v>
      </c>
      <c r="T47" s="4">
        <f t="shared" si="1"/>
        <v>0.35714285714285715</v>
      </c>
      <c r="U47" s="4">
        <f t="shared" si="2"/>
        <v>0.55327868852459017</v>
      </c>
      <c r="V47" t="s">
        <v>19</v>
      </c>
    </row>
    <row r="48" spans="1:22" x14ac:dyDescent="0.25">
      <c r="A48" t="s">
        <v>249</v>
      </c>
      <c r="B48" t="s">
        <v>250</v>
      </c>
      <c r="C48" t="s">
        <v>28</v>
      </c>
      <c r="D48" t="s">
        <v>19</v>
      </c>
      <c r="E48" t="s">
        <v>68</v>
      </c>
      <c r="F48" t="s">
        <v>21</v>
      </c>
      <c r="G48" t="s">
        <v>22</v>
      </c>
      <c r="H48">
        <v>2013</v>
      </c>
      <c r="I48" t="s">
        <v>251</v>
      </c>
      <c r="J48" t="s">
        <v>252</v>
      </c>
      <c r="K48" t="s">
        <v>253</v>
      </c>
      <c r="L48">
        <v>38.75</v>
      </c>
      <c r="M48">
        <v>75</v>
      </c>
      <c r="N48">
        <v>22</v>
      </c>
      <c r="O48">
        <v>44</v>
      </c>
      <c r="P48" s="4">
        <v>0.51700000000000002</v>
      </c>
      <c r="Q48">
        <v>54</v>
      </c>
      <c r="R48">
        <v>9</v>
      </c>
      <c r="S48">
        <f t="shared" si="0"/>
        <v>29.75</v>
      </c>
      <c r="T48" s="4">
        <f t="shared" si="1"/>
        <v>0.6428571428571429</v>
      </c>
      <c r="U48" s="4">
        <f t="shared" si="2"/>
        <v>0.48770491803278687</v>
      </c>
      <c r="V48" t="s">
        <v>19</v>
      </c>
    </row>
    <row r="49" spans="1:22" x14ac:dyDescent="0.25">
      <c r="A49" t="s">
        <v>254</v>
      </c>
      <c r="B49" t="s">
        <v>255</v>
      </c>
      <c r="C49" t="s">
        <v>28</v>
      </c>
      <c r="D49" t="s">
        <v>19</v>
      </c>
      <c r="E49" t="s">
        <v>74</v>
      </c>
      <c r="F49" t="s">
        <v>75</v>
      </c>
      <c r="G49" t="s">
        <v>69</v>
      </c>
      <c r="H49">
        <v>2461</v>
      </c>
      <c r="I49" t="s">
        <v>256</v>
      </c>
      <c r="J49" t="s">
        <v>257</v>
      </c>
      <c r="K49" t="s">
        <v>258</v>
      </c>
      <c r="L49">
        <v>38.58</v>
      </c>
      <c r="M49">
        <v>75</v>
      </c>
      <c r="N49">
        <v>17</v>
      </c>
      <c r="O49">
        <v>44</v>
      </c>
      <c r="P49" s="4">
        <v>0.51400000000000001</v>
      </c>
      <c r="Q49">
        <v>79.2</v>
      </c>
      <c r="R49">
        <v>4</v>
      </c>
      <c r="S49">
        <f t="shared" si="0"/>
        <v>34.58</v>
      </c>
      <c r="T49" s="4">
        <f t="shared" si="1"/>
        <v>0.2857142857142857</v>
      </c>
      <c r="U49" s="4">
        <f t="shared" si="2"/>
        <v>0.56688524590163936</v>
      </c>
      <c r="V49" t="s">
        <v>19</v>
      </c>
    </row>
    <row r="50" spans="1:22" x14ac:dyDescent="0.25">
      <c r="A50" t="s">
        <v>259</v>
      </c>
      <c r="B50" t="s">
        <v>260</v>
      </c>
      <c r="C50" t="s">
        <v>19</v>
      </c>
      <c r="D50" t="s">
        <v>19</v>
      </c>
      <c r="E50" t="s">
        <v>29</v>
      </c>
      <c r="F50" t="s">
        <v>21</v>
      </c>
      <c r="G50" t="s">
        <v>81</v>
      </c>
      <c r="H50">
        <v>2234</v>
      </c>
      <c r="I50" t="s">
        <v>261</v>
      </c>
      <c r="J50" t="s">
        <v>262</v>
      </c>
      <c r="K50" t="s">
        <v>32</v>
      </c>
      <c r="L50">
        <v>38.520000000000003</v>
      </c>
      <c r="M50">
        <v>75</v>
      </c>
      <c r="N50">
        <v>19</v>
      </c>
      <c r="O50">
        <v>44</v>
      </c>
      <c r="P50" s="4">
        <v>0.51400000000000001</v>
      </c>
      <c r="Q50">
        <v>49.2</v>
      </c>
      <c r="R50">
        <v>9</v>
      </c>
      <c r="S50">
        <f t="shared" si="0"/>
        <v>29.520000000000003</v>
      </c>
      <c r="T50" s="4">
        <f t="shared" si="1"/>
        <v>0.6428571428571429</v>
      </c>
      <c r="U50" s="4">
        <f t="shared" si="2"/>
        <v>0.48393442622950827</v>
      </c>
      <c r="V50" t="s">
        <v>19</v>
      </c>
    </row>
    <row r="51" spans="1:22" x14ac:dyDescent="0.25">
      <c r="A51" t="s">
        <v>263</v>
      </c>
      <c r="B51" t="s">
        <v>264</v>
      </c>
      <c r="C51" t="s">
        <v>19</v>
      </c>
      <c r="D51" t="s">
        <v>19</v>
      </c>
      <c r="E51" t="s">
        <v>74</v>
      </c>
      <c r="F51" t="s">
        <v>75</v>
      </c>
      <c r="G51" t="s">
        <v>62</v>
      </c>
      <c r="H51">
        <v>6800</v>
      </c>
      <c r="I51" t="s">
        <v>265</v>
      </c>
      <c r="J51" t="s">
        <v>266</v>
      </c>
      <c r="K51" t="s">
        <v>32</v>
      </c>
      <c r="L51">
        <v>38.270000000000003</v>
      </c>
      <c r="M51">
        <v>75</v>
      </c>
      <c r="N51">
        <v>24</v>
      </c>
      <c r="O51">
        <v>44</v>
      </c>
      <c r="P51" s="4">
        <v>0.51</v>
      </c>
      <c r="Q51">
        <v>51.5</v>
      </c>
      <c r="R51">
        <v>10</v>
      </c>
      <c r="S51">
        <f t="shared" si="0"/>
        <v>28.270000000000003</v>
      </c>
      <c r="T51" s="4">
        <f t="shared" si="1"/>
        <v>0.7142857142857143</v>
      </c>
      <c r="U51" s="4">
        <f t="shared" si="2"/>
        <v>0.46344262295081973</v>
      </c>
      <c r="V51" t="s">
        <v>19</v>
      </c>
    </row>
    <row r="52" spans="1:22" x14ac:dyDescent="0.25">
      <c r="A52" t="s">
        <v>267</v>
      </c>
      <c r="B52" t="s">
        <v>268</v>
      </c>
      <c r="C52" t="s">
        <v>28</v>
      </c>
      <c r="D52" t="s">
        <v>19</v>
      </c>
      <c r="E52" t="s">
        <v>68</v>
      </c>
      <c r="F52" t="s">
        <v>21</v>
      </c>
      <c r="G52" t="s">
        <v>81</v>
      </c>
      <c r="H52">
        <v>9700</v>
      </c>
      <c r="I52" t="s">
        <v>107</v>
      </c>
      <c r="J52" t="s">
        <v>242</v>
      </c>
      <c r="K52" t="s">
        <v>32</v>
      </c>
      <c r="L52">
        <v>38.25</v>
      </c>
      <c r="M52">
        <v>75</v>
      </c>
      <c r="N52">
        <v>21</v>
      </c>
      <c r="O52">
        <v>44</v>
      </c>
      <c r="P52" s="4">
        <v>0.51</v>
      </c>
      <c r="Q52">
        <v>52.2</v>
      </c>
      <c r="R52">
        <v>7</v>
      </c>
      <c r="S52">
        <f t="shared" si="0"/>
        <v>31.25</v>
      </c>
      <c r="T52" s="4">
        <f t="shared" si="1"/>
        <v>0.5</v>
      </c>
      <c r="U52" s="4">
        <f t="shared" si="2"/>
        <v>0.51229508196721307</v>
      </c>
      <c r="V52" t="s">
        <v>19</v>
      </c>
    </row>
    <row r="53" spans="1:22" x14ac:dyDescent="0.25">
      <c r="A53" t="s">
        <v>269</v>
      </c>
      <c r="B53" t="s">
        <v>270</v>
      </c>
      <c r="C53" t="s">
        <v>28</v>
      </c>
      <c r="D53" t="s">
        <v>28</v>
      </c>
      <c r="E53" t="s">
        <v>20</v>
      </c>
      <c r="F53" t="s">
        <v>21</v>
      </c>
      <c r="G53" t="s">
        <v>22</v>
      </c>
      <c r="H53">
        <v>8230</v>
      </c>
      <c r="I53" t="s">
        <v>271</v>
      </c>
      <c r="J53" t="s">
        <v>272</v>
      </c>
      <c r="K53" t="s">
        <v>273</v>
      </c>
      <c r="L53">
        <v>38.17</v>
      </c>
      <c r="M53">
        <v>75</v>
      </c>
      <c r="N53">
        <v>19</v>
      </c>
      <c r="O53">
        <v>44</v>
      </c>
      <c r="P53" s="4">
        <v>0.50900000000000001</v>
      </c>
      <c r="Q53">
        <v>56</v>
      </c>
      <c r="R53">
        <v>7</v>
      </c>
      <c r="S53">
        <f t="shared" si="0"/>
        <v>31.17</v>
      </c>
      <c r="T53" s="4">
        <f t="shared" si="1"/>
        <v>0.5</v>
      </c>
      <c r="U53" s="4">
        <f t="shared" si="2"/>
        <v>0.51098360655737707</v>
      </c>
      <c r="V53" t="s">
        <v>19</v>
      </c>
    </row>
    <row r="54" spans="1:22" x14ac:dyDescent="0.25">
      <c r="A54" t="s">
        <v>274</v>
      </c>
      <c r="B54" t="s">
        <v>275</v>
      </c>
      <c r="C54" t="s">
        <v>19</v>
      </c>
      <c r="D54" t="s">
        <v>19</v>
      </c>
      <c r="E54" t="s">
        <v>74</v>
      </c>
      <c r="F54" t="s">
        <v>75</v>
      </c>
      <c r="G54" t="s">
        <v>81</v>
      </c>
      <c r="H54">
        <v>2024</v>
      </c>
      <c r="I54" t="s">
        <v>276</v>
      </c>
      <c r="J54" t="s">
        <v>277</v>
      </c>
      <c r="K54" t="s">
        <v>278</v>
      </c>
      <c r="L54">
        <v>38</v>
      </c>
      <c r="M54">
        <v>75</v>
      </c>
      <c r="N54">
        <v>18</v>
      </c>
      <c r="O54">
        <v>44</v>
      </c>
      <c r="P54" s="4">
        <v>0.50700000000000001</v>
      </c>
      <c r="Q54">
        <v>64.5</v>
      </c>
      <c r="R54">
        <v>7</v>
      </c>
      <c r="S54">
        <f t="shared" si="0"/>
        <v>31</v>
      </c>
      <c r="T54" s="4">
        <f t="shared" si="1"/>
        <v>0.5</v>
      </c>
      <c r="U54" s="4">
        <f t="shared" si="2"/>
        <v>0.50819672131147542</v>
      </c>
      <c r="V54" t="s">
        <v>19</v>
      </c>
    </row>
    <row r="55" spans="1:22" x14ac:dyDescent="0.25">
      <c r="A55" t="s">
        <v>279</v>
      </c>
      <c r="B55" t="s">
        <v>280</v>
      </c>
      <c r="C55" t="s">
        <v>19</v>
      </c>
      <c r="D55" t="s">
        <v>28</v>
      </c>
      <c r="E55" t="s">
        <v>61</v>
      </c>
      <c r="F55" t="s">
        <v>41</v>
      </c>
      <c r="G55" t="s">
        <v>22</v>
      </c>
      <c r="H55">
        <v>1026</v>
      </c>
      <c r="I55" t="s">
        <v>276</v>
      </c>
      <c r="J55" t="s">
        <v>277</v>
      </c>
      <c r="K55" t="s">
        <v>281</v>
      </c>
      <c r="L55">
        <v>38</v>
      </c>
      <c r="M55">
        <v>75</v>
      </c>
      <c r="N55">
        <v>18</v>
      </c>
      <c r="O55">
        <v>44</v>
      </c>
      <c r="P55" s="4">
        <v>0.50700000000000001</v>
      </c>
      <c r="Q55">
        <v>64.900000000000006</v>
      </c>
      <c r="R55">
        <v>7</v>
      </c>
      <c r="S55">
        <f t="shared" si="0"/>
        <v>31</v>
      </c>
      <c r="T55" s="4">
        <f t="shared" si="1"/>
        <v>0.5</v>
      </c>
      <c r="U55" s="4">
        <f t="shared" si="2"/>
        <v>0.50819672131147542</v>
      </c>
      <c r="V55" t="s">
        <v>19</v>
      </c>
    </row>
    <row r="56" spans="1:22" x14ac:dyDescent="0.25">
      <c r="A56" t="s">
        <v>282</v>
      </c>
      <c r="B56" t="s">
        <v>283</v>
      </c>
      <c r="C56" t="s">
        <v>28</v>
      </c>
      <c r="D56" t="s">
        <v>19</v>
      </c>
      <c r="E56" t="s">
        <v>20</v>
      </c>
      <c r="F56" t="s">
        <v>21</v>
      </c>
      <c r="G56" t="s">
        <v>22</v>
      </c>
      <c r="H56">
        <v>1149</v>
      </c>
      <c r="I56" t="s">
        <v>284</v>
      </c>
      <c r="J56" t="s">
        <v>96</v>
      </c>
      <c r="K56" t="s">
        <v>285</v>
      </c>
      <c r="L56">
        <v>37.909999999999997</v>
      </c>
      <c r="M56">
        <v>75</v>
      </c>
      <c r="N56">
        <v>18</v>
      </c>
      <c r="O56">
        <v>44</v>
      </c>
      <c r="P56" s="4">
        <v>0.505</v>
      </c>
      <c r="Q56">
        <v>77.5</v>
      </c>
      <c r="R56">
        <v>6</v>
      </c>
      <c r="S56">
        <f t="shared" si="0"/>
        <v>31.909999999999997</v>
      </c>
      <c r="T56" s="4">
        <f t="shared" si="1"/>
        <v>0.42857142857142855</v>
      </c>
      <c r="U56" s="4">
        <f t="shared" si="2"/>
        <v>0.52311475409836061</v>
      </c>
      <c r="V56" t="s">
        <v>19</v>
      </c>
    </row>
    <row r="57" spans="1:22" x14ac:dyDescent="0.25">
      <c r="A57" t="s">
        <v>286</v>
      </c>
      <c r="B57" t="s">
        <v>287</v>
      </c>
      <c r="C57" t="s">
        <v>19</v>
      </c>
      <c r="D57" t="s">
        <v>19</v>
      </c>
      <c r="E57" t="s">
        <v>29</v>
      </c>
      <c r="F57" t="s">
        <v>21</v>
      </c>
      <c r="G57" t="s">
        <v>22</v>
      </c>
      <c r="H57">
        <v>1222</v>
      </c>
      <c r="I57" t="s">
        <v>136</v>
      </c>
      <c r="J57" t="s">
        <v>288</v>
      </c>
      <c r="K57" t="s">
        <v>32</v>
      </c>
      <c r="L57">
        <v>37.5</v>
      </c>
      <c r="M57">
        <v>75</v>
      </c>
      <c r="N57">
        <v>24</v>
      </c>
      <c r="O57">
        <v>44</v>
      </c>
      <c r="P57" s="4">
        <v>0.5</v>
      </c>
      <c r="Q57">
        <v>50.3</v>
      </c>
      <c r="R57">
        <v>11</v>
      </c>
      <c r="S57">
        <f t="shared" si="0"/>
        <v>26.5</v>
      </c>
      <c r="T57" s="4">
        <f t="shared" si="1"/>
        <v>0.7857142857142857</v>
      </c>
      <c r="U57" s="4">
        <f t="shared" si="2"/>
        <v>0.4344262295081967</v>
      </c>
      <c r="V57" t="s">
        <v>19</v>
      </c>
    </row>
    <row r="58" spans="1:22" x14ac:dyDescent="0.25">
      <c r="A58" t="s">
        <v>289</v>
      </c>
      <c r="B58" t="s">
        <v>290</v>
      </c>
      <c r="C58" t="s">
        <v>19</v>
      </c>
      <c r="D58" t="s">
        <v>28</v>
      </c>
      <c r="E58" t="s">
        <v>74</v>
      </c>
      <c r="F58" t="s">
        <v>75</v>
      </c>
      <c r="G58" t="s">
        <v>22</v>
      </c>
      <c r="H58">
        <v>9155</v>
      </c>
      <c r="I58" t="s">
        <v>291</v>
      </c>
      <c r="J58" t="s">
        <v>292</v>
      </c>
      <c r="K58" t="s">
        <v>293</v>
      </c>
      <c r="L58">
        <v>36.909999999999997</v>
      </c>
      <c r="M58">
        <v>75</v>
      </c>
      <c r="N58">
        <v>22</v>
      </c>
      <c r="O58">
        <v>44</v>
      </c>
      <c r="P58" s="4">
        <v>0.49199999999999999</v>
      </c>
      <c r="Q58">
        <v>49</v>
      </c>
      <c r="R58">
        <v>10</v>
      </c>
      <c r="S58">
        <f t="shared" si="0"/>
        <v>26.909999999999997</v>
      </c>
      <c r="T58" s="4">
        <f t="shared" si="1"/>
        <v>0.7142857142857143</v>
      </c>
      <c r="U58" s="4">
        <f t="shared" si="2"/>
        <v>0.44114754098360648</v>
      </c>
      <c r="V58" t="s">
        <v>19</v>
      </c>
    </row>
    <row r="59" spans="1:22" x14ac:dyDescent="0.25">
      <c r="A59" t="s">
        <v>294</v>
      </c>
      <c r="B59" t="s">
        <v>295</v>
      </c>
      <c r="C59" t="s">
        <v>19</v>
      </c>
      <c r="D59" t="s">
        <v>19</v>
      </c>
      <c r="E59" t="s">
        <v>20</v>
      </c>
      <c r="F59" t="s">
        <v>21</v>
      </c>
      <c r="G59" t="s">
        <v>81</v>
      </c>
      <c r="H59">
        <v>1196</v>
      </c>
      <c r="I59" t="s">
        <v>296</v>
      </c>
      <c r="J59" t="s">
        <v>92</v>
      </c>
      <c r="K59" t="s">
        <v>297</v>
      </c>
      <c r="L59">
        <v>36.909999999999997</v>
      </c>
      <c r="M59">
        <v>75</v>
      </c>
      <c r="N59">
        <v>18</v>
      </c>
      <c r="O59">
        <v>44</v>
      </c>
      <c r="P59" s="4">
        <v>0.49199999999999999</v>
      </c>
      <c r="Q59">
        <v>52.3</v>
      </c>
      <c r="R59">
        <v>8</v>
      </c>
      <c r="S59">
        <f t="shared" si="0"/>
        <v>28.909999999999997</v>
      </c>
      <c r="T59" s="4">
        <f t="shared" si="1"/>
        <v>0.5714285714285714</v>
      </c>
      <c r="U59" s="4">
        <f t="shared" si="2"/>
        <v>0.47393442622950815</v>
      </c>
      <c r="V59" t="s">
        <v>19</v>
      </c>
    </row>
    <row r="60" spans="1:22" x14ac:dyDescent="0.25">
      <c r="A60" t="s">
        <v>298</v>
      </c>
      <c r="B60" t="s">
        <v>299</v>
      </c>
      <c r="C60" t="s">
        <v>28</v>
      </c>
      <c r="D60" t="s">
        <v>28</v>
      </c>
      <c r="E60" t="s">
        <v>241</v>
      </c>
      <c r="F60" t="s">
        <v>75</v>
      </c>
      <c r="G60" t="s">
        <v>22</v>
      </c>
      <c r="H60">
        <v>2315</v>
      </c>
      <c r="I60" t="s">
        <v>54</v>
      </c>
      <c r="J60" t="s">
        <v>300</v>
      </c>
      <c r="K60" t="s">
        <v>32</v>
      </c>
      <c r="L60">
        <v>36.08</v>
      </c>
      <c r="M60">
        <v>75</v>
      </c>
      <c r="N60">
        <v>23</v>
      </c>
      <c r="O60">
        <v>44</v>
      </c>
      <c r="P60" s="4">
        <v>0.48099999999999998</v>
      </c>
      <c r="Q60">
        <v>49.7</v>
      </c>
      <c r="R60">
        <v>12</v>
      </c>
      <c r="S60">
        <f t="shared" si="0"/>
        <v>24.08</v>
      </c>
      <c r="T60" s="4">
        <f t="shared" si="1"/>
        <v>0.8571428571428571</v>
      </c>
      <c r="U60" s="4">
        <f t="shared" si="2"/>
        <v>0.39475409836065573</v>
      </c>
      <c r="V60" t="s">
        <v>19</v>
      </c>
    </row>
    <row r="61" spans="1:22" x14ac:dyDescent="0.25">
      <c r="A61" t="s">
        <v>301</v>
      </c>
      <c r="B61" t="s">
        <v>302</v>
      </c>
      <c r="C61" t="s">
        <v>19</v>
      </c>
      <c r="D61" t="s">
        <v>19</v>
      </c>
      <c r="E61" t="s">
        <v>40</v>
      </c>
      <c r="F61" t="s">
        <v>41</v>
      </c>
      <c r="G61" t="s">
        <v>22</v>
      </c>
      <c r="H61">
        <v>1085</v>
      </c>
      <c r="I61" t="s">
        <v>303</v>
      </c>
      <c r="J61" t="s">
        <v>304</v>
      </c>
      <c r="K61" t="s">
        <v>32</v>
      </c>
      <c r="L61">
        <v>36</v>
      </c>
      <c r="M61">
        <v>75</v>
      </c>
      <c r="N61">
        <v>14</v>
      </c>
      <c r="O61">
        <v>44</v>
      </c>
      <c r="P61" s="4">
        <v>0.48</v>
      </c>
      <c r="Q61">
        <v>43.3</v>
      </c>
      <c r="R61">
        <v>6</v>
      </c>
      <c r="S61">
        <f t="shared" si="0"/>
        <v>30</v>
      </c>
      <c r="T61" s="4">
        <f t="shared" si="1"/>
        <v>0.42857142857142855</v>
      </c>
      <c r="U61" s="4">
        <f t="shared" si="2"/>
        <v>0.49180327868852458</v>
      </c>
      <c r="V61" t="s">
        <v>19</v>
      </c>
    </row>
    <row r="62" spans="1:22" x14ac:dyDescent="0.25">
      <c r="A62" t="s">
        <v>305</v>
      </c>
      <c r="B62" t="s">
        <v>306</v>
      </c>
      <c r="C62" t="s">
        <v>19</v>
      </c>
      <c r="D62" t="s">
        <v>19</v>
      </c>
      <c r="E62" t="s">
        <v>74</v>
      </c>
      <c r="F62" t="s">
        <v>75</v>
      </c>
      <c r="G62" t="s">
        <v>62</v>
      </c>
      <c r="H62">
        <v>1173</v>
      </c>
      <c r="I62" t="s">
        <v>307</v>
      </c>
      <c r="J62" t="s">
        <v>308</v>
      </c>
      <c r="K62" t="s">
        <v>309</v>
      </c>
      <c r="L62">
        <v>35.68</v>
      </c>
      <c r="M62">
        <v>75</v>
      </c>
      <c r="N62">
        <v>17</v>
      </c>
      <c r="O62">
        <v>44</v>
      </c>
      <c r="P62" s="4">
        <v>0.47599999999999998</v>
      </c>
      <c r="Q62">
        <v>64.099999999999994</v>
      </c>
      <c r="R62">
        <v>7</v>
      </c>
      <c r="S62">
        <f t="shared" si="0"/>
        <v>28.68</v>
      </c>
      <c r="T62" s="4">
        <f t="shared" si="1"/>
        <v>0.5</v>
      </c>
      <c r="U62" s="4">
        <f t="shared" si="2"/>
        <v>0.4701639344262295</v>
      </c>
      <c r="V62" t="s">
        <v>19</v>
      </c>
    </row>
    <row r="63" spans="1:22" x14ac:dyDescent="0.25">
      <c r="A63" t="s">
        <v>310</v>
      </c>
      <c r="B63" t="s">
        <v>311</v>
      </c>
      <c r="C63" t="s">
        <v>19</v>
      </c>
      <c r="D63" t="s">
        <v>19</v>
      </c>
      <c r="E63" t="s">
        <v>161</v>
      </c>
      <c r="F63" t="s">
        <v>75</v>
      </c>
      <c r="G63" t="s">
        <v>81</v>
      </c>
      <c r="H63">
        <v>5100</v>
      </c>
      <c r="I63" t="s">
        <v>312</v>
      </c>
      <c r="J63" t="s">
        <v>313</v>
      </c>
      <c r="K63" t="s">
        <v>314</v>
      </c>
      <c r="L63">
        <v>35.659999999999997</v>
      </c>
      <c r="M63">
        <v>75</v>
      </c>
      <c r="N63">
        <v>15</v>
      </c>
      <c r="O63">
        <v>44</v>
      </c>
      <c r="P63" s="4">
        <v>0.47499999999999998</v>
      </c>
      <c r="Q63">
        <v>58.1</v>
      </c>
      <c r="R63">
        <v>5</v>
      </c>
      <c r="S63">
        <f t="shared" si="0"/>
        <v>30.659999999999997</v>
      </c>
      <c r="T63" s="4">
        <f t="shared" si="1"/>
        <v>0.35714285714285715</v>
      </c>
      <c r="U63" s="4">
        <f t="shared" si="2"/>
        <v>0.50262295081967212</v>
      </c>
      <c r="V63" t="s">
        <v>19</v>
      </c>
    </row>
    <row r="64" spans="1:22" x14ac:dyDescent="0.25">
      <c r="A64" t="s">
        <v>315</v>
      </c>
      <c r="B64" t="s">
        <v>316</v>
      </c>
      <c r="C64" t="s">
        <v>28</v>
      </c>
      <c r="D64" t="s">
        <v>28</v>
      </c>
      <c r="E64" t="s">
        <v>144</v>
      </c>
      <c r="F64" t="s">
        <v>41</v>
      </c>
      <c r="G64" t="s">
        <v>81</v>
      </c>
      <c r="H64">
        <v>1096</v>
      </c>
      <c r="I64" t="s">
        <v>277</v>
      </c>
      <c r="J64" t="s">
        <v>317</v>
      </c>
      <c r="K64" t="s">
        <v>32</v>
      </c>
      <c r="L64">
        <v>35.409999999999997</v>
      </c>
      <c r="M64">
        <v>75</v>
      </c>
      <c r="N64">
        <v>20</v>
      </c>
      <c r="O64">
        <v>44</v>
      </c>
      <c r="P64" s="4">
        <v>0.47199999999999998</v>
      </c>
      <c r="Q64">
        <v>45.2</v>
      </c>
      <c r="R64">
        <v>11</v>
      </c>
      <c r="S64">
        <f t="shared" si="0"/>
        <v>24.409999999999997</v>
      </c>
      <c r="T64" s="4">
        <f t="shared" si="1"/>
        <v>0.7857142857142857</v>
      </c>
      <c r="U64" s="4">
        <f t="shared" si="2"/>
        <v>0.40016393442622944</v>
      </c>
      <c r="V64" t="s">
        <v>19</v>
      </c>
    </row>
    <row r="65" spans="1:22" x14ac:dyDescent="0.25">
      <c r="A65" t="s">
        <v>318</v>
      </c>
      <c r="B65" t="s">
        <v>319</v>
      </c>
      <c r="C65" t="s">
        <v>19</v>
      </c>
      <c r="D65" t="s">
        <v>19</v>
      </c>
      <c r="E65" t="s">
        <v>20</v>
      </c>
      <c r="F65" t="s">
        <v>21</v>
      </c>
      <c r="G65" t="s">
        <v>62</v>
      </c>
      <c r="H65">
        <v>1067</v>
      </c>
      <c r="I65" t="s">
        <v>154</v>
      </c>
      <c r="J65" t="s">
        <v>320</v>
      </c>
      <c r="K65" t="s">
        <v>321</v>
      </c>
      <c r="L65">
        <v>35.35</v>
      </c>
      <c r="M65">
        <v>75</v>
      </c>
      <c r="N65">
        <v>16</v>
      </c>
      <c r="O65">
        <v>44</v>
      </c>
      <c r="P65" s="4">
        <v>0.47099999999999997</v>
      </c>
      <c r="Q65">
        <v>66.400000000000006</v>
      </c>
      <c r="R65">
        <v>6</v>
      </c>
      <c r="S65">
        <f t="shared" si="0"/>
        <v>29.35</v>
      </c>
      <c r="T65" s="4">
        <f t="shared" si="1"/>
        <v>0.42857142857142855</v>
      </c>
      <c r="U65" s="4">
        <f t="shared" si="2"/>
        <v>0.48114754098360657</v>
      </c>
      <c r="V65" t="s">
        <v>19</v>
      </c>
    </row>
    <row r="66" spans="1:22" x14ac:dyDescent="0.25">
      <c r="A66" t="s">
        <v>322</v>
      </c>
      <c r="B66" t="s">
        <v>323</v>
      </c>
      <c r="C66" t="s">
        <v>19</v>
      </c>
      <c r="D66" t="s">
        <v>28</v>
      </c>
      <c r="E66" t="s">
        <v>106</v>
      </c>
      <c r="F66" t="s">
        <v>21</v>
      </c>
      <c r="G66" t="s">
        <v>22</v>
      </c>
      <c r="H66">
        <v>2011</v>
      </c>
      <c r="I66" t="s">
        <v>324</v>
      </c>
      <c r="J66" t="s">
        <v>168</v>
      </c>
      <c r="K66" t="s">
        <v>325</v>
      </c>
      <c r="L66">
        <v>35.18</v>
      </c>
      <c r="M66">
        <v>75</v>
      </c>
      <c r="N66">
        <v>18</v>
      </c>
      <c r="O66">
        <v>44</v>
      </c>
      <c r="P66" s="4">
        <v>0.46899999999999997</v>
      </c>
      <c r="Q66">
        <v>53.3</v>
      </c>
      <c r="R66">
        <v>8</v>
      </c>
      <c r="S66">
        <f t="shared" si="0"/>
        <v>27.18</v>
      </c>
      <c r="T66" s="4">
        <f t="shared" si="1"/>
        <v>0.5714285714285714</v>
      </c>
      <c r="U66" s="4">
        <f t="shared" si="2"/>
        <v>0.4455737704918033</v>
      </c>
      <c r="V66" t="s">
        <v>19</v>
      </c>
    </row>
    <row r="67" spans="1:22" x14ac:dyDescent="0.25">
      <c r="A67" t="s">
        <v>326</v>
      </c>
      <c r="B67" t="s">
        <v>327</v>
      </c>
      <c r="C67" t="s">
        <v>28</v>
      </c>
      <c r="D67" t="s">
        <v>19</v>
      </c>
      <c r="E67" t="s">
        <v>29</v>
      </c>
      <c r="F67" t="s">
        <v>182</v>
      </c>
      <c r="G67" t="s">
        <v>81</v>
      </c>
      <c r="H67">
        <v>1182</v>
      </c>
      <c r="I67" t="s">
        <v>328</v>
      </c>
      <c r="J67" t="s">
        <v>329</v>
      </c>
      <c r="K67" t="s">
        <v>330</v>
      </c>
      <c r="L67">
        <v>35.17</v>
      </c>
      <c r="M67">
        <v>75</v>
      </c>
      <c r="N67">
        <v>21</v>
      </c>
      <c r="O67">
        <v>44</v>
      </c>
      <c r="P67" s="4">
        <v>0.46899999999999997</v>
      </c>
      <c r="Q67">
        <v>47.2</v>
      </c>
      <c r="R67">
        <v>8</v>
      </c>
      <c r="S67">
        <f t="shared" ref="S67:S130" si="3">$L67-$R67</f>
        <v>27.17</v>
      </c>
      <c r="T67" s="4">
        <f t="shared" ref="T67:T130" si="4">$R67/14</f>
        <v>0.5714285714285714</v>
      </c>
      <c r="U67" s="4">
        <f t="shared" ref="U67:U130" si="5">$S67/61</f>
        <v>0.44540983606557377</v>
      </c>
      <c r="V67" t="s">
        <v>19</v>
      </c>
    </row>
    <row r="68" spans="1:22" x14ac:dyDescent="0.25">
      <c r="A68" t="s">
        <v>331</v>
      </c>
      <c r="B68" t="s">
        <v>332</v>
      </c>
      <c r="C68" t="s">
        <v>19</v>
      </c>
      <c r="D68" t="s">
        <v>19</v>
      </c>
      <c r="E68" t="s">
        <v>40</v>
      </c>
      <c r="F68" t="s">
        <v>41</v>
      </c>
      <c r="G68" t="s">
        <v>22</v>
      </c>
      <c r="H68">
        <v>1221</v>
      </c>
      <c r="I68" t="s">
        <v>333</v>
      </c>
      <c r="J68" t="s">
        <v>334</v>
      </c>
      <c r="K68" t="s">
        <v>335</v>
      </c>
      <c r="L68">
        <v>35.1</v>
      </c>
      <c r="M68">
        <v>75</v>
      </c>
      <c r="N68">
        <v>16</v>
      </c>
      <c r="O68">
        <v>44</v>
      </c>
      <c r="P68" s="4">
        <v>0.46800000000000003</v>
      </c>
      <c r="Q68">
        <v>63.5</v>
      </c>
      <c r="R68">
        <v>4</v>
      </c>
      <c r="S68">
        <f t="shared" si="3"/>
        <v>31.1</v>
      </c>
      <c r="T68" s="4">
        <f t="shared" si="4"/>
        <v>0.2857142857142857</v>
      </c>
      <c r="U68" s="4">
        <f t="shared" si="5"/>
        <v>0.50983606557377048</v>
      </c>
      <c r="V68" t="s">
        <v>19</v>
      </c>
    </row>
    <row r="69" spans="1:22" x14ac:dyDescent="0.25">
      <c r="A69" t="s">
        <v>336</v>
      </c>
      <c r="B69" t="s">
        <v>337</v>
      </c>
      <c r="C69" t="s">
        <v>19</v>
      </c>
      <c r="D69" t="s">
        <v>28</v>
      </c>
      <c r="E69" t="s">
        <v>29</v>
      </c>
      <c r="F69" t="s">
        <v>21</v>
      </c>
      <c r="G69" t="s">
        <v>22</v>
      </c>
      <c r="H69">
        <v>2143</v>
      </c>
      <c r="I69" t="s">
        <v>338</v>
      </c>
      <c r="J69" t="s">
        <v>339</v>
      </c>
      <c r="K69" t="s">
        <v>340</v>
      </c>
      <c r="L69">
        <v>34.83</v>
      </c>
      <c r="M69">
        <v>75</v>
      </c>
      <c r="N69">
        <v>19</v>
      </c>
      <c r="O69">
        <v>44</v>
      </c>
      <c r="P69" s="4">
        <v>0.46400000000000002</v>
      </c>
      <c r="Q69">
        <v>44.1</v>
      </c>
      <c r="R69">
        <v>10</v>
      </c>
      <c r="S69">
        <f t="shared" si="3"/>
        <v>24.83</v>
      </c>
      <c r="T69" s="4">
        <f t="shared" si="4"/>
        <v>0.7142857142857143</v>
      </c>
      <c r="U69" s="4">
        <f t="shared" si="5"/>
        <v>0.4070491803278688</v>
      </c>
      <c r="V69" t="s">
        <v>19</v>
      </c>
    </row>
    <row r="70" spans="1:22" x14ac:dyDescent="0.25">
      <c r="A70" t="s">
        <v>341</v>
      </c>
      <c r="B70" t="s">
        <v>342</v>
      </c>
      <c r="C70" t="s">
        <v>19</v>
      </c>
      <c r="D70" t="s">
        <v>19</v>
      </c>
      <c r="E70" t="s">
        <v>68</v>
      </c>
      <c r="F70" t="s">
        <v>21</v>
      </c>
      <c r="G70" t="s">
        <v>62</v>
      </c>
      <c r="H70">
        <v>8856</v>
      </c>
      <c r="I70" t="s">
        <v>343</v>
      </c>
      <c r="J70" t="s">
        <v>344</v>
      </c>
      <c r="K70" t="s">
        <v>345</v>
      </c>
      <c r="L70">
        <v>34.68</v>
      </c>
      <c r="M70">
        <v>75</v>
      </c>
      <c r="N70">
        <v>19</v>
      </c>
      <c r="O70">
        <v>44</v>
      </c>
      <c r="P70" s="4">
        <v>0.46200000000000002</v>
      </c>
      <c r="Q70">
        <v>47.1</v>
      </c>
      <c r="R70">
        <v>7</v>
      </c>
      <c r="S70">
        <f t="shared" si="3"/>
        <v>27.68</v>
      </c>
      <c r="T70" s="4">
        <f t="shared" si="4"/>
        <v>0.5</v>
      </c>
      <c r="U70" s="4">
        <f t="shared" si="5"/>
        <v>0.45377049180327866</v>
      </c>
      <c r="V70" t="s">
        <v>19</v>
      </c>
    </row>
    <row r="71" spans="1:22" x14ac:dyDescent="0.25">
      <c r="A71" t="s">
        <v>346</v>
      </c>
      <c r="B71" t="s">
        <v>347</v>
      </c>
      <c r="C71" t="s">
        <v>28</v>
      </c>
      <c r="D71" t="s">
        <v>19</v>
      </c>
      <c r="E71" t="s">
        <v>29</v>
      </c>
      <c r="F71" t="s">
        <v>21</v>
      </c>
      <c r="G71" t="s">
        <v>22</v>
      </c>
      <c r="H71">
        <v>1162</v>
      </c>
      <c r="I71" t="s">
        <v>348</v>
      </c>
      <c r="J71" t="s">
        <v>349</v>
      </c>
      <c r="K71" t="s">
        <v>32</v>
      </c>
      <c r="L71">
        <v>34.6</v>
      </c>
      <c r="M71">
        <v>75</v>
      </c>
      <c r="N71">
        <v>18</v>
      </c>
      <c r="O71">
        <v>44</v>
      </c>
      <c r="P71" s="4">
        <v>0.46100000000000002</v>
      </c>
      <c r="Q71">
        <v>45.3</v>
      </c>
      <c r="R71">
        <v>7</v>
      </c>
      <c r="S71">
        <f t="shared" si="3"/>
        <v>27.6</v>
      </c>
      <c r="T71" s="4">
        <f t="shared" si="4"/>
        <v>0.5</v>
      </c>
      <c r="U71" s="4">
        <f t="shared" si="5"/>
        <v>0.45245901639344266</v>
      </c>
      <c r="V71" t="s">
        <v>19</v>
      </c>
    </row>
    <row r="72" spans="1:22" x14ac:dyDescent="0.25">
      <c r="A72" t="s">
        <v>350</v>
      </c>
      <c r="B72" t="s">
        <v>351</v>
      </c>
      <c r="C72" t="s">
        <v>19</v>
      </c>
      <c r="D72" t="s">
        <v>19</v>
      </c>
      <c r="E72" t="s">
        <v>29</v>
      </c>
      <c r="F72" t="s">
        <v>21</v>
      </c>
      <c r="G72" t="s">
        <v>22</v>
      </c>
      <c r="H72">
        <v>2093</v>
      </c>
      <c r="I72" t="s">
        <v>352</v>
      </c>
      <c r="J72" t="s">
        <v>353</v>
      </c>
      <c r="K72" t="s">
        <v>32</v>
      </c>
      <c r="L72">
        <v>34.42</v>
      </c>
      <c r="M72">
        <v>75</v>
      </c>
      <c r="N72">
        <v>21</v>
      </c>
      <c r="O72">
        <v>44</v>
      </c>
      <c r="P72" s="4">
        <v>0.45900000000000002</v>
      </c>
      <c r="Q72">
        <v>44.8</v>
      </c>
      <c r="R72">
        <v>7</v>
      </c>
      <c r="S72">
        <f t="shared" si="3"/>
        <v>27.42</v>
      </c>
      <c r="T72" s="4">
        <f t="shared" si="4"/>
        <v>0.5</v>
      </c>
      <c r="U72" s="4">
        <f t="shared" si="5"/>
        <v>0.44950819672131148</v>
      </c>
      <c r="V72" t="s">
        <v>19</v>
      </c>
    </row>
    <row r="73" spans="1:22" x14ac:dyDescent="0.25">
      <c r="A73" t="s">
        <v>354</v>
      </c>
      <c r="B73" t="s">
        <v>355</v>
      </c>
      <c r="C73" t="s">
        <v>28</v>
      </c>
      <c r="D73" t="s">
        <v>19</v>
      </c>
      <c r="E73" t="s">
        <v>356</v>
      </c>
      <c r="F73" t="s">
        <v>41</v>
      </c>
      <c r="G73" t="s">
        <v>81</v>
      </c>
      <c r="H73">
        <v>1039</v>
      </c>
      <c r="I73" t="s">
        <v>357</v>
      </c>
      <c r="J73" t="s">
        <v>358</v>
      </c>
      <c r="K73" t="s">
        <v>359</v>
      </c>
      <c r="L73">
        <v>34.18</v>
      </c>
      <c r="M73">
        <v>75</v>
      </c>
      <c r="N73">
        <v>20</v>
      </c>
      <c r="O73">
        <v>44</v>
      </c>
      <c r="P73" s="4">
        <v>0.45600000000000002</v>
      </c>
      <c r="Q73">
        <v>45</v>
      </c>
      <c r="R73">
        <v>8</v>
      </c>
      <c r="S73">
        <f t="shared" si="3"/>
        <v>26.18</v>
      </c>
      <c r="T73" s="4">
        <f t="shared" si="4"/>
        <v>0.5714285714285714</v>
      </c>
      <c r="U73" s="4">
        <f t="shared" si="5"/>
        <v>0.42918032786885246</v>
      </c>
      <c r="V73" t="s">
        <v>19</v>
      </c>
    </row>
    <row r="74" spans="1:22" x14ac:dyDescent="0.25">
      <c r="A74" t="s">
        <v>360</v>
      </c>
      <c r="B74" t="s">
        <v>361</v>
      </c>
      <c r="C74" t="s">
        <v>19</v>
      </c>
      <c r="D74" t="s">
        <v>28</v>
      </c>
      <c r="E74" t="s">
        <v>40</v>
      </c>
      <c r="F74" t="s">
        <v>41</v>
      </c>
      <c r="G74" t="s">
        <v>22</v>
      </c>
      <c r="H74">
        <v>2337</v>
      </c>
      <c r="I74" t="s">
        <v>362</v>
      </c>
      <c r="J74" t="s">
        <v>363</v>
      </c>
      <c r="K74" t="s">
        <v>364</v>
      </c>
      <c r="L74">
        <v>34.159999999999997</v>
      </c>
      <c r="M74">
        <v>75</v>
      </c>
      <c r="N74">
        <v>17</v>
      </c>
      <c r="O74">
        <v>44</v>
      </c>
      <c r="P74" s="4">
        <v>0.45500000000000002</v>
      </c>
      <c r="Q74">
        <v>72.3</v>
      </c>
      <c r="R74">
        <v>8</v>
      </c>
      <c r="S74">
        <f t="shared" si="3"/>
        <v>26.159999999999997</v>
      </c>
      <c r="T74" s="4">
        <f t="shared" si="4"/>
        <v>0.5714285714285714</v>
      </c>
      <c r="U74" s="4">
        <f t="shared" si="5"/>
        <v>0.42885245901639341</v>
      </c>
      <c r="V74" t="s">
        <v>19</v>
      </c>
    </row>
    <row r="75" spans="1:22" x14ac:dyDescent="0.25">
      <c r="A75" t="s">
        <v>365</v>
      </c>
      <c r="B75" t="s">
        <v>366</v>
      </c>
      <c r="C75" t="s">
        <v>19</v>
      </c>
      <c r="D75" t="s">
        <v>19</v>
      </c>
      <c r="E75" t="s">
        <v>106</v>
      </c>
      <c r="F75" t="s">
        <v>21</v>
      </c>
      <c r="G75" t="s">
        <v>22</v>
      </c>
      <c r="H75">
        <v>1038</v>
      </c>
      <c r="I75" t="s">
        <v>367</v>
      </c>
      <c r="J75" t="s">
        <v>368</v>
      </c>
      <c r="K75" t="s">
        <v>369</v>
      </c>
      <c r="L75">
        <v>34.01</v>
      </c>
      <c r="M75">
        <v>75</v>
      </c>
      <c r="N75">
        <v>14</v>
      </c>
      <c r="O75">
        <v>44</v>
      </c>
      <c r="P75" s="4">
        <v>0.45300000000000001</v>
      </c>
      <c r="Q75">
        <v>81.2</v>
      </c>
      <c r="R75">
        <v>6</v>
      </c>
      <c r="S75">
        <f t="shared" si="3"/>
        <v>28.009999999999998</v>
      </c>
      <c r="T75" s="4">
        <f t="shared" si="4"/>
        <v>0.42857142857142855</v>
      </c>
      <c r="U75" s="4">
        <f t="shared" si="5"/>
        <v>0.45918032786885243</v>
      </c>
      <c r="V75" t="s">
        <v>19</v>
      </c>
    </row>
    <row r="76" spans="1:22" x14ac:dyDescent="0.25">
      <c r="A76" t="s">
        <v>370</v>
      </c>
      <c r="B76" t="s">
        <v>371</v>
      </c>
      <c r="C76" t="s">
        <v>28</v>
      </c>
      <c r="D76" t="s">
        <v>19</v>
      </c>
      <c r="E76" t="s">
        <v>68</v>
      </c>
      <c r="F76" t="s">
        <v>21</v>
      </c>
      <c r="G76" t="s">
        <v>22</v>
      </c>
      <c r="H76">
        <v>2200</v>
      </c>
      <c r="I76" t="s">
        <v>372</v>
      </c>
      <c r="J76" t="s">
        <v>54</v>
      </c>
      <c r="K76" t="s">
        <v>373</v>
      </c>
      <c r="L76">
        <v>34</v>
      </c>
      <c r="M76">
        <v>75</v>
      </c>
      <c r="N76">
        <v>18</v>
      </c>
      <c r="O76">
        <v>44</v>
      </c>
      <c r="P76" s="4">
        <v>0.45300000000000001</v>
      </c>
      <c r="Q76">
        <v>49.5</v>
      </c>
      <c r="R76">
        <v>6</v>
      </c>
      <c r="S76">
        <f t="shared" si="3"/>
        <v>28</v>
      </c>
      <c r="T76" s="4">
        <f t="shared" si="4"/>
        <v>0.42857142857142855</v>
      </c>
      <c r="U76" s="4">
        <f t="shared" si="5"/>
        <v>0.45901639344262296</v>
      </c>
      <c r="V76" t="s">
        <v>19</v>
      </c>
    </row>
    <row r="77" spans="1:22" x14ac:dyDescent="0.25">
      <c r="A77" t="s">
        <v>374</v>
      </c>
      <c r="B77" t="s">
        <v>375</v>
      </c>
      <c r="C77" t="s">
        <v>28</v>
      </c>
      <c r="D77" t="s">
        <v>19</v>
      </c>
      <c r="E77" t="s">
        <v>80</v>
      </c>
      <c r="F77" t="s">
        <v>41</v>
      </c>
      <c r="G77" t="s">
        <v>22</v>
      </c>
      <c r="H77">
        <v>7625</v>
      </c>
      <c r="I77" t="s">
        <v>376</v>
      </c>
      <c r="J77" t="s">
        <v>377</v>
      </c>
      <c r="K77" t="s">
        <v>378</v>
      </c>
      <c r="L77">
        <v>33.83</v>
      </c>
      <c r="M77">
        <v>75</v>
      </c>
      <c r="N77">
        <v>16</v>
      </c>
      <c r="O77">
        <v>44</v>
      </c>
      <c r="P77" s="4">
        <v>0.45100000000000001</v>
      </c>
      <c r="Q77">
        <v>74.900000000000006</v>
      </c>
      <c r="R77">
        <v>5</v>
      </c>
      <c r="S77">
        <f t="shared" si="3"/>
        <v>28.83</v>
      </c>
      <c r="T77" s="4">
        <f t="shared" si="4"/>
        <v>0.35714285714285715</v>
      </c>
      <c r="U77" s="4">
        <f t="shared" si="5"/>
        <v>0.47262295081967209</v>
      </c>
      <c r="V77" t="s">
        <v>19</v>
      </c>
    </row>
    <row r="78" spans="1:22" x14ac:dyDescent="0.25">
      <c r="A78" t="s">
        <v>379</v>
      </c>
      <c r="B78" t="s">
        <v>380</v>
      </c>
      <c r="C78" t="s">
        <v>28</v>
      </c>
      <c r="D78" t="s">
        <v>28</v>
      </c>
      <c r="E78" t="s">
        <v>52</v>
      </c>
      <c r="F78" t="s">
        <v>41</v>
      </c>
      <c r="G78" t="s">
        <v>22</v>
      </c>
      <c r="H78">
        <v>6724</v>
      </c>
      <c r="I78" t="s">
        <v>381</v>
      </c>
      <c r="J78" t="s">
        <v>313</v>
      </c>
      <c r="K78" t="s">
        <v>382</v>
      </c>
      <c r="L78">
        <v>33.58</v>
      </c>
      <c r="M78">
        <v>75</v>
      </c>
      <c r="N78">
        <v>21</v>
      </c>
      <c r="O78">
        <v>44</v>
      </c>
      <c r="P78" s="4">
        <v>0.44800000000000001</v>
      </c>
      <c r="Q78">
        <v>60.5</v>
      </c>
      <c r="R78">
        <v>10</v>
      </c>
      <c r="S78">
        <f t="shared" si="3"/>
        <v>23.58</v>
      </c>
      <c r="T78" s="4">
        <f t="shared" si="4"/>
        <v>0.7142857142857143</v>
      </c>
      <c r="U78" s="4">
        <f t="shared" si="5"/>
        <v>0.38655737704918031</v>
      </c>
      <c r="V78" t="s">
        <v>19</v>
      </c>
    </row>
    <row r="79" spans="1:22" x14ac:dyDescent="0.25">
      <c r="A79" t="s">
        <v>383</v>
      </c>
      <c r="B79" t="s">
        <v>384</v>
      </c>
      <c r="C79" t="s">
        <v>28</v>
      </c>
      <c r="D79" t="s">
        <v>19</v>
      </c>
      <c r="E79" t="s">
        <v>29</v>
      </c>
      <c r="F79" t="s">
        <v>21</v>
      </c>
      <c r="G79" t="s">
        <v>22</v>
      </c>
      <c r="H79">
        <v>4481</v>
      </c>
      <c r="I79" t="s">
        <v>385</v>
      </c>
      <c r="J79" t="s">
        <v>386</v>
      </c>
      <c r="K79" t="s">
        <v>387</v>
      </c>
      <c r="L79">
        <v>33.58</v>
      </c>
      <c r="M79">
        <v>75</v>
      </c>
      <c r="N79">
        <v>20</v>
      </c>
      <c r="O79">
        <v>44</v>
      </c>
      <c r="P79" s="4">
        <v>0.44800000000000001</v>
      </c>
      <c r="Q79">
        <v>82.6</v>
      </c>
      <c r="R79">
        <v>10</v>
      </c>
      <c r="S79">
        <f t="shared" si="3"/>
        <v>23.58</v>
      </c>
      <c r="T79" s="4">
        <f t="shared" si="4"/>
        <v>0.7142857142857143</v>
      </c>
      <c r="U79" s="4">
        <f t="shared" si="5"/>
        <v>0.38655737704918031</v>
      </c>
      <c r="V79" t="s">
        <v>19</v>
      </c>
    </row>
    <row r="80" spans="1:22" x14ac:dyDescent="0.25">
      <c r="A80" t="s">
        <v>388</v>
      </c>
      <c r="B80" t="s">
        <v>389</v>
      </c>
      <c r="C80" t="s">
        <v>28</v>
      </c>
      <c r="D80" t="s">
        <v>19</v>
      </c>
      <c r="E80" t="s">
        <v>390</v>
      </c>
      <c r="F80" t="s">
        <v>41</v>
      </c>
      <c r="G80" t="s">
        <v>22</v>
      </c>
      <c r="H80">
        <v>4400</v>
      </c>
      <c r="I80" t="s">
        <v>391</v>
      </c>
      <c r="J80" t="s">
        <v>392</v>
      </c>
      <c r="K80" t="s">
        <v>393</v>
      </c>
      <c r="L80">
        <v>33.409999999999997</v>
      </c>
      <c r="M80">
        <v>75</v>
      </c>
      <c r="N80">
        <v>17</v>
      </c>
      <c r="O80">
        <v>44</v>
      </c>
      <c r="P80" s="4">
        <v>0.44500000000000001</v>
      </c>
      <c r="Q80">
        <v>41.8</v>
      </c>
      <c r="R80">
        <v>6</v>
      </c>
      <c r="S80">
        <f t="shared" si="3"/>
        <v>27.409999999999997</v>
      </c>
      <c r="T80" s="4">
        <f t="shared" si="4"/>
        <v>0.42857142857142855</v>
      </c>
      <c r="U80" s="4">
        <f t="shared" si="5"/>
        <v>0.4493442622950819</v>
      </c>
      <c r="V80" t="s">
        <v>19</v>
      </c>
    </row>
    <row r="81" spans="1:22" x14ac:dyDescent="0.25">
      <c r="A81" t="s">
        <v>394</v>
      </c>
      <c r="B81" t="s">
        <v>395</v>
      </c>
      <c r="C81" t="s">
        <v>19</v>
      </c>
      <c r="D81" t="s">
        <v>19</v>
      </c>
      <c r="E81" t="s">
        <v>20</v>
      </c>
      <c r="F81" t="s">
        <v>21</v>
      </c>
      <c r="G81" t="s">
        <v>22</v>
      </c>
      <c r="H81">
        <v>2092</v>
      </c>
      <c r="I81" t="s">
        <v>392</v>
      </c>
      <c r="J81" t="s">
        <v>396</v>
      </c>
      <c r="K81" t="s">
        <v>32</v>
      </c>
      <c r="L81">
        <v>33.19</v>
      </c>
      <c r="M81">
        <v>75</v>
      </c>
      <c r="N81">
        <v>20</v>
      </c>
      <c r="O81">
        <v>44</v>
      </c>
      <c r="P81" s="4">
        <v>0.443</v>
      </c>
      <c r="Q81">
        <v>43.5</v>
      </c>
      <c r="R81">
        <v>9</v>
      </c>
      <c r="S81">
        <f t="shared" si="3"/>
        <v>24.189999999999998</v>
      </c>
      <c r="T81" s="4">
        <f t="shared" si="4"/>
        <v>0.6428571428571429</v>
      </c>
      <c r="U81" s="4">
        <f t="shared" si="5"/>
        <v>0.39655737704918032</v>
      </c>
      <c r="V81" t="s">
        <v>19</v>
      </c>
    </row>
    <row r="82" spans="1:22" x14ac:dyDescent="0.25">
      <c r="A82" t="s">
        <v>397</v>
      </c>
      <c r="B82" t="s">
        <v>398</v>
      </c>
      <c r="C82" t="s">
        <v>19</v>
      </c>
      <c r="D82" t="s">
        <v>19</v>
      </c>
      <c r="E82" t="s">
        <v>61</v>
      </c>
      <c r="F82" t="s">
        <v>41</v>
      </c>
      <c r="G82" t="s">
        <v>22</v>
      </c>
      <c r="H82">
        <v>1172</v>
      </c>
      <c r="I82" t="s">
        <v>399</v>
      </c>
      <c r="J82" t="s">
        <v>400</v>
      </c>
      <c r="K82" t="s">
        <v>32</v>
      </c>
      <c r="L82">
        <v>33</v>
      </c>
      <c r="M82">
        <v>75</v>
      </c>
      <c r="N82">
        <v>17</v>
      </c>
      <c r="O82">
        <v>44</v>
      </c>
      <c r="P82" s="4">
        <v>0.44</v>
      </c>
      <c r="Q82">
        <v>41.2</v>
      </c>
      <c r="R82">
        <v>3</v>
      </c>
      <c r="S82">
        <f t="shared" si="3"/>
        <v>30</v>
      </c>
      <c r="T82" s="4">
        <f t="shared" si="4"/>
        <v>0.21428571428571427</v>
      </c>
      <c r="U82" s="4">
        <f t="shared" si="5"/>
        <v>0.49180327868852458</v>
      </c>
      <c r="V82" t="s">
        <v>19</v>
      </c>
    </row>
    <row r="83" spans="1:22" x14ac:dyDescent="0.25">
      <c r="A83" t="s">
        <v>401</v>
      </c>
      <c r="B83" t="s">
        <v>402</v>
      </c>
      <c r="C83" t="s">
        <v>28</v>
      </c>
      <c r="D83" t="s">
        <v>28</v>
      </c>
      <c r="E83" t="s">
        <v>52</v>
      </c>
      <c r="F83" t="s">
        <v>41</v>
      </c>
      <c r="G83" t="s">
        <v>22</v>
      </c>
      <c r="H83">
        <v>6060</v>
      </c>
      <c r="I83" t="s">
        <v>403</v>
      </c>
      <c r="J83" t="s">
        <v>404</v>
      </c>
      <c r="K83" t="s">
        <v>405</v>
      </c>
      <c r="L83">
        <v>32.92</v>
      </c>
      <c r="M83">
        <v>75</v>
      </c>
      <c r="N83">
        <v>17</v>
      </c>
      <c r="O83">
        <v>44</v>
      </c>
      <c r="P83" s="4">
        <v>0.439</v>
      </c>
      <c r="Q83">
        <v>64.3</v>
      </c>
      <c r="R83">
        <v>6</v>
      </c>
      <c r="S83">
        <f t="shared" si="3"/>
        <v>26.92</v>
      </c>
      <c r="T83" s="4">
        <f t="shared" si="4"/>
        <v>0.42857142857142855</v>
      </c>
      <c r="U83" s="4">
        <f t="shared" si="5"/>
        <v>0.44131147540983612</v>
      </c>
      <c r="V83" t="s">
        <v>19</v>
      </c>
    </row>
    <row r="84" spans="1:22" x14ac:dyDescent="0.25">
      <c r="A84" t="s">
        <v>406</v>
      </c>
      <c r="B84" t="s">
        <v>407</v>
      </c>
      <c r="C84" t="s">
        <v>28</v>
      </c>
      <c r="D84" t="s">
        <v>19</v>
      </c>
      <c r="E84" t="s">
        <v>106</v>
      </c>
      <c r="F84" t="s">
        <v>21</v>
      </c>
      <c r="G84" t="s">
        <v>22</v>
      </c>
      <c r="H84">
        <v>2126</v>
      </c>
      <c r="I84" t="s">
        <v>202</v>
      </c>
      <c r="J84" t="s">
        <v>408</v>
      </c>
      <c r="K84" t="s">
        <v>409</v>
      </c>
      <c r="L84">
        <v>32.590000000000003</v>
      </c>
      <c r="M84">
        <v>75</v>
      </c>
      <c r="N84">
        <v>15</v>
      </c>
      <c r="O84">
        <v>44</v>
      </c>
      <c r="P84" s="4">
        <v>0.435</v>
      </c>
      <c r="Q84">
        <v>70.8</v>
      </c>
      <c r="R84">
        <v>5</v>
      </c>
      <c r="S84">
        <f t="shared" si="3"/>
        <v>27.590000000000003</v>
      </c>
      <c r="T84" s="4">
        <f t="shared" si="4"/>
        <v>0.35714285714285715</v>
      </c>
      <c r="U84" s="4">
        <f t="shared" si="5"/>
        <v>0.45229508196721319</v>
      </c>
      <c r="V84" t="s">
        <v>19</v>
      </c>
    </row>
    <row r="85" spans="1:22" x14ac:dyDescent="0.25">
      <c r="A85" t="s">
        <v>410</v>
      </c>
      <c r="B85" t="s">
        <v>411</v>
      </c>
      <c r="C85" t="s">
        <v>28</v>
      </c>
      <c r="D85" t="s">
        <v>19</v>
      </c>
      <c r="E85" t="s">
        <v>52</v>
      </c>
      <c r="F85" t="s">
        <v>41</v>
      </c>
      <c r="G85" t="s">
        <v>81</v>
      </c>
      <c r="H85">
        <v>1163</v>
      </c>
      <c r="I85" t="s">
        <v>358</v>
      </c>
      <c r="J85" t="s">
        <v>412</v>
      </c>
      <c r="K85" t="s">
        <v>32</v>
      </c>
      <c r="L85">
        <v>32.42</v>
      </c>
      <c r="M85">
        <v>75</v>
      </c>
      <c r="N85">
        <v>18</v>
      </c>
      <c r="O85">
        <v>44</v>
      </c>
      <c r="P85" s="4">
        <v>0.432</v>
      </c>
      <c r="Q85">
        <v>40.799999999999997</v>
      </c>
      <c r="R85">
        <v>6</v>
      </c>
      <c r="S85">
        <f t="shared" si="3"/>
        <v>26.42</v>
      </c>
      <c r="T85" s="4">
        <f t="shared" si="4"/>
        <v>0.42857142857142855</v>
      </c>
      <c r="U85" s="4">
        <f t="shared" si="5"/>
        <v>0.4331147540983607</v>
      </c>
      <c r="V85" t="s">
        <v>19</v>
      </c>
    </row>
    <row r="86" spans="1:22" x14ac:dyDescent="0.25">
      <c r="A86" t="s">
        <v>413</v>
      </c>
      <c r="B86" t="s">
        <v>414</v>
      </c>
      <c r="C86" t="s">
        <v>28</v>
      </c>
      <c r="D86" t="s">
        <v>19</v>
      </c>
      <c r="E86" t="s">
        <v>61</v>
      </c>
      <c r="F86" t="s">
        <v>41</v>
      </c>
      <c r="G86" t="s">
        <v>22</v>
      </c>
      <c r="H86">
        <v>2193</v>
      </c>
      <c r="I86" t="s">
        <v>415</v>
      </c>
      <c r="J86" t="s">
        <v>416</v>
      </c>
      <c r="K86" t="s">
        <v>417</v>
      </c>
      <c r="L86">
        <v>32.35</v>
      </c>
      <c r="M86">
        <v>75</v>
      </c>
      <c r="N86">
        <v>20</v>
      </c>
      <c r="O86">
        <v>44</v>
      </c>
      <c r="P86" s="4">
        <v>0.43099999999999999</v>
      </c>
      <c r="Q86">
        <v>88.1</v>
      </c>
      <c r="R86">
        <v>7</v>
      </c>
      <c r="S86">
        <f t="shared" si="3"/>
        <v>25.35</v>
      </c>
      <c r="T86" s="4">
        <f t="shared" si="4"/>
        <v>0.5</v>
      </c>
      <c r="U86" s="4">
        <f t="shared" si="5"/>
        <v>0.41557377049180333</v>
      </c>
      <c r="V86" t="s">
        <v>19</v>
      </c>
    </row>
    <row r="87" spans="1:22" x14ac:dyDescent="0.25">
      <c r="A87" t="s">
        <v>418</v>
      </c>
      <c r="B87" t="s">
        <v>419</v>
      </c>
      <c r="C87" t="s">
        <v>19</v>
      </c>
      <c r="D87" t="s">
        <v>28</v>
      </c>
      <c r="E87" t="s">
        <v>144</v>
      </c>
      <c r="F87" t="s">
        <v>41</v>
      </c>
      <c r="G87" t="s">
        <v>22</v>
      </c>
      <c r="H87">
        <v>2338</v>
      </c>
      <c r="I87" t="s">
        <v>420</v>
      </c>
      <c r="J87" t="s">
        <v>421</v>
      </c>
      <c r="K87" t="s">
        <v>422</v>
      </c>
      <c r="L87">
        <v>32.159999999999997</v>
      </c>
      <c r="M87">
        <v>75</v>
      </c>
      <c r="N87">
        <v>21</v>
      </c>
      <c r="O87">
        <v>44</v>
      </c>
      <c r="P87" s="4">
        <v>0.42899999999999999</v>
      </c>
      <c r="Q87">
        <v>55.1</v>
      </c>
      <c r="R87">
        <v>12</v>
      </c>
      <c r="S87">
        <f t="shared" si="3"/>
        <v>20.159999999999997</v>
      </c>
      <c r="T87" s="4">
        <f t="shared" si="4"/>
        <v>0.8571428571428571</v>
      </c>
      <c r="U87" s="4">
        <f t="shared" si="5"/>
        <v>0.33049180327868849</v>
      </c>
      <c r="V87" t="s">
        <v>19</v>
      </c>
    </row>
    <row r="88" spans="1:22" x14ac:dyDescent="0.25">
      <c r="A88" t="s">
        <v>423</v>
      </c>
      <c r="B88" t="s">
        <v>424</v>
      </c>
      <c r="C88" t="s">
        <v>19</v>
      </c>
      <c r="D88" t="s">
        <v>19</v>
      </c>
      <c r="E88" t="s">
        <v>68</v>
      </c>
      <c r="F88" t="s">
        <v>21</v>
      </c>
      <c r="G88" t="s">
        <v>22</v>
      </c>
      <c r="H88">
        <v>2330</v>
      </c>
      <c r="I88" t="s">
        <v>425</v>
      </c>
      <c r="J88" t="s">
        <v>426</v>
      </c>
      <c r="K88" t="s">
        <v>32</v>
      </c>
      <c r="L88">
        <v>32.1</v>
      </c>
      <c r="M88">
        <v>75</v>
      </c>
      <c r="N88">
        <v>20</v>
      </c>
      <c r="O88">
        <v>44</v>
      </c>
      <c r="P88" s="4">
        <v>0.42799999999999999</v>
      </c>
      <c r="Q88">
        <v>41.8</v>
      </c>
      <c r="R88">
        <v>9</v>
      </c>
      <c r="S88">
        <f t="shared" si="3"/>
        <v>23.1</v>
      </c>
      <c r="T88" s="4">
        <f t="shared" si="4"/>
        <v>0.6428571428571429</v>
      </c>
      <c r="U88" s="4">
        <f t="shared" si="5"/>
        <v>0.37868852459016394</v>
      </c>
      <c r="V88" t="s">
        <v>19</v>
      </c>
    </row>
    <row r="89" spans="1:22" x14ac:dyDescent="0.25">
      <c r="A89" t="s">
        <v>427</v>
      </c>
      <c r="B89" t="s">
        <v>428</v>
      </c>
      <c r="C89" t="s">
        <v>19</v>
      </c>
      <c r="D89" t="s">
        <v>28</v>
      </c>
      <c r="E89" t="s">
        <v>61</v>
      </c>
      <c r="F89" t="s">
        <v>41</v>
      </c>
      <c r="G89" t="s">
        <v>62</v>
      </c>
      <c r="H89">
        <v>1045</v>
      </c>
      <c r="I89" t="s">
        <v>429</v>
      </c>
      <c r="J89" t="s">
        <v>430</v>
      </c>
      <c r="K89" t="s">
        <v>431</v>
      </c>
      <c r="L89">
        <v>31.92</v>
      </c>
      <c r="M89">
        <v>75</v>
      </c>
      <c r="N89">
        <v>17</v>
      </c>
      <c r="O89">
        <v>44</v>
      </c>
      <c r="P89" s="4">
        <v>0.42599999999999999</v>
      </c>
      <c r="Q89">
        <v>46.7</v>
      </c>
      <c r="R89">
        <v>10</v>
      </c>
      <c r="S89">
        <f t="shared" si="3"/>
        <v>21.92</v>
      </c>
      <c r="T89" s="4">
        <f t="shared" si="4"/>
        <v>0.7142857142857143</v>
      </c>
      <c r="U89" s="4">
        <f t="shared" si="5"/>
        <v>0.35934426229508198</v>
      </c>
      <c r="V89" t="s">
        <v>19</v>
      </c>
    </row>
    <row r="90" spans="1:22" x14ac:dyDescent="0.25">
      <c r="A90" t="s">
        <v>432</v>
      </c>
      <c r="B90" t="s">
        <v>433</v>
      </c>
      <c r="C90" t="s">
        <v>19</v>
      </c>
      <c r="D90" t="s">
        <v>19</v>
      </c>
      <c r="E90" t="s">
        <v>40</v>
      </c>
      <c r="F90" t="s">
        <v>41</v>
      </c>
      <c r="G90" t="s">
        <v>69</v>
      </c>
      <c r="H90">
        <v>2120</v>
      </c>
      <c r="I90" t="s">
        <v>434</v>
      </c>
      <c r="J90" t="s">
        <v>435</v>
      </c>
      <c r="K90" t="s">
        <v>436</v>
      </c>
      <c r="L90">
        <v>31.5</v>
      </c>
      <c r="M90">
        <v>75</v>
      </c>
      <c r="N90">
        <v>15</v>
      </c>
      <c r="O90">
        <v>44</v>
      </c>
      <c r="P90" s="4">
        <v>0.42</v>
      </c>
      <c r="Q90">
        <v>65.2</v>
      </c>
      <c r="R90">
        <v>5</v>
      </c>
      <c r="S90">
        <f t="shared" si="3"/>
        <v>26.5</v>
      </c>
      <c r="T90" s="4">
        <f t="shared" si="4"/>
        <v>0.35714285714285715</v>
      </c>
      <c r="U90" s="4">
        <f t="shared" si="5"/>
        <v>0.4344262295081967</v>
      </c>
      <c r="V90" t="s">
        <v>19</v>
      </c>
    </row>
    <row r="91" spans="1:22" x14ac:dyDescent="0.25">
      <c r="A91" t="s">
        <v>437</v>
      </c>
      <c r="B91" t="s">
        <v>438</v>
      </c>
      <c r="C91" t="s">
        <v>19</v>
      </c>
      <c r="D91" t="s">
        <v>19</v>
      </c>
      <c r="E91" t="s">
        <v>80</v>
      </c>
      <c r="F91" t="s">
        <v>41</v>
      </c>
      <c r="G91" t="s">
        <v>81</v>
      </c>
      <c r="H91">
        <v>8088</v>
      </c>
      <c r="I91" t="s">
        <v>198</v>
      </c>
      <c r="J91" t="s">
        <v>439</v>
      </c>
      <c r="K91" t="s">
        <v>32</v>
      </c>
      <c r="L91">
        <v>31.34</v>
      </c>
      <c r="M91">
        <v>75</v>
      </c>
      <c r="N91">
        <v>21</v>
      </c>
      <c r="O91">
        <v>44</v>
      </c>
      <c r="P91" s="4">
        <v>0.41799999999999998</v>
      </c>
      <c r="Q91">
        <v>41.5</v>
      </c>
      <c r="R91">
        <v>9</v>
      </c>
      <c r="S91">
        <f t="shared" si="3"/>
        <v>22.34</v>
      </c>
      <c r="T91" s="4">
        <f t="shared" si="4"/>
        <v>0.6428571428571429</v>
      </c>
      <c r="U91" s="4">
        <f t="shared" si="5"/>
        <v>0.36622950819672129</v>
      </c>
      <c r="V91" t="s">
        <v>19</v>
      </c>
    </row>
    <row r="92" spans="1:22" x14ac:dyDescent="0.25">
      <c r="A92" t="s">
        <v>440</v>
      </c>
      <c r="B92" t="s">
        <v>441</v>
      </c>
      <c r="C92" t="s">
        <v>19</v>
      </c>
      <c r="D92" t="s">
        <v>19</v>
      </c>
      <c r="E92" t="s">
        <v>20</v>
      </c>
      <c r="F92" t="s">
        <v>21</v>
      </c>
      <c r="G92" t="s">
        <v>22</v>
      </c>
      <c r="H92">
        <v>1027</v>
      </c>
      <c r="I92" t="s">
        <v>242</v>
      </c>
      <c r="J92" t="s">
        <v>442</v>
      </c>
      <c r="K92" t="s">
        <v>32</v>
      </c>
      <c r="L92">
        <v>31.33</v>
      </c>
      <c r="M92">
        <v>75</v>
      </c>
      <c r="N92">
        <v>18</v>
      </c>
      <c r="O92">
        <v>44</v>
      </c>
      <c r="P92" s="4">
        <v>0.41799999999999998</v>
      </c>
      <c r="Q92">
        <v>40.799999999999997</v>
      </c>
      <c r="R92">
        <v>7</v>
      </c>
      <c r="S92">
        <f t="shared" si="3"/>
        <v>24.33</v>
      </c>
      <c r="T92" s="4">
        <f t="shared" si="4"/>
        <v>0.5</v>
      </c>
      <c r="U92" s="4">
        <f t="shared" si="5"/>
        <v>0.39885245901639343</v>
      </c>
      <c r="V92" t="s">
        <v>19</v>
      </c>
    </row>
    <row r="93" spans="1:22" x14ac:dyDescent="0.25">
      <c r="A93" t="s">
        <v>443</v>
      </c>
      <c r="B93" t="s">
        <v>444</v>
      </c>
      <c r="C93" t="s">
        <v>28</v>
      </c>
      <c r="D93" t="s">
        <v>28</v>
      </c>
      <c r="E93" t="s">
        <v>40</v>
      </c>
      <c r="F93" t="s">
        <v>41</v>
      </c>
      <c r="G93" t="s">
        <v>22</v>
      </c>
      <c r="H93">
        <v>1192</v>
      </c>
      <c r="I93" t="s">
        <v>445</v>
      </c>
      <c r="J93" t="s">
        <v>446</v>
      </c>
      <c r="K93" t="s">
        <v>447</v>
      </c>
      <c r="L93">
        <v>31.27</v>
      </c>
      <c r="M93">
        <v>75</v>
      </c>
      <c r="N93">
        <v>20</v>
      </c>
      <c r="O93">
        <v>44</v>
      </c>
      <c r="P93" s="4">
        <v>0.41699999999999998</v>
      </c>
      <c r="Q93">
        <v>52.2</v>
      </c>
      <c r="R93">
        <v>11</v>
      </c>
      <c r="S93">
        <f t="shared" si="3"/>
        <v>20.27</v>
      </c>
      <c r="T93" s="4">
        <f t="shared" si="4"/>
        <v>0.7857142857142857</v>
      </c>
      <c r="U93" s="4">
        <f t="shared" si="5"/>
        <v>0.33229508196721314</v>
      </c>
      <c r="V93" t="s">
        <v>19</v>
      </c>
    </row>
    <row r="94" spans="1:22" x14ac:dyDescent="0.25">
      <c r="A94" t="s">
        <v>448</v>
      </c>
      <c r="B94" t="s">
        <v>449</v>
      </c>
      <c r="C94" t="s">
        <v>28</v>
      </c>
      <c r="D94" t="s">
        <v>19</v>
      </c>
      <c r="E94" t="s">
        <v>106</v>
      </c>
      <c r="F94" t="s">
        <v>21</v>
      </c>
      <c r="G94" t="s">
        <v>81</v>
      </c>
      <c r="H94">
        <v>2028</v>
      </c>
      <c r="I94" t="s">
        <v>450</v>
      </c>
      <c r="J94" t="s">
        <v>445</v>
      </c>
      <c r="K94" t="s">
        <v>451</v>
      </c>
      <c r="L94">
        <v>31.16</v>
      </c>
      <c r="M94">
        <v>75</v>
      </c>
      <c r="N94">
        <v>13</v>
      </c>
      <c r="O94">
        <v>44</v>
      </c>
      <c r="P94" s="4">
        <v>0.41499999999999998</v>
      </c>
      <c r="Q94">
        <v>58.5</v>
      </c>
      <c r="R94">
        <v>4</v>
      </c>
      <c r="S94">
        <f t="shared" si="3"/>
        <v>27.16</v>
      </c>
      <c r="T94" s="4">
        <f t="shared" si="4"/>
        <v>0.2857142857142857</v>
      </c>
      <c r="U94" s="4">
        <f t="shared" si="5"/>
        <v>0.44524590163934424</v>
      </c>
      <c r="V94" t="s">
        <v>19</v>
      </c>
    </row>
    <row r="95" spans="1:22" x14ac:dyDescent="0.25">
      <c r="A95" t="s">
        <v>452</v>
      </c>
      <c r="B95" t="s">
        <v>453</v>
      </c>
      <c r="C95" t="s">
        <v>28</v>
      </c>
      <c r="D95" t="s">
        <v>28</v>
      </c>
      <c r="E95" t="s">
        <v>52</v>
      </c>
      <c r="F95" t="s">
        <v>41</v>
      </c>
      <c r="G95" t="s">
        <v>22</v>
      </c>
      <c r="H95">
        <v>8693</v>
      </c>
      <c r="I95" t="s">
        <v>454</v>
      </c>
      <c r="J95" t="s">
        <v>455</v>
      </c>
      <c r="K95" t="s">
        <v>456</v>
      </c>
      <c r="L95">
        <v>31.08</v>
      </c>
      <c r="M95">
        <v>75</v>
      </c>
      <c r="N95">
        <v>19</v>
      </c>
      <c r="O95">
        <v>44</v>
      </c>
      <c r="P95" s="4">
        <v>0.41399999999999998</v>
      </c>
      <c r="Q95">
        <v>53.9</v>
      </c>
      <c r="R95">
        <v>7</v>
      </c>
      <c r="S95">
        <f t="shared" si="3"/>
        <v>24.08</v>
      </c>
      <c r="T95" s="4">
        <f t="shared" si="4"/>
        <v>0.5</v>
      </c>
      <c r="U95" s="4">
        <f t="shared" si="5"/>
        <v>0.39475409836065573</v>
      </c>
      <c r="V95" t="s">
        <v>19</v>
      </c>
    </row>
    <row r="96" spans="1:22" x14ac:dyDescent="0.25">
      <c r="A96" t="s">
        <v>457</v>
      </c>
      <c r="B96" t="s">
        <v>458</v>
      </c>
      <c r="C96" t="s">
        <v>19</v>
      </c>
      <c r="D96" t="s">
        <v>19</v>
      </c>
      <c r="E96" t="s">
        <v>74</v>
      </c>
      <c r="F96" t="s">
        <v>75</v>
      </c>
      <c r="G96" t="s">
        <v>62</v>
      </c>
      <c r="H96">
        <v>2000</v>
      </c>
      <c r="I96" t="s">
        <v>459</v>
      </c>
      <c r="J96" t="s">
        <v>460</v>
      </c>
      <c r="K96" t="s">
        <v>461</v>
      </c>
      <c r="L96">
        <v>31</v>
      </c>
      <c r="M96">
        <v>75</v>
      </c>
      <c r="N96">
        <v>15</v>
      </c>
      <c r="O96">
        <v>44</v>
      </c>
      <c r="P96" s="4">
        <v>0.41299999999999998</v>
      </c>
      <c r="Q96">
        <v>60.8</v>
      </c>
      <c r="R96">
        <v>7</v>
      </c>
      <c r="S96">
        <f t="shared" si="3"/>
        <v>24</v>
      </c>
      <c r="T96" s="4">
        <f t="shared" si="4"/>
        <v>0.5</v>
      </c>
      <c r="U96" s="4">
        <f t="shared" si="5"/>
        <v>0.39344262295081966</v>
      </c>
      <c r="V96" t="s">
        <v>19</v>
      </c>
    </row>
    <row r="97" spans="1:22" x14ac:dyDescent="0.25">
      <c r="A97" t="s">
        <v>462</v>
      </c>
      <c r="B97" t="s">
        <v>463</v>
      </c>
      <c r="C97" t="s">
        <v>28</v>
      </c>
      <c r="D97" t="s">
        <v>19</v>
      </c>
      <c r="E97">
        <v>12</v>
      </c>
      <c r="F97" t="s">
        <v>75</v>
      </c>
      <c r="G97" t="s">
        <v>22</v>
      </c>
      <c r="H97">
        <v>6400</v>
      </c>
      <c r="I97" t="s">
        <v>464</v>
      </c>
      <c r="J97" t="s">
        <v>465</v>
      </c>
      <c r="K97" t="s">
        <v>466</v>
      </c>
      <c r="L97">
        <v>30.91</v>
      </c>
      <c r="M97">
        <v>75</v>
      </c>
      <c r="N97">
        <v>14</v>
      </c>
      <c r="O97">
        <v>44</v>
      </c>
      <c r="P97" s="4">
        <v>0.41199999999999998</v>
      </c>
      <c r="Q97">
        <v>55.2</v>
      </c>
      <c r="R97">
        <v>6</v>
      </c>
      <c r="S97">
        <f t="shared" si="3"/>
        <v>24.91</v>
      </c>
      <c r="T97" s="4">
        <f t="shared" si="4"/>
        <v>0.42857142857142855</v>
      </c>
      <c r="U97" s="4">
        <f t="shared" si="5"/>
        <v>0.40836065573770491</v>
      </c>
      <c r="V97" t="s">
        <v>19</v>
      </c>
    </row>
    <row r="98" spans="1:22" x14ac:dyDescent="0.25">
      <c r="A98" t="s">
        <v>467</v>
      </c>
      <c r="B98" t="s">
        <v>468</v>
      </c>
      <c r="C98" t="s">
        <v>19</v>
      </c>
      <c r="D98" t="s">
        <v>19</v>
      </c>
      <c r="E98" t="s">
        <v>80</v>
      </c>
      <c r="F98" t="s">
        <v>41</v>
      </c>
      <c r="G98" t="s">
        <v>22</v>
      </c>
      <c r="H98">
        <v>2072</v>
      </c>
      <c r="I98" t="s">
        <v>469</v>
      </c>
      <c r="J98" t="s">
        <v>470</v>
      </c>
      <c r="K98" t="s">
        <v>32</v>
      </c>
      <c r="L98">
        <v>30.76</v>
      </c>
      <c r="M98">
        <v>75</v>
      </c>
      <c r="N98">
        <v>17</v>
      </c>
      <c r="O98">
        <v>44</v>
      </c>
      <c r="P98" s="4">
        <v>0.41</v>
      </c>
      <c r="Q98">
        <v>38.6</v>
      </c>
      <c r="R98">
        <v>7</v>
      </c>
      <c r="S98">
        <f t="shared" si="3"/>
        <v>23.76</v>
      </c>
      <c r="T98" s="4">
        <f t="shared" si="4"/>
        <v>0.5</v>
      </c>
      <c r="U98" s="4">
        <f t="shared" si="5"/>
        <v>0.38950819672131148</v>
      </c>
      <c r="V98" t="s">
        <v>19</v>
      </c>
    </row>
    <row r="99" spans="1:22" x14ac:dyDescent="0.25">
      <c r="A99" t="s">
        <v>471</v>
      </c>
      <c r="B99" t="s">
        <v>472</v>
      </c>
      <c r="C99" t="s">
        <v>28</v>
      </c>
      <c r="D99" t="s">
        <v>28</v>
      </c>
      <c r="E99" t="s">
        <v>52</v>
      </c>
      <c r="F99" t="s">
        <v>41</v>
      </c>
      <c r="G99" t="s">
        <v>22</v>
      </c>
      <c r="H99">
        <v>9025</v>
      </c>
      <c r="I99" t="s">
        <v>412</v>
      </c>
      <c r="J99" t="s">
        <v>473</v>
      </c>
      <c r="K99" t="s">
        <v>474</v>
      </c>
      <c r="L99">
        <v>30.6</v>
      </c>
      <c r="M99">
        <v>75</v>
      </c>
      <c r="N99">
        <v>17</v>
      </c>
      <c r="O99">
        <v>44</v>
      </c>
      <c r="P99" s="4">
        <v>0.40799999999999997</v>
      </c>
      <c r="Q99">
        <v>81.8</v>
      </c>
      <c r="R99">
        <v>8</v>
      </c>
      <c r="S99">
        <f t="shared" si="3"/>
        <v>22.6</v>
      </c>
      <c r="T99" s="4">
        <f t="shared" si="4"/>
        <v>0.5714285714285714</v>
      </c>
      <c r="U99" s="4">
        <f t="shared" si="5"/>
        <v>0.37049180327868853</v>
      </c>
      <c r="V99" t="s">
        <v>19</v>
      </c>
    </row>
    <row r="100" spans="1:22" x14ac:dyDescent="0.25">
      <c r="A100" t="s">
        <v>475</v>
      </c>
      <c r="B100" t="s">
        <v>476</v>
      </c>
      <c r="C100" t="s">
        <v>28</v>
      </c>
      <c r="D100" t="s">
        <v>19</v>
      </c>
      <c r="E100" t="s">
        <v>29</v>
      </c>
      <c r="F100" t="s">
        <v>21</v>
      </c>
      <c r="G100" t="s">
        <v>22</v>
      </c>
      <c r="H100">
        <v>1031</v>
      </c>
      <c r="I100" t="s">
        <v>477</v>
      </c>
      <c r="J100" t="s">
        <v>478</v>
      </c>
      <c r="K100" t="s">
        <v>185</v>
      </c>
      <c r="L100">
        <v>30.42</v>
      </c>
      <c r="M100">
        <v>75</v>
      </c>
      <c r="N100">
        <v>19</v>
      </c>
      <c r="O100">
        <v>44</v>
      </c>
      <c r="P100" s="4">
        <v>0.40600000000000003</v>
      </c>
      <c r="Q100">
        <v>42.3</v>
      </c>
      <c r="R100">
        <v>8</v>
      </c>
      <c r="S100">
        <f t="shared" si="3"/>
        <v>22.42</v>
      </c>
      <c r="T100" s="4">
        <f t="shared" si="4"/>
        <v>0.5714285714285714</v>
      </c>
      <c r="U100" s="4">
        <f t="shared" si="5"/>
        <v>0.3675409836065574</v>
      </c>
      <c r="V100" t="s">
        <v>19</v>
      </c>
    </row>
    <row r="101" spans="1:22" x14ac:dyDescent="0.25">
      <c r="A101" t="s">
        <v>479</v>
      </c>
      <c r="B101" t="s">
        <v>480</v>
      </c>
      <c r="C101" t="s">
        <v>28</v>
      </c>
      <c r="D101" t="s">
        <v>19</v>
      </c>
      <c r="E101" t="s">
        <v>181</v>
      </c>
      <c r="F101" t="s">
        <v>21</v>
      </c>
      <c r="G101" t="s">
        <v>22</v>
      </c>
      <c r="H101">
        <v>1183</v>
      </c>
      <c r="I101" t="s">
        <v>481</v>
      </c>
      <c r="J101" t="s">
        <v>482</v>
      </c>
      <c r="K101" t="s">
        <v>483</v>
      </c>
      <c r="L101">
        <v>30.41</v>
      </c>
      <c r="M101">
        <v>75</v>
      </c>
      <c r="N101">
        <v>16</v>
      </c>
      <c r="O101">
        <v>44</v>
      </c>
      <c r="P101" s="4">
        <v>0.40500000000000003</v>
      </c>
      <c r="Q101">
        <v>41.4</v>
      </c>
      <c r="R101">
        <v>6</v>
      </c>
      <c r="S101">
        <f t="shared" si="3"/>
        <v>24.41</v>
      </c>
      <c r="T101" s="4">
        <f t="shared" si="4"/>
        <v>0.42857142857142855</v>
      </c>
      <c r="U101" s="4">
        <f t="shared" si="5"/>
        <v>0.4001639344262295</v>
      </c>
      <c r="V101" t="s">
        <v>19</v>
      </c>
    </row>
    <row r="102" spans="1:22" x14ac:dyDescent="0.25">
      <c r="A102" t="s">
        <v>484</v>
      </c>
      <c r="B102" t="s">
        <v>485</v>
      </c>
      <c r="C102" t="s">
        <v>19</v>
      </c>
      <c r="D102" t="s">
        <v>19</v>
      </c>
      <c r="E102" t="s">
        <v>241</v>
      </c>
      <c r="F102" t="s">
        <v>75</v>
      </c>
      <c r="G102" t="s">
        <v>81</v>
      </c>
      <c r="H102">
        <v>1112</v>
      </c>
      <c r="I102" t="s">
        <v>486</v>
      </c>
      <c r="J102" t="s">
        <v>487</v>
      </c>
      <c r="K102" t="s">
        <v>488</v>
      </c>
      <c r="L102">
        <v>30.26</v>
      </c>
      <c r="M102">
        <v>75</v>
      </c>
      <c r="N102">
        <v>12</v>
      </c>
      <c r="O102">
        <v>44</v>
      </c>
      <c r="P102" s="4">
        <v>0.40300000000000002</v>
      </c>
      <c r="Q102">
        <v>71.3</v>
      </c>
      <c r="R102">
        <v>5</v>
      </c>
      <c r="S102">
        <f t="shared" si="3"/>
        <v>25.26</v>
      </c>
      <c r="T102" s="4">
        <f t="shared" si="4"/>
        <v>0.35714285714285715</v>
      </c>
      <c r="U102" s="4">
        <f t="shared" si="5"/>
        <v>0.41409836065573774</v>
      </c>
      <c r="V102" t="s">
        <v>19</v>
      </c>
    </row>
    <row r="103" spans="1:22" x14ac:dyDescent="0.25">
      <c r="A103" t="s">
        <v>489</v>
      </c>
      <c r="B103" t="s">
        <v>490</v>
      </c>
      <c r="C103" t="s">
        <v>19</v>
      </c>
      <c r="D103" t="s">
        <v>19</v>
      </c>
      <c r="E103" t="s">
        <v>20</v>
      </c>
      <c r="F103" t="s">
        <v>21</v>
      </c>
      <c r="G103" t="s">
        <v>22</v>
      </c>
      <c r="H103">
        <v>2220</v>
      </c>
      <c r="I103" t="s">
        <v>349</v>
      </c>
      <c r="J103" t="s">
        <v>491</v>
      </c>
      <c r="K103" t="s">
        <v>492</v>
      </c>
      <c r="L103">
        <v>30.2</v>
      </c>
      <c r="M103">
        <v>75</v>
      </c>
      <c r="N103">
        <v>16</v>
      </c>
      <c r="O103">
        <v>44</v>
      </c>
      <c r="P103" s="4">
        <v>0.40300000000000002</v>
      </c>
      <c r="Q103">
        <v>68.2</v>
      </c>
      <c r="R103">
        <v>5</v>
      </c>
      <c r="S103">
        <f t="shared" si="3"/>
        <v>25.2</v>
      </c>
      <c r="T103" s="4">
        <f t="shared" si="4"/>
        <v>0.35714285714285715</v>
      </c>
      <c r="U103" s="4">
        <f t="shared" si="5"/>
        <v>0.41311475409836063</v>
      </c>
      <c r="V103" t="s">
        <v>19</v>
      </c>
    </row>
    <row r="104" spans="1:22" x14ac:dyDescent="0.25">
      <c r="A104" t="s">
        <v>493</v>
      </c>
      <c r="B104" t="s">
        <v>494</v>
      </c>
      <c r="C104" t="s">
        <v>28</v>
      </c>
      <c r="D104" t="s">
        <v>19</v>
      </c>
      <c r="E104" t="s">
        <v>20</v>
      </c>
      <c r="F104" t="s">
        <v>21</v>
      </c>
      <c r="G104" t="s">
        <v>22</v>
      </c>
      <c r="H104">
        <v>8200</v>
      </c>
      <c r="I104" t="s">
        <v>495</v>
      </c>
      <c r="J104" t="s">
        <v>496</v>
      </c>
      <c r="K104" t="s">
        <v>497</v>
      </c>
      <c r="L104">
        <v>30.08</v>
      </c>
      <c r="M104">
        <v>75</v>
      </c>
      <c r="N104">
        <v>17</v>
      </c>
      <c r="O104">
        <v>44</v>
      </c>
      <c r="P104" s="4">
        <v>0.40100000000000002</v>
      </c>
      <c r="Q104">
        <v>39.1</v>
      </c>
      <c r="R104">
        <v>3</v>
      </c>
      <c r="S104">
        <f t="shared" si="3"/>
        <v>27.08</v>
      </c>
      <c r="T104" s="4">
        <f t="shared" si="4"/>
        <v>0.21428571428571427</v>
      </c>
      <c r="U104" s="4">
        <f t="shared" si="5"/>
        <v>0.44393442622950818</v>
      </c>
      <c r="V104" t="s">
        <v>19</v>
      </c>
    </row>
    <row r="105" spans="1:22" x14ac:dyDescent="0.25">
      <c r="A105" t="s">
        <v>498</v>
      </c>
      <c r="B105" t="s">
        <v>499</v>
      </c>
      <c r="C105" t="s">
        <v>28</v>
      </c>
      <c r="D105" t="s">
        <v>19</v>
      </c>
      <c r="E105" t="s">
        <v>40</v>
      </c>
      <c r="F105" t="s">
        <v>41</v>
      </c>
      <c r="G105" t="s">
        <v>81</v>
      </c>
      <c r="H105">
        <v>2120</v>
      </c>
      <c r="I105" t="s">
        <v>500</v>
      </c>
      <c r="J105" t="s">
        <v>501</v>
      </c>
      <c r="K105" t="s">
        <v>502</v>
      </c>
      <c r="L105">
        <v>30.03</v>
      </c>
      <c r="M105">
        <v>75</v>
      </c>
      <c r="N105">
        <v>20</v>
      </c>
      <c r="O105">
        <v>44</v>
      </c>
      <c r="P105" s="4">
        <v>0.4</v>
      </c>
      <c r="Q105">
        <v>106.3</v>
      </c>
      <c r="R105">
        <v>10</v>
      </c>
      <c r="S105">
        <f t="shared" si="3"/>
        <v>20.03</v>
      </c>
      <c r="T105" s="4">
        <f t="shared" si="4"/>
        <v>0.7142857142857143</v>
      </c>
      <c r="U105" s="4">
        <f t="shared" si="5"/>
        <v>0.32836065573770495</v>
      </c>
      <c r="V105" t="s">
        <v>19</v>
      </c>
    </row>
    <row r="106" spans="1:22" x14ac:dyDescent="0.25">
      <c r="A106" t="s">
        <v>503</v>
      </c>
      <c r="B106" t="s">
        <v>504</v>
      </c>
      <c r="C106" t="s">
        <v>19</v>
      </c>
      <c r="D106" t="s">
        <v>19</v>
      </c>
      <c r="E106" t="s">
        <v>61</v>
      </c>
      <c r="F106" t="s">
        <v>41</v>
      </c>
      <c r="G106" t="s">
        <v>22</v>
      </c>
      <c r="H106">
        <v>8000</v>
      </c>
      <c r="I106" t="s">
        <v>505</v>
      </c>
      <c r="J106" t="s">
        <v>352</v>
      </c>
      <c r="K106" t="s">
        <v>506</v>
      </c>
      <c r="L106">
        <v>30</v>
      </c>
      <c r="M106">
        <v>75</v>
      </c>
      <c r="N106">
        <v>13</v>
      </c>
      <c r="O106">
        <v>44</v>
      </c>
      <c r="P106" s="4">
        <v>0.4</v>
      </c>
      <c r="Q106">
        <v>42</v>
      </c>
      <c r="R106">
        <v>5</v>
      </c>
      <c r="S106">
        <f t="shared" si="3"/>
        <v>25</v>
      </c>
      <c r="T106" s="4">
        <f t="shared" si="4"/>
        <v>0.35714285714285715</v>
      </c>
      <c r="U106" s="4">
        <f t="shared" si="5"/>
        <v>0.4098360655737705</v>
      </c>
      <c r="V106" t="s">
        <v>19</v>
      </c>
    </row>
    <row r="107" spans="1:22" x14ac:dyDescent="0.25">
      <c r="A107" t="s">
        <v>507</v>
      </c>
      <c r="B107" t="s">
        <v>508</v>
      </c>
      <c r="C107" t="s">
        <v>19</v>
      </c>
      <c r="D107" t="s">
        <v>19</v>
      </c>
      <c r="E107" t="s">
        <v>52</v>
      </c>
      <c r="F107" t="s">
        <v>41</v>
      </c>
      <c r="G107" t="s">
        <v>22</v>
      </c>
      <c r="H107">
        <v>5600</v>
      </c>
      <c r="I107" t="s">
        <v>509</v>
      </c>
      <c r="J107" t="s">
        <v>510</v>
      </c>
      <c r="K107" t="s">
        <v>32</v>
      </c>
      <c r="L107">
        <v>29.85</v>
      </c>
      <c r="M107">
        <v>75</v>
      </c>
      <c r="N107">
        <v>16</v>
      </c>
      <c r="O107">
        <v>44</v>
      </c>
      <c r="P107" s="4">
        <v>0.39800000000000002</v>
      </c>
      <c r="Q107">
        <v>37.9</v>
      </c>
      <c r="R107">
        <v>7</v>
      </c>
      <c r="S107">
        <f t="shared" si="3"/>
        <v>22.85</v>
      </c>
      <c r="T107" s="4">
        <f t="shared" si="4"/>
        <v>0.5</v>
      </c>
      <c r="U107" s="4">
        <f t="shared" si="5"/>
        <v>0.37459016393442623</v>
      </c>
      <c r="V107" t="s">
        <v>19</v>
      </c>
    </row>
    <row r="108" spans="1:22" x14ac:dyDescent="0.25">
      <c r="A108" t="s">
        <v>511</v>
      </c>
      <c r="B108" t="s">
        <v>512</v>
      </c>
      <c r="C108" t="s">
        <v>28</v>
      </c>
      <c r="D108" t="s">
        <v>19</v>
      </c>
      <c r="E108" t="s">
        <v>68</v>
      </c>
      <c r="F108" t="s">
        <v>21</v>
      </c>
      <c r="G108" t="s">
        <v>22</v>
      </c>
      <c r="H108">
        <v>3529</v>
      </c>
      <c r="I108" t="s">
        <v>513</v>
      </c>
      <c r="J108" t="s">
        <v>454</v>
      </c>
      <c r="K108" t="s">
        <v>514</v>
      </c>
      <c r="L108">
        <v>29.75</v>
      </c>
      <c r="M108">
        <v>75</v>
      </c>
      <c r="N108">
        <v>15</v>
      </c>
      <c r="O108">
        <v>44</v>
      </c>
      <c r="P108" s="4">
        <v>0.39700000000000002</v>
      </c>
      <c r="Q108">
        <v>56.8</v>
      </c>
      <c r="R108">
        <v>9</v>
      </c>
      <c r="S108">
        <f t="shared" si="3"/>
        <v>20.75</v>
      </c>
      <c r="T108" s="4">
        <f t="shared" si="4"/>
        <v>0.6428571428571429</v>
      </c>
      <c r="U108" s="4">
        <f t="shared" si="5"/>
        <v>0.3401639344262295</v>
      </c>
      <c r="V108" t="s">
        <v>19</v>
      </c>
    </row>
    <row r="109" spans="1:22" x14ac:dyDescent="0.25">
      <c r="A109" t="s">
        <v>515</v>
      </c>
      <c r="B109" t="s">
        <v>516</v>
      </c>
      <c r="C109" t="s">
        <v>28</v>
      </c>
      <c r="D109" t="s">
        <v>19</v>
      </c>
      <c r="E109" t="s">
        <v>40</v>
      </c>
      <c r="F109" t="s">
        <v>41</v>
      </c>
      <c r="G109" t="s">
        <v>22</v>
      </c>
      <c r="H109">
        <v>1026</v>
      </c>
      <c r="I109" t="s">
        <v>517</v>
      </c>
      <c r="J109" t="s">
        <v>518</v>
      </c>
      <c r="K109" t="s">
        <v>519</v>
      </c>
      <c r="L109">
        <v>29.5</v>
      </c>
      <c r="M109">
        <v>75</v>
      </c>
      <c r="N109">
        <v>14</v>
      </c>
      <c r="O109">
        <v>44</v>
      </c>
      <c r="P109" s="4">
        <v>0.39300000000000002</v>
      </c>
      <c r="Q109">
        <v>61.2</v>
      </c>
      <c r="R109">
        <v>5</v>
      </c>
      <c r="S109">
        <f t="shared" si="3"/>
        <v>24.5</v>
      </c>
      <c r="T109" s="4">
        <f t="shared" si="4"/>
        <v>0.35714285714285715</v>
      </c>
      <c r="U109" s="4">
        <f t="shared" si="5"/>
        <v>0.40163934426229508</v>
      </c>
      <c r="V109" t="s">
        <v>19</v>
      </c>
    </row>
    <row r="110" spans="1:22" x14ac:dyDescent="0.25">
      <c r="A110" t="s">
        <v>520</v>
      </c>
      <c r="B110" t="s">
        <v>521</v>
      </c>
      <c r="C110" t="s">
        <v>19</v>
      </c>
      <c r="D110" t="s">
        <v>19</v>
      </c>
      <c r="E110" t="s">
        <v>20</v>
      </c>
      <c r="F110" t="s">
        <v>21</v>
      </c>
      <c r="G110" t="s">
        <v>22</v>
      </c>
      <c r="H110">
        <v>2146</v>
      </c>
      <c r="I110" t="s">
        <v>522</v>
      </c>
      <c r="J110" t="s">
        <v>495</v>
      </c>
      <c r="K110" t="s">
        <v>273</v>
      </c>
      <c r="L110">
        <v>29.43</v>
      </c>
      <c r="M110">
        <v>75</v>
      </c>
      <c r="N110">
        <v>16</v>
      </c>
      <c r="O110">
        <v>44</v>
      </c>
      <c r="P110" s="4">
        <v>0.39200000000000002</v>
      </c>
      <c r="Q110">
        <v>40</v>
      </c>
      <c r="R110">
        <v>6</v>
      </c>
      <c r="S110">
        <f t="shared" si="3"/>
        <v>23.43</v>
      </c>
      <c r="T110" s="4">
        <f t="shared" si="4"/>
        <v>0.42857142857142855</v>
      </c>
      <c r="U110" s="4">
        <f t="shared" si="5"/>
        <v>0.38409836065573771</v>
      </c>
      <c r="V110" t="s">
        <v>19</v>
      </c>
    </row>
    <row r="111" spans="1:22" x14ac:dyDescent="0.25">
      <c r="A111" t="s">
        <v>523</v>
      </c>
      <c r="B111" t="s">
        <v>524</v>
      </c>
      <c r="C111" t="s">
        <v>28</v>
      </c>
      <c r="D111" t="s">
        <v>28</v>
      </c>
      <c r="E111" t="s">
        <v>525</v>
      </c>
      <c r="F111" t="s">
        <v>41</v>
      </c>
      <c r="G111" t="s">
        <v>62</v>
      </c>
      <c r="H111">
        <v>2800</v>
      </c>
      <c r="I111" t="s">
        <v>526</v>
      </c>
      <c r="J111" t="s">
        <v>527</v>
      </c>
      <c r="K111" t="s">
        <v>528</v>
      </c>
      <c r="L111">
        <v>29.35</v>
      </c>
      <c r="M111">
        <v>75</v>
      </c>
      <c r="N111">
        <v>18</v>
      </c>
      <c r="O111">
        <v>44</v>
      </c>
      <c r="P111" s="4">
        <v>0.39100000000000001</v>
      </c>
      <c r="Q111">
        <v>82.7</v>
      </c>
      <c r="R111">
        <v>11</v>
      </c>
      <c r="S111">
        <f t="shared" si="3"/>
        <v>18.350000000000001</v>
      </c>
      <c r="T111" s="4">
        <f t="shared" si="4"/>
        <v>0.7857142857142857</v>
      </c>
      <c r="U111" s="4">
        <f t="shared" si="5"/>
        <v>0.30081967213114758</v>
      </c>
      <c r="V111" t="s">
        <v>19</v>
      </c>
    </row>
    <row r="112" spans="1:22" x14ac:dyDescent="0.25">
      <c r="A112" t="s">
        <v>529</v>
      </c>
      <c r="B112" t="s">
        <v>530</v>
      </c>
      <c r="C112" t="s">
        <v>19</v>
      </c>
      <c r="D112" t="s">
        <v>19</v>
      </c>
      <c r="E112" t="s">
        <v>20</v>
      </c>
      <c r="F112" t="s">
        <v>182</v>
      </c>
      <c r="G112" t="s">
        <v>22</v>
      </c>
      <c r="H112">
        <v>1107</v>
      </c>
      <c r="I112" t="s">
        <v>531</v>
      </c>
      <c r="J112" t="s">
        <v>372</v>
      </c>
      <c r="K112" t="s">
        <v>532</v>
      </c>
      <c r="L112">
        <v>29.35</v>
      </c>
      <c r="M112">
        <v>75</v>
      </c>
      <c r="N112">
        <v>13</v>
      </c>
      <c r="O112">
        <v>44</v>
      </c>
      <c r="P112" s="4">
        <v>0.39100000000000001</v>
      </c>
      <c r="Q112">
        <v>58.4</v>
      </c>
      <c r="R112">
        <v>5</v>
      </c>
      <c r="S112">
        <f t="shared" si="3"/>
        <v>24.35</v>
      </c>
      <c r="T112" s="4">
        <f t="shared" si="4"/>
        <v>0.35714285714285715</v>
      </c>
      <c r="U112" s="4">
        <f t="shared" si="5"/>
        <v>0.39918032786885249</v>
      </c>
      <c r="V112" t="s">
        <v>19</v>
      </c>
    </row>
    <row r="113" spans="1:22" x14ac:dyDescent="0.25">
      <c r="A113" t="s">
        <v>533</v>
      </c>
      <c r="B113" t="s">
        <v>534</v>
      </c>
      <c r="C113" t="s">
        <v>28</v>
      </c>
      <c r="D113" t="s">
        <v>19</v>
      </c>
      <c r="E113" t="s">
        <v>356</v>
      </c>
      <c r="F113" t="s">
        <v>41</v>
      </c>
      <c r="G113" t="s">
        <v>22</v>
      </c>
      <c r="H113">
        <v>2120</v>
      </c>
      <c r="I113" t="s">
        <v>535</v>
      </c>
      <c r="J113" t="s">
        <v>536</v>
      </c>
      <c r="K113" t="s">
        <v>537</v>
      </c>
      <c r="L113">
        <v>29.25</v>
      </c>
      <c r="M113">
        <v>75</v>
      </c>
      <c r="N113">
        <v>16</v>
      </c>
      <c r="O113">
        <v>44</v>
      </c>
      <c r="P113" s="4">
        <v>0.39</v>
      </c>
      <c r="Q113">
        <v>45.9</v>
      </c>
      <c r="R113">
        <v>8</v>
      </c>
      <c r="S113">
        <f t="shared" si="3"/>
        <v>21.25</v>
      </c>
      <c r="T113" s="4">
        <f t="shared" si="4"/>
        <v>0.5714285714285714</v>
      </c>
      <c r="U113" s="4">
        <f t="shared" si="5"/>
        <v>0.34836065573770492</v>
      </c>
      <c r="V113" t="s">
        <v>19</v>
      </c>
    </row>
    <row r="114" spans="1:22" x14ac:dyDescent="0.25">
      <c r="A114" t="s">
        <v>538</v>
      </c>
      <c r="B114" t="s">
        <v>539</v>
      </c>
      <c r="C114" t="s">
        <v>19</v>
      </c>
      <c r="D114" t="s">
        <v>19</v>
      </c>
      <c r="E114" t="s">
        <v>540</v>
      </c>
      <c r="F114" t="s">
        <v>75</v>
      </c>
      <c r="G114" t="s">
        <v>69</v>
      </c>
      <c r="H114">
        <v>2737</v>
      </c>
      <c r="I114" t="s">
        <v>541</v>
      </c>
      <c r="J114" t="s">
        <v>92</v>
      </c>
      <c r="K114" t="s">
        <v>244</v>
      </c>
      <c r="L114">
        <v>29.08</v>
      </c>
      <c r="M114">
        <v>75</v>
      </c>
      <c r="N114">
        <v>14</v>
      </c>
      <c r="O114">
        <v>44</v>
      </c>
      <c r="P114" s="4">
        <v>0.38800000000000001</v>
      </c>
      <c r="Q114">
        <v>48.5</v>
      </c>
      <c r="R114">
        <v>3</v>
      </c>
      <c r="S114">
        <f t="shared" si="3"/>
        <v>26.08</v>
      </c>
      <c r="T114" s="4">
        <f t="shared" si="4"/>
        <v>0.21428571428571427</v>
      </c>
      <c r="U114" s="4">
        <f t="shared" si="5"/>
        <v>0.42754098360655735</v>
      </c>
      <c r="V114" t="s">
        <v>19</v>
      </c>
    </row>
    <row r="115" spans="1:22" x14ac:dyDescent="0.25">
      <c r="A115" t="s">
        <v>542</v>
      </c>
      <c r="B115" t="s">
        <v>543</v>
      </c>
      <c r="C115" t="s">
        <v>28</v>
      </c>
      <c r="D115" t="s">
        <v>19</v>
      </c>
      <c r="E115" t="s">
        <v>61</v>
      </c>
      <c r="F115" t="s">
        <v>41</v>
      </c>
      <c r="G115" t="s">
        <v>22</v>
      </c>
      <c r="H115">
        <v>4405</v>
      </c>
      <c r="I115" t="s">
        <v>513</v>
      </c>
      <c r="J115" t="s">
        <v>544</v>
      </c>
      <c r="K115" t="s">
        <v>545</v>
      </c>
      <c r="L115">
        <v>29</v>
      </c>
      <c r="M115">
        <v>75</v>
      </c>
      <c r="N115">
        <v>18</v>
      </c>
      <c r="O115">
        <v>44</v>
      </c>
      <c r="P115" s="4">
        <v>0.38700000000000001</v>
      </c>
      <c r="Q115">
        <v>53.5</v>
      </c>
      <c r="R115">
        <v>6</v>
      </c>
      <c r="S115">
        <f t="shared" si="3"/>
        <v>23</v>
      </c>
      <c r="T115" s="4">
        <f t="shared" si="4"/>
        <v>0.42857142857142855</v>
      </c>
      <c r="U115" s="4">
        <f t="shared" si="5"/>
        <v>0.37704918032786883</v>
      </c>
      <c r="V115" t="s">
        <v>19</v>
      </c>
    </row>
    <row r="116" spans="1:22" x14ac:dyDescent="0.25">
      <c r="A116" t="s">
        <v>546</v>
      </c>
      <c r="B116" t="s">
        <v>547</v>
      </c>
      <c r="C116" t="s">
        <v>28</v>
      </c>
      <c r="D116" t="s">
        <v>19</v>
      </c>
      <c r="E116" t="s">
        <v>68</v>
      </c>
      <c r="F116" t="s">
        <v>21</v>
      </c>
      <c r="G116" t="s">
        <v>22</v>
      </c>
      <c r="H116">
        <v>2490</v>
      </c>
      <c r="I116" t="s">
        <v>548</v>
      </c>
      <c r="J116" t="s">
        <v>473</v>
      </c>
      <c r="K116" t="s">
        <v>549</v>
      </c>
      <c r="L116">
        <v>28.93</v>
      </c>
      <c r="M116">
        <v>75</v>
      </c>
      <c r="N116">
        <v>14</v>
      </c>
      <c r="O116">
        <v>44</v>
      </c>
      <c r="P116" s="4">
        <v>0.38600000000000001</v>
      </c>
      <c r="Q116">
        <v>72.3</v>
      </c>
      <c r="R116">
        <v>7</v>
      </c>
      <c r="S116">
        <f t="shared" si="3"/>
        <v>21.93</v>
      </c>
      <c r="T116" s="4">
        <f t="shared" si="4"/>
        <v>0.5</v>
      </c>
      <c r="U116" s="4">
        <f t="shared" si="5"/>
        <v>0.35950819672131146</v>
      </c>
      <c r="V116" t="s">
        <v>19</v>
      </c>
    </row>
    <row r="117" spans="1:22" x14ac:dyDescent="0.25">
      <c r="A117" t="s">
        <v>550</v>
      </c>
      <c r="B117" t="s">
        <v>551</v>
      </c>
      <c r="C117" t="s">
        <v>19</v>
      </c>
      <c r="D117" t="s">
        <v>19</v>
      </c>
      <c r="E117" t="s">
        <v>68</v>
      </c>
      <c r="F117" t="s">
        <v>21</v>
      </c>
      <c r="G117" t="s">
        <v>81</v>
      </c>
      <c r="H117">
        <v>2030</v>
      </c>
      <c r="I117" t="s">
        <v>552</v>
      </c>
      <c r="J117" t="s">
        <v>553</v>
      </c>
      <c r="K117" t="s">
        <v>554</v>
      </c>
      <c r="L117">
        <v>28.33</v>
      </c>
      <c r="M117">
        <v>75</v>
      </c>
      <c r="N117">
        <v>13</v>
      </c>
      <c r="O117">
        <v>44</v>
      </c>
      <c r="P117" s="4">
        <v>0.378</v>
      </c>
      <c r="Q117">
        <v>64.599999999999994</v>
      </c>
      <c r="R117">
        <v>5</v>
      </c>
      <c r="S117">
        <f t="shared" si="3"/>
        <v>23.33</v>
      </c>
      <c r="T117" s="4">
        <f t="shared" si="4"/>
        <v>0.35714285714285715</v>
      </c>
      <c r="U117" s="4">
        <f t="shared" si="5"/>
        <v>0.3824590163934426</v>
      </c>
      <c r="V117" t="s">
        <v>19</v>
      </c>
    </row>
    <row r="118" spans="1:22" x14ac:dyDescent="0.25">
      <c r="A118" t="s">
        <v>555</v>
      </c>
      <c r="B118" t="s">
        <v>556</v>
      </c>
      <c r="C118" t="s">
        <v>19</v>
      </c>
      <c r="D118" t="s">
        <v>19</v>
      </c>
      <c r="E118" t="s">
        <v>106</v>
      </c>
      <c r="F118" t="s">
        <v>21</v>
      </c>
      <c r="G118" t="s">
        <v>69</v>
      </c>
      <c r="H118">
        <v>1221</v>
      </c>
      <c r="I118" t="s">
        <v>206</v>
      </c>
      <c r="J118" t="s">
        <v>155</v>
      </c>
      <c r="K118" t="s">
        <v>293</v>
      </c>
      <c r="L118">
        <v>27.92</v>
      </c>
      <c r="M118">
        <v>75</v>
      </c>
      <c r="N118">
        <v>17</v>
      </c>
      <c r="O118">
        <v>44</v>
      </c>
      <c r="P118" s="4">
        <v>0.372</v>
      </c>
      <c r="Q118">
        <v>40.6</v>
      </c>
      <c r="R118">
        <v>6</v>
      </c>
      <c r="S118">
        <f t="shared" si="3"/>
        <v>21.92</v>
      </c>
      <c r="T118" s="4">
        <f t="shared" si="4"/>
        <v>0.42857142857142855</v>
      </c>
      <c r="U118" s="4">
        <f t="shared" si="5"/>
        <v>0.35934426229508198</v>
      </c>
      <c r="V118" t="s">
        <v>19</v>
      </c>
    </row>
    <row r="119" spans="1:22" x14ac:dyDescent="0.25">
      <c r="A119" t="s">
        <v>557</v>
      </c>
      <c r="B119" t="s">
        <v>558</v>
      </c>
      <c r="C119" t="s">
        <v>19</v>
      </c>
      <c r="D119" t="s">
        <v>19</v>
      </c>
      <c r="E119" t="s">
        <v>540</v>
      </c>
      <c r="F119" t="s">
        <v>21</v>
      </c>
      <c r="G119" t="s">
        <v>22</v>
      </c>
      <c r="H119">
        <v>1221</v>
      </c>
      <c r="I119" t="s">
        <v>536</v>
      </c>
      <c r="J119" t="s">
        <v>372</v>
      </c>
      <c r="K119" t="s">
        <v>559</v>
      </c>
      <c r="L119">
        <v>27.92</v>
      </c>
      <c r="M119">
        <v>75</v>
      </c>
      <c r="N119">
        <v>18</v>
      </c>
      <c r="O119">
        <v>44</v>
      </c>
      <c r="P119" s="4">
        <v>0.372</v>
      </c>
      <c r="Q119">
        <v>50.3</v>
      </c>
      <c r="R119">
        <v>7</v>
      </c>
      <c r="S119">
        <f t="shared" si="3"/>
        <v>20.92</v>
      </c>
      <c r="T119" s="4">
        <f t="shared" si="4"/>
        <v>0.5</v>
      </c>
      <c r="U119" s="4">
        <f t="shared" si="5"/>
        <v>0.3429508196721312</v>
      </c>
      <c r="V119" t="s">
        <v>19</v>
      </c>
    </row>
    <row r="120" spans="1:22" x14ac:dyDescent="0.25">
      <c r="A120" t="s">
        <v>560</v>
      </c>
      <c r="B120" t="s">
        <v>561</v>
      </c>
      <c r="C120" t="s">
        <v>19</v>
      </c>
      <c r="D120" t="s">
        <v>19</v>
      </c>
      <c r="E120" t="s">
        <v>52</v>
      </c>
      <c r="F120" t="s">
        <v>41</v>
      </c>
      <c r="G120" t="s">
        <v>22</v>
      </c>
      <c r="H120">
        <v>7624</v>
      </c>
      <c r="I120" t="s">
        <v>562</v>
      </c>
      <c r="J120" t="s">
        <v>563</v>
      </c>
      <c r="K120" t="s">
        <v>564</v>
      </c>
      <c r="L120">
        <v>27.91</v>
      </c>
      <c r="M120">
        <v>75</v>
      </c>
      <c r="N120">
        <v>14</v>
      </c>
      <c r="O120">
        <v>44</v>
      </c>
      <c r="P120" s="4">
        <v>0.372</v>
      </c>
      <c r="Q120">
        <v>45.5</v>
      </c>
      <c r="R120">
        <v>7</v>
      </c>
      <c r="S120">
        <f t="shared" si="3"/>
        <v>20.91</v>
      </c>
      <c r="T120" s="4">
        <f t="shared" si="4"/>
        <v>0.5</v>
      </c>
      <c r="U120" s="4">
        <f t="shared" si="5"/>
        <v>0.34278688524590162</v>
      </c>
      <c r="V120" t="s">
        <v>19</v>
      </c>
    </row>
    <row r="121" spans="1:22" x14ac:dyDescent="0.25">
      <c r="A121" t="s">
        <v>565</v>
      </c>
      <c r="B121" t="s">
        <v>566</v>
      </c>
      <c r="C121" t="s">
        <v>28</v>
      </c>
      <c r="D121" t="s">
        <v>19</v>
      </c>
      <c r="E121" t="s">
        <v>40</v>
      </c>
      <c r="F121" t="s">
        <v>41</v>
      </c>
      <c r="G121" t="s">
        <v>22</v>
      </c>
      <c r="H121">
        <v>1162</v>
      </c>
      <c r="I121" t="s">
        <v>567</v>
      </c>
      <c r="J121" t="s">
        <v>113</v>
      </c>
      <c r="K121" t="s">
        <v>568</v>
      </c>
      <c r="L121">
        <v>27.85</v>
      </c>
      <c r="M121">
        <v>75</v>
      </c>
      <c r="N121">
        <v>10</v>
      </c>
      <c r="O121">
        <v>44</v>
      </c>
      <c r="P121" s="4">
        <v>0.371</v>
      </c>
      <c r="Q121">
        <v>44.7</v>
      </c>
      <c r="R121">
        <v>2</v>
      </c>
      <c r="S121">
        <f t="shared" si="3"/>
        <v>25.85</v>
      </c>
      <c r="T121" s="4">
        <f t="shared" si="4"/>
        <v>0.14285714285714285</v>
      </c>
      <c r="U121" s="4">
        <f t="shared" si="5"/>
        <v>0.42377049180327869</v>
      </c>
      <c r="V121" t="s">
        <v>19</v>
      </c>
    </row>
    <row r="122" spans="1:22" x14ac:dyDescent="0.25">
      <c r="A122" t="s">
        <v>569</v>
      </c>
      <c r="B122" t="s">
        <v>570</v>
      </c>
      <c r="C122" t="s">
        <v>28</v>
      </c>
      <c r="D122" t="s">
        <v>19</v>
      </c>
      <c r="E122" t="s">
        <v>29</v>
      </c>
      <c r="F122" t="s">
        <v>21</v>
      </c>
      <c r="G122" t="s">
        <v>22</v>
      </c>
      <c r="H122">
        <v>3261</v>
      </c>
      <c r="I122" t="s">
        <v>571</v>
      </c>
      <c r="J122" t="s">
        <v>572</v>
      </c>
      <c r="K122" t="s">
        <v>573</v>
      </c>
      <c r="L122">
        <v>27.1</v>
      </c>
      <c r="M122">
        <v>75</v>
      </c>
      <c r="N122">
        <v>15</v>
      </c>
      <c r="O122">
        <v>44</v>
      </c>
      <c r="P122" s="4">
        <v>0.36099999999999999</v>
      </c>
      <c r="Q122">
        <v>58.7</v>
      </c>
      <c r="R122">
        <v>7</v>
      </c>
      <c r="S122">
        <f t="shared" si="3"/>
        <v>20.100000000000001</v>
      </c>
      <c r="T122" s="4">
        <f t="shared" si="4"/>
        <v>0.5</v>
      </c>
      <c r="U122" s="4">
        <f t="shared" si="5"/>
        <v>0.32950819672131149</v>
      </c>
      <c r="V122" t="s">
        <v>19</v>
      </c>
    </row>
    <row r="123" spans="1:22" x14ac:dyDescent="0.25">
      <c r="A123" t="s">
        <v>574</v>
      </c>
      <c r="B123" t="s">
        <v>575</v>
      </c>
      <c r="C123" t="s">
        <v>19</v>
      </c>
      <c r="D123" t="s">
        <v>19</v>
      </c>
      <c r="E123" t="s">
        <v>241</v>
      </c>
      <c r="F123" t="s">
        <v>75</v>
      </c>
      <c r="G123" t="s">
        <v>22</v>
      </c>
      <c r="H123">
        <v>1119</v>
      </c>
      <c r="I123" t="s">
        <v>576</v>
      </c>
      <c r="J123" t="s">
        <v>577</v>
      </c>
      <c r="K123" t="s">
        <v>32</v>
      </c>
      <c r="L123">
        <v>26.76</v>
      </c>
      <c r="M123">
        <v>75</v>
      </c>
      <c r="N123">
        <v>13</v>
      </c>
      <c r="O123">
        <v>44</v>
      </c>
      <c r="P123" s="4">
        <v>0.35699999999999998</v>
      </c>
      <c r="Q123">
        <v>32.5</v>
      </c>
      <c r="R123">
        <v>5</v>
      </c>
      <c r="S123">
        <f t="shared" si="3"/>
        <v>21.76</v>
      </c>
      <c r="T123" s="4">
        <f t="shared" si="4"/>
        <v>0.35714285714285715</v>
      </c>
      <c r="U123" s="4">
        <f t="shared" si="5"/>
        <v>0.35672131147540986</v>
      </c>
      <c r="V123" t="s">
        <v>19</v>
      </c>
    </row>
    <row r="124" spans="1:22" x14ac:dyDescent="0.25">
      <c r="A124" t="s">
        <v>578</v>
      </c>
      <c r="B124" t="s">
        <v>579</v>
      </c>
      <c r="C124" t="s">
        <v>28</v>
      </c>
      <c r="D124" t="s">
        <v>19</v>
      </c>
      <c r="E124" t="s">
        <v>29</v>
      </c>
      <c r="F124" t="s">
        <v>21</v>
      </c>
      <c r="G124" t="s">
        <v>81</v>
      </c>
      <c r="H124">
        <v>9094</v>
      </c>
      <c r="I124" t="s">
        <v>580</v>
      </c>
      <c r="J124" t="s">
        <v>219</v>
      </c>
      <c r="K124" t="s">
        <v>581</v>
      </c>
      <c r="L124">
        <v>26.17</v>
      </c>
      <c r="M124">
        <v>75</v>
      </c>
      <c r="N124">
        <v>14</v>
      </c>
      <c r="O124">
        <v>44</v>
      </c>
      <c r="P124" s="4">
        <v>0.34899999999999998</v>
      </c>
      <c r="Q124">
        <v>55.1</v>
      </c>
      <c r="R124">
        <v>7</v>
      </c>
      <c r="S124">
        <f t="shared" si="3"/>
        <v>19.170000000000002</v>
      </c>
      <c r="T124" s="4">
        <f t="shared" si="4"/>
        <v>0.5</v>
      </c>
      <c r="U124" s="4">
        <f t="shared" si="5"/>
        <v>0.31426229508196724</v>
      </c>
      <c r="V124" t="s">
        <v>19</v>
      </c>
    </row>
    <row r="125" spans="1:22" x14ac:dyDescent="0.25">
      <c r="A125" t="s">
        <v>582</v>
      </c>
      <c r="B125" t="s">
        <v>583</v>
      </c>
      <c r="C125" t="s">
        <v>28</v>
      </c>
      <c r="D125" t="s">
        <v>19</v>
      </c>
      <c r="E125" t="s">
        <v>106</v>
      </c>
      <c r="F125" t="s">
        <v>21</v>
      </c>
      <c r="G125" t="s">
        <v>22</v>
      </c>
      <c r="H125">
        <v>1188</v>
      </c>
      <c r="I125" t="s">
        <v>584</v>
      </c>
      <c r="J125" t="s">
        <v>585</v>
      </c>
      <c r="K125" t="s">
        <v>586</v>
      </c>
      <c r="L125">
        <v>25.75</v>
      </c>
      <c r="M125">
        <v>75</v>
      </c>
      <c r="N125">
        <v>13</v>
      </c>
      <c r="O125">
        <v>44</v>
      </c>
      <c r="P125" s="4">
        <v>0.34300000000000003</v>
      </c>
      <c r="Q125">
        <v>76.2</v>
      </c>
      <c r="R125">
        <v>3</v>
      </c>
      <c r="S125">
        <f t="shared" si="3"/>
        <v>22.75</v>
      </c>
      <c r="T125" s="4">
        <f t="shared" si="4"/>
        <v>0.21428571428571427</v>
      </c>
      <c r="U125" s="4">
        <f t="shared" si="5"/>
        <v>0.37295081967213117</v>
      </c>
      <c r="V125" t="s">
        <v>19</v>
      </c>
    </row>
    <row r="126" spans="1:22" x14ac:dyDescent="0.25">
      <c r="A126" t="s">
        <v>587</v>
      </c>
      <c r="B126" t="s">
        <v>588</v>
      </c>
      <c r="C126" t="s">
        <v>19</v>
      </c>
      <c r="D126" t="s">
        <v>19</v>
      </c>
      <c r="E126" t="s">
        <v>161</v>
      </c>
      <c r="F126" t="s">
        <v>75</v>
      </c>
      <c r="G126" t="s">
        <v>22</v>
      </c>
      <c r="H126">
        <v>2030</v>
      </c>
      <c r="I126" t="s">
        <v>589</v>
      </c>
      <c r="J126" t="s">
        <v>590</v>
      </c>
      <c r="K126" t="s">
        <v>591</v>
      </c>
      <c r="L126">
        <v>25.43</v>
      </c>
      <c r="M126">
        <v>75</v>
      </c>
      <c r="N126">
        <v>11</v>
      </c>
      <c r="O126">
        <v>44</v>
      </c>
      <c r="P126" s="4">
        <v>0.33900000000000002</v>
      </c>
      <c r="Q126">
        <v>60.9</v>
      </c>
      <c r="R126">
        <v>4</v>
      </c>
      <c r="S126">
        <f t="shared" si="3"/>
        <v>21.43</v>
      </c>
      <c r="T126" s="4">
        <f t="shared" si="4"/>
        <v>0.2857142857142857</v>
      </c>
      <c r="U126" s="4">
        <f t="shared" si="5"/>
        <v>0.35131147540983604</v>
      </c>
      <c r="V126" t="s">
        <v>19</v>
      </c>
    </row>
    <row r="127" spans="1:22" x14ac:dyDescent="0.25">
      <c r="A127" t="s">
        <v>592</v>
      </c>
      <c r="B127" t="s">
        <v>593</v>
      </c>
      <c r="C127" t="s">
        <v>19</v>
      </c>
      <c r="D127" t="s">
        <v>28</v>
      </c>
      <c r="E127" t="s">
        <v>29</v>
      </c>
      <c r="F127" t="s">
        <v>21</v>
      </c>
      <c r="G127" t="s">
        <v>62</v>
      </c>
      <c r="H127">
        <v>1151</v>
      </c>
      <c r="I127" t="s">
        <v>594</v>
      </c>
      <c r="J127" t="s">
        <v>149</v>
      </c>
      <c r="K127" t="s">
        <v>595</v>
      </c>
      <c r="L127">
        <v>25.08</v>
      </c>
      <c r="M127">
        <v>75</v>
      </c>
      <c r="N127">
        <v>16</v>
      </c>
      <c r="O127">
        <v>44</v>
      </c>
      <c r="P127" s="4">
        <v>0.33400000000000002</v>
      </c>
      <c r="Q127">
        <v>43</v>
      </c>
      <c r="R127">
        <v>7</v>
      </c>
      <c r="S127">
        <f t="shared" si="3"/>
        <v>18.079999999999998</v>
      </c>
      <c r="T127" s="4">
        <f t="shared" si="4"/>
        <v>0.5</v>
      </c>
      <c r="U127" s="4">
        <f t="shared" si="5"/>
        <v>0.29639344262295081</v>
      </c>
      <c r="V127" t="s">
        <v>19</v>
      </c>
    </row>
    <row r="128" spans="1:22" x14ac:dyDescent="0.25">
      <c r="A128" t="s">
        <v>596</v>
      </c>
      <c r="B128" t="s">
        <v>597</v>
      </c>
      <c r="C128" t="s">
        <v>28</v>
      </c>
      <c r="D128" t="s">
        <v>19</v>
      </c>
      <c r="E128" t="s">
        <v>52</v>
      </c>
      <c r="F128" t="s">
        <v>41</v>
      </c>
      <c r="G128" t="s">
        <v>22</v>
      </c>
      <c r="H128">
        <v>3863</v>
      </c>
      <c r="I128" t="s">
        <v>505</v>
      </c>
      <c r="J128" t="s">
        <v>598</v>
      </c>
      <c r="K128" t="s">
        <v>599</v>
      </c>
      <c r="L128">
        <v>25.08</v>
      </c>
      <c r="M128">
        <v>75</v>
      </c>
      <c r="N128">
        <v>17</v>
      </c>
      <c r="O128">
        <v>44</v>
      </c>
      <c r="P128" s="4">
        <v>0.33400000000000002</v>
      </c>
      <c r="Q128">
        <v>50.8</v>
      </c>
      <c r="R128">
        <v>7</v>
      </c>
      <c r="S128">
        <f t="shared" si="3"/>
        <v>18.079999999999998</v>
      </c>
      <c r="T128" s="4">
        <f t="shared" si="4"/>
        <v>0.5</v>
      </c>
      <c r="U128" s="4">
        <f t="shared" si="5"/>
        <v>0.29639344262295081</v>
      </c>
      <c r="V128" t="s">
        <v>19</v>
      </c>
    </row>
    <row r="129" spans="1:22" x14ac:dyDescent="0.25">
      <c r="A129" t="s">
        <v>600</v>
      </c>
      <c r="B129" t="s">
        <v>601</v>
      </c>
      <c r="C129" t="s">
        <v>19</v>
      </c>
      <c r="D129" t="s">
        <v>19</v>
      </c>
      <c r="E129" t="s">
        <v>80</v>
      </c>
      <c r="F129" t="s">
        <v>41</v>
      </c>
      <c r="G129" t="s">
        <v>62</v>
      </c>
      <c r="H129">
        <v>3711</v>
      </c>
      <c r="I129" t="s">
        <v>602</v>
      </c>
      <c r="J129" t="s">
        <v>416</v>
      </c>
      <c r="K129" t="s">
        <v>603</v>
      </c>
      <c r="L129">
        <v>25.01</v>
      </c>
      <c r="M129">
        <v>75</v>
      </c>
      <c r="N129">
        <v>12</v>
      </c>
      <c r="O129">
        <v>44</v>
      </c>
      <c r="P129" s="4">
        <v>0.33300000000000002</v>
      </c>
      <c r="Q129">
        <v>66</v>
      </c>
      <c r="R129">
        <v>6</v>
      </c>
      <c r="S129">
        <f t="shared" si="3"/>
        <v>19.010000000000002</v>
      </c>
      <c r="T129" s="4">
        <f t="shared" si="4"/>
        <v>0.42857142857142855</v>
      </c>
      <c r="U129" s="4">
        <f t="shared" si="5"/>
        <v>0.31163934426229511</v>
      </c>
      <c r="V129" t="s">
        <v>19</v>
      </c>
    </row>
    <row r="130" spans="1:22" x14ac:dyDescent="0.25">
      <c r="A130" t="s">
        <v>604</v>
      </c>
      <c r="B130" t="s">
        <v>605</v>
      </c>
      <c r="C130" t="s">
        <v>28</v>
      </c>
      <c r="D130" t="s">
        <v>19</v>
      </c>
      <c r="E130" t="s">
        <v>40</v>
      </c>
      <c r="F130" t="s">
        <v>41</v>
      </c>
      <c r="G130" t="s">
        <v>81</v>
      </c>
      <c r="H130">
        <v>2890</v>
      </c>
      <c r="I130" t="s">
        <v>606</v>
      </c>
      <c r="J130" t="s">
        <v>607</v>
      </c>
      <c r="K130" t="s">
        <v>608</v>
      </c>
      <c r="L130">
        <v>24.26</v>
      </c>
      <c r="M130">
        <v>75</v>
      </c>
      <c r="N130">
        <v>15</v>
      </c>
      <c r="O130">
        <v>44</v>
      </c>
      <c r="P130" s="4">
        <v>0.32300000000000001</v>
      </c>
      <c r="Q130">
        <v>62.5</v>
      </c>
      <c r="R130">
        <v>10</v>
      </c>
      <c r="S130">
        <f t="shared" si="3"/>
        <v>14.260000000000002</v>
      </c>
      <c r="T130" s="4">
        <f t="shared" si="4"/>
        <v>0.7142857142857143</v>
      </c>
      <c r="U130" s="4">
        <f t="shared" si="5"/>
        <v>0.23377049180327872</v>
      </c>
      <c r="V130" t="s">
        <v>19</v>
      </c>
    </row>
    <row r="131" spans="1:22" x14ac:dyDescent="0.25">
      <c r="A131" t="s">
        <v>609</v>
      </c>
      <c r="B131" t="s">
        <v>610</v>
      </c>
      <c r="C131" t="s">
        <v>19</v>
      </c>
      <c r="D131" t="s">
        <v>19</v>
      </c>
      <c r="E131" t="s">
        <v>106</v>
      </c>
      <c r="F131" t="s">
        <v>21</v>
      </c>
      <c r="G131" t="s">
        <v>62</v>
      </c>
      <c r="H131">
        <v>1181</v>
      </c>
      <c r="I131" t="s">
        <v>611</v>
      </c>
      <c r="J131" t="s">
        <v>328</v>
      </c>
      <c r="K131" t="s">
        <v>612</v>
      </c>
      <c r="L131">
        <v>24.26</v>
      </c>
      <c r="M131">
        <v>75</v>
      </c>
      <c r="N131">
        <v>12</v>
      </c>
      <c r="O131">
        <v>44</v>
      </c>
      <c r="P131" s="4">
        <v>0.32300000000000001</v>
      </c>
      <c r="Q131">
        <v>62</v>
      </c>
      <c r="R131">
        <v>3</v>
      </c>
      <c r="S131">
        <f t="shared" ref="S131:S194" si="6">$L131-$R131</f>
        <v>21.26</v>
      </c>
      <c r="T131" s="4">
        <f t="shared" ref="T131:T194" si="7">$R131/14</f>
        <v>0.21428571428571427</v>
      </c>
      <c r="U131" s="4">
        <f t="shared" ref="U131:U194" si="8">$S131/61</f>
        <v>0.34852459016393444</v>
      </c>
      <c r="V131" t="s">
        <v>19</v>
      </c>
    </row>
    <row r="132" spans="1:22" x14ac:dyDescent="0.25">
      <c r="A132" t="s">
        <v>613</v>
      </c>
      <c r="B132" t="s">
        <v>614</v>
      </c>
      <c r="C132" t="s">
        <v>19</v>
      </c>
      <c r="D132" t="s">
        <v>19</v>
      </c>
      <c r="E132" t="s">
        <v>615</v>
      </c>
      <c r="F132" t="s">
        <v>41</v>
      </c>
      <c r="G132" t="s">
        <v>81</v>
      </c>
      <c r="H132">
        <v>1173</v>
      </c>
      <c r="I132" t="s">
        <v>616</v>
      </c>
      <c r="J132" t="s">
        <v>617</v>
      </c>
      <c r="K132" t="s">
        <v>618</v>
      </c>
      <c r="L132">
        <v>24.17</v>
      </c>
      <c r="M132">
        <v>75</v>
      </c>
      <c r="N132">
        <v>10</v>
      </c>
      <c r="O132">
        <v>44</v>
      </c>
      <c r="P132" s="4">
        <v>0.32200000000000001</v>
      </c>
      <c r="Q132">
        <v>61</v>
      </c>
      <c r="R132">
        <v>3</v>
      </c>
      <c r="S132">
        <f t="shared" si="6"/>
        <v>21.17</v>
      </c>
      <c r="T132" s="4">
        <f t="shared" si="7"/>
        <v>0.21428571428571427</v>
      </c>
      <c r="U132" s="4">
        <f t="shared" si="8"/>
        <v>0.34704918032786886</v>
      </c>
      <c r="V132" t="s">
        <v>19</v>
      </c>
    </row>
    <row r="133" spans="1:22" x14ac:dyDescent="0.25">
      <c r="A133" t="s">
        <v>619</v>
      </c>
      <c r="B133" t="s">
        <v>620</v>
      </c>
      <c r="C133" t="s">
        <v>28</v>
      </c>
      <c r="D133" t="s">
        <v>19</v>
      </c>
      <c r="E133" t="s">
        <v>68</v>
      </c>
      <c r="F133" t="s">
        <v>21</v>
      </c>
      <c r="G133" t="s">
        <v>81</v>
      </c>
      <c r="H133">
        <v>7632</v>
      </c>
      <c r="I133" t="s">
        <v>621</v>
      </c>
      <c r="J133" t="s">
        <v>622</v>
      </c>
      <c r="K133" t="s">
        <v>623</v>
      </c>
      <c r="L133">
        <v>24.16</v>
      </c>
      <c r="M133">
        <v>75</v>
      </c>
      <c r="N133">
        <v>16</v>
      </c>
      <c r="O133">
        <v>44</v>
      </c>
      <c r="P133" s="4">
        <v>0.32200000000000001</v>
      </c>
      <c r="Q133">
        <v>71.3</v>
      </c>
      <c r="R133">
        <v>10</v>
      </c>
      <c r="S133">
        <f t="shared" si="6"/>
        <v>14.16</v>
      </c>
      <c r="T133" s="4">
        <f t="shared" si="7"/>
        <v>0.7142857142857143</v>
      </c>
      <c r="U133" s="4">
        <f t="shared" si="8"/>
        <v>0.2321311475409836</v>
      </c>
      <c r="V133" t="s">
        <v>19</v>
      </c>
    </row>
    <row r="134" spans="1:22" x14ac:dyDescent="0.25">
      <c r="A134" t="s">
        <v>624</v>
      </c>
      <c r="B134" t="s">
        <v>625</v>
      </c>
      <c r="C134" t="s">
        <v>19</v>
      </c>
      <c r="D134" t="s">
        <v>19</v>
      </c>
      <c r="E134" t="s">
        <v>106</v>
      </c>
      <c r="F134" t="s">
        <v>21</v>
      </c>
      <c r="G134" t="s">
        <v>81</v>
      </c>
      <c r="H134">
        <v>1078</v>
      </c>
      <c r="I134" t="s">
        <v>30</v>
      </c>
      <c r="J134" t="s">
        <v>206</v>
      </c>
      <c r="K134" t="s">
        <v>626</v>
      </c>
      <c r="L134">
        <v>23.91</v>
      </c>
      <c r="M134">
        <v>75</v>
      </c>
      <c r="N134">
        <v>14</v>
      </c>
      <c r="O134">
        <v>44</v>
      </c>
      <c r="P134" s="4">
        <v>0.31900000000000001</v>
      </c>
      <c r="Q134">
        <v>56.4</v>
      </c>
      <c r="R134">
        <v>4</v>
      </c>
      <c r="S134">
        <f t="shared" si="6"/>
        <v>19.91</v>
      </c>
      <c r="T134" s="4">
        <f t="shared" si="7"/>
        <v>0.2857142857142857</v>
      </c>
      <c r="U134" s="4">
        <f t="shared" si="8"/>
        <v>0.32639344262295084</v>
      </c>
      <c r="V134" t="s">
        <v>19</v>
      </c>
    </row>
    <row r="135" spans="1:22" x14ac:dyDescent="0.25">
      <c r="A135" t="s">
        <v>627</v>
      </c>
      <c r="B135" t="s">
        <v>628</v>
      </c>
      <c r="C135" t="s">
        <v>19</v>
      </c>
      <c r="D135" t="s">
        <v>19</v>
      </c>
      <c r="E135" t="s">
        <v>106</v>
      </c>
      <c r="F135" t="s">
        <v>182</v>
      </c>
      <c r="G135" t="s">
        <v>22</v>
      </c>
      <c r="H135">
        <v>2300</v>
      </c>
      <c r="I135" t="s">
        <v>352</v>
      </c>
      <c r="J135" t="s">
        <v>629</v>
      </c>
      <c r="K135" t="s">
        <v>630</v>
      </c>
      <c r="L135">
        <v>23.66</v>
      </c>
      <c r="M135">
        <v>75</v>
      </c>
      <c r="N135">
        <v>16</v>
      </c>
      <c r="O135">
        <v>44</v>
      </c>
      <c r="P135" s="4">
        <v>0.315</v>
      </c>
      <c r="Q135">
        <v>64.3</v>
      </c>
      <c r="R135">
        <v>7</v>
      </c>
      <c r="S135">
        <f t="shared" si="6"/>
        <v>16.66</v>
      </c>
      <c r="T135" s="4">
        <f t="shared" si="7"/>
        <v>0.5</v>
      </c>
      <c r="U135" s="4">
        <f t="shared" si="8"/>
        <v>0.27311475409836067</v>
      </c>
      <c r="V135" t="s">
        <v>19</v>
      </c>
    </row>
    <row r="136" spans="1:22" x14ac:dyDescent="0.25">
      <c r="A136" t="s">
        <v>631</v>
      </c>
      <c r="B136" t="s">
        <v>632</v>
      </c>
      <c r="C136" t="s">
        <v>19</v>
      </c>
      <c r="D136" t="s">
        <v>19</v>
      </c>
      <c r="E136" t="s">
        <v>20</v>
      </c>
      <c r="F136" t="s">
        <v>21</v>
      </c>
      <c r="G136" t="s">
        <v>81</v>
      </c>
      <c r="H136">
        <v>1163</v>
      </c>
      <c r="I136" t="s">
        <v>633</v>
      </c>
      <c r="J136" t="s">
        <v>460</v>
      </c>
      <c r="K136" t="s">
        <v>634</v>
      </c>
      <c r="L136">
        <v>22.47</v>
      </c>
      <c r="M136">
        <v>75</v>
      </c>
      <c r="N136">
        <v>10</v>
      </c>
      <c r="O136">
        <v>44</v>
      </c>
      <c r="P136" s="4">
        <v>0.3</v>
      </c>
      <c r="Q136">
        <v>61.3</v>
      </c>
      <c r="R136">
        <v>3</v>
      </c>
      <c r="S136">
        <f t="shared" si="6"/>
        <v>19.47</v>
      </c>
      <c r="T136" s="4">
        <f t="shared" si="7"/>
        <v>0.21428571428571427</v>
      </c>
      <c r="U136" s="4">
        <f t="shared" si="8"/>
        <v>0.31918032786885242</v>
      </c>
      <c r="V136" t="s">
        <v>19</v>
      </c>
    </row>
    <row r="137" spans="1:22" x14ac:dyDescent="0.25">
      <c r="A137" t="s">
        <v>635</v>
      </c>
      <c r="B137" t="s">
        <v>636</v>
      </c>
      <c r="C137" t="s">
        <v>28</v>
      </c>
      <c r="D137" t="s">
        <v>19</v>
      </c>
      <c r="E137" t="s">
        <v>106</v>
      </c>
      <c r="F137" t="s">
        <v>21</v>
      </c>
      <c r="G137" t="s">
        <v>22</v>
      </c>
      <c r="H137">
        <v>1096</v>
      </c>
      <c r="I137" t="s">
        <v>637</v>
      </c>
      <c r="J137" t="s">
        <v>300</v>
      </c>
      <c r="K137" t="s">
        <v>638</v>
      </c>
      <c r="L137">
        <v>22.17</v>
      </c>
      <c r="M137">
        <v>75</v>
      </c>
      <c r="N137">
        <v>13</v>
      </c>
      <c r="O137">
        <v>44</v>
      </c>
      <c r="P137" s="4">
        <v>0.29599999999999999</v>
      </c>
      <c r="Q137">
        <v>75.3</v>
      </c>
      <c r="R137">
        <v>6</v>
      </c>
      <c r="S137">
        <f t="shared" si="6"/>
        <v>16.170000000000002</v>
      </c>
      <c r="T137" s="4">
        <f t="shared" si="7"/>
        <v>0.42857142857142855</v>
      </c>
      <c r="U137" s="4">
        <f t="shared" si="8"/>
        <v>0.26508196721311478</v>
      </c>
      <c r="V137" t="s">
        <v>19</v>
      </c>
    </row>
    <row r="138" spans="1:22" x14ac:dyDescent="0.25">
      <c r="A138" t="s">
        <v>639</v>
      </c>
      <c r="B138" t="s">
        <v>640</v>
      </c>
      <c r="C138" t="s">
        <v>19</v>
      </c>
      <c r="D138" t="s">
        <v>28</v>
      </c>
      <c r="E138" t="s">
        <v>74</v>
      </c>
      <c r="F138" t="s">
        <v>75</v>
      </c>
      <c r="G138" t="s">
        <v>22</v>
      </c>
      <c r="H138">
        <v>1119</v>
      </c>
      <c r="I138" t="s">
        <v>641</v>
      </c>
      <c r="J138" t="s">
        <v>642</v>
      </c>
      <c r="K138" t="s">
        <v>643</v>
      </c>
      <c r="L138">
        <v>21.5</v>
      </c>
      <c r="M138">
        <v>75</v>
      </c>
      <c r="N138">
        <v>18</v>
      </c>
      <c r="O138">
        <v>44</v>
      </c>
      <c r="P138" s="4">
        <v>0.28699999999999998</v>
      </c>
      <c r="Q138">
        <v>71.599999999999994</v>
      </c>
      <c r="R138">
        <v>7</v>
      </c>
      <c r="S138">
        <f t="shared" si="6"/>
        <v>14.5</v>
      </c>
      <c r="T138" s="4">
        <f t="shared" si="7"/>
        <v>0.5</v>
      </c>
      <c r="U138" s="4">
        <f t="shared" si="8"/>
        <v>0.23770491803278687</v>
      </c>
      <c r="V138" t="s">
        <v>19</v>
      </c>
    </row>
    <row r="139" spans="1:22" x14ac:dyDescent="0.25">
      <c r="A139" t="s">
        <v>644</v>
      </c>
      <c r="B139" t="s">
        <v>645</v>
      </c>
      <c r="C139" t="s">
        <v>28</v>
      </c>
      <c r="D139" t="s">
        <v>19</v>
      </c>
      <c r="E139" t="s">
        <v>20</v>
      </c>
      <c r="F139" t="s">
        <v>21</v>
      </c>
      <c r="G139" t="s">
        <v>22</v>
      </c>
      <c r="H139">
        <v>1037</v>
      </c>
      <c r="I139" t="s">
        <v>277</v>
      </c>
      <c r="J139" t="s">
        <v>343</v>
      </c>
      <c r="K139" t="s">
        <v>646</v>
      </c>
      <c r="L139">
        <v>21.42</v>
      </c>
      <c r="M139">
        <v>75</v>
      </c>
      <c r="N139">
        <v>14</v>
      </c>
      <c r="O139">
        <v>44</v>
      </c>
      <c r="P139" s="4">
        <v>0.28599999999999998</v>
      </c>
      <c r="Q139">
        <v>43.6</v>
      </c>
      <c r="R139">
        <v>6</v>
      </c>
      <c r="S139">
        <f t="shared" si="6"/>
        <v>15.420000000000002</v>
      </c>
      <c r="T139" s="4">
        <f t="shared" si="7"/>
        <v>0.42857142857142855</v>
      </c>
      <c r="U139" s="4">
        <f t="shared" si="8"/>
        <v>0.25278688524590165</v>
      </c>
      <c r="V139" t="s">
        <v>19</v>
      </c>
    </row>
    <row r="140" spans="1:22" x14ac:dyDescent="0.25">
      <c r="A140" t="s">
        <v>647</v>
      </c>
      <c r="B140" t="s">
        <v>648</v>
      </c>
      <c r="C140" t="s">
        <v>28</v>
      </c>
      <c r="D140" t="s">
        <v>19</v>
      </c>
      <c r="E140" t="s">
        <v>40</v>
      </c>
      <c r="F140" t="s">
        <v>182</v>
      </c>
      <c r="G140" t="s">
        <v>22</v>
      </c>
      <c r="H140">
        <v>1161</v>
      </c>
      <c r="I140" t="s">
        <v>385</v>
      </c>
      <c r="J140" t="s">
        <v>649</v>
      </c>
      <c r="K140" t="s">
        <v>650</v>
      </c>
      <c r="L140">
        <v>21.19</v>
      </c>
      <c r="M140">
        <v>75</v>
      </c>
      <c r="N140">
        <v>13</v>
      </c>
      <c r="O140">
        <v>44</v>
      </c>
      <c r="P140" s="4">
        <v>0.28299999999999997</v>
      </c>
      <c r="Q140">
        <v>32.799999999999997</v>
      </c>
      <c r="R140">
        <v>8</v>
      </c>
      <c r="S140">
        <f t="shared" si="6"/>
        <v>13.190000000000001</v>
      </c>
      <c r="T140" s="4">
        <f t="shared" si="7"/>
        <v>0.5714285714285714</v>
      </c>
      <c r="U140" s="4">
        <f t="shared" si="8"/>
        <v>0.21622950819672132</v>
      </c>
      <c r="V140" t="s">
        <v>19</v>
      </c>
    </row>
    <row r="141" spans="1:22" x14ac:dyDescent="0.25">
      <c r="A141" t="s">
        <v>651</v>
      </c>
      <c r="B141" t="s">
        <v>652</v>
      </c>
      <c r="C141" t="s">
        <v>28</v>
      </c>
      <c r="D141" t="s">
        <v>19</v>
      </c>
      <c r="E141" t="s">
        <v>40</v>
      </c>
      <c r="F141" t="s">
        <v>41</v>
      </c>
      <c r="G141" t="s">
        <v>62</v>
      </c>
      <c r="H141">
        <v>1042</v>
      </c>
      <c r="I141" t="s">
        <v>173</v>
      </c>
      <c r="J141" t="s">
        <v>491</v>
      </c>
      <c r="K141" t="s">
        <v>32</v>
      </c>
      <c r="L141">
        <v>21.16</v>
      </c>
      <c r="M141">
        <v>75</v>
      </c>
      <c r="N141">
        <v>11</v>
      </c>
      <c r="O141">
        <v>44</v>
      </c>
      <c r="P141" s="4">
        <v>0.28199999999999997</v>
      </c>
      <c r="Q141">
        <v>26.3</v>
      </c>
      <c r="R141">
        <v>7</v>
      </c>
      <c r="S141">
        <f t="shared" si="6"/>
        <v>14.16</v>
      </c>
      <c r="T141" s="4">
        <f t="shared" si="7"/>
        <v>0.5</v>
      </c>
      <c r="U141" s="4">
        <f t="shared" si="8"/>
        <v>0.2321311475409836</v>
      </c>
      <c r="V141" t="s">
        <v>19</v>
      </c>
    </row>
    <row r="142" spans="1:22" x14ac:dyDescent="0.25">
      <c r="A142" t="s">
        <v>653</v>
      </c>
      <c r="B142" t="s">
        <v>654</v>
      </c>
      <c r="C142" t="s">
        <v>28</v>
      </c>
      <c r="D142" t="s">
        <v>28</v>
      </c>
      <c r="E142" t="s">
        <v>20</v>
      </c>
      <c r="F142" t="s">
        <v>21</v>
      </c>
      <c r="G142" t="s">
        <v>62</v>
      </c>
      <c r="H142">
        <v>2310</v>
      </c>
      <c r="I142" t="s">
        <v>425</v>
      </c>
      <c r="J142" t="s">
        <v>91</v>
      </c>
      <c r="K142" t="s">
        <v>655</v>
      </c>
      <c r="L142">
        <v>20.6</v>
      </c>
      <c r="M142">
        <v>75</v>
      </c>
      <c r="N142">
        <v>15</v>
      </c>
      <c r="O142">
        <v>44</v>
      </c>
      <c r="P142" s="4">
        <v>0.27500000000000002</v>
      </c>
      <c r="Q142">
        <v>60.1</v>
      </c>
      <c r="R142">
        <v>9</v>
      </c>
      <c r="S142">
        <f t="shared" si="6"/>
        <v>11.600000000000001</v>
      </c>
      <c r="T142" s="4">
        <f t="shared" si="7"/>
        <v>0.6428571428571429</v>
      </c>
      <c r="U142" s="4">
        <f t="shared" si="8"/>
        <v>0.19016393442622953</v>
      </c>
      <c r="V142" t="s">
        <v>19</v>
      </c>
    </row>
    <row r="143" spans="1:22" x14ac:dyDescent="0.25">
      <c r="A143" t="s">
        <v>656</v>
      </c>
      <c r="B143" t="s">
        <v>657</v>
      </c>
      <c r="C143" t="s">
        <v>19</v>
      </c>
      <c r="D143" t="s">
        <v>19</v>
      </c>
      <c r="E143" t="s">
        <v>106</v>
      </c>
      <c r="F143" t="s">
        <v>21</v>
      </c>
      <c r="G143" t="s">
        <v>81</v>
      </c>
      <c r="H143">
        <v>2083</v>
      </c>
      <c r="I143" t="s">
        <v>372</v>
      </c>
      <c r="J143" t="s">
        <v>658</v>
      </c>
      <c r="K143" t="s">
        <v>659</v>
      </c>
      <c r="L143">
        <v>20.58</v>
      </c>
      <c r="M143">
        <v>75</v>
      </c>
      <c r="N143">
        <v>12</v>
      </c>
      <c r="O143">
        <v>44</v>
      </c>
      <c r="P143" s="4">
        <v>0.27400000000000002</v>
      </c>
      <c r="Q143">
        <v>77.599999999999994</v>
      </c>
      <c r="R143">
        <v>6</v>
      </c>
      <c r="S143">
        <f t="shared" si="6"/>
        <v>14.579999999999998</v>
      </c>
      <c r="T143" s="4">
        <f t="shared" si="7"/>
        <v>0.42857142857142855</v>
      </c>
      <c r="U143" s="4">
        <f t="shared" si="8"/>
        <v>0.23901639344262293</v>
      </c>
      <c r="V143" t="s">
        <v>19</v>
      </c>
    </row>
    <row r="144" spans="1:22" x14ac:dyDescent="0.25">
      <c r="A144" t="s">
        <v>660</v>
      </c>
      <c r="B144" t="s">
        <v>661</v>
      </c>
      <c r="C144" t="s">
        <v>19</v>
      </c>
      <c r="D144" t="s">
        <v>19</v>
      </c>
      <c r="E144" t="s">
        <v>20</v>
      </c>
      <c r="F144" t="s">
        <v>21</v>
      </c>
      <c r="G144" t="s">
        <v>62</v>
      </c>
      <c r="H144">
        <v>1014</v>
      </c>
      <c r="I144" t="s">
        <v>662</v>
      </c>
      <c r="J144" t="s">
        <v>663</v>
      </c>
      <c r="K144" t="s">
        <v>664</v>
      </c>
      <c r="L144">
        <v>19.760000000000002</v>
      </c>
      <c r="M144">
        <v>75</v>
      </c>
      <c r="N144">
        <v>10</v>
      </c>
      <c r="O144">
        <v>44</v>
      </c>
      <c r="P144" s="4">
        <v>0.26300000000000001</v>
      </c>
      <c r="Q144">
        <v>72.099999999999994</v>
      </c>
      <c r="R144">
        <v>3</v>
      </c>
      <c r="S144">
        <f t="shared" si="6"/>
        <v>16.760000000000002</v>
      </c>
      <c r="T144" s="4">
        <f t="shared" si="7"/>
        <v>0.21428571428571427</v>
      </c>
      <c r="U144" s="4">
        <f t="shared" si="8"/>
        <v>0.27475409836065579</v>
      </c>
      <c r="V144" t="s">
        <v>19</v>
      </c>
    </row>
    <row r="145" spans="1:22" x14ac:dyDescent="0.25">
      <c r="A145" t="s">
        <v>665</v>
      </c>
      <c r="B145" t="s">
        <v>666</v>
      </c>
      <c r="C145" t="s">
        <v>28</v>
      </c>
      <c r="D145" t="s">
        <v>19</v>
      </c>
      <c r="E145" t="s">
        <v>106</v>
      </c>
      <c r="F145" t="s">
        <v>21</v>
      </c>
      <c r="G145" t="s">
        <v>22</v>
      </c>
      <c r="H145">
        <v>1035</v>
      </c>
      <c r="I145" t="s">
        <v>348</v>
      </c>
      <c r="J145" t="s">
        <v>667</v>
      </c>
      <c r="K145" t="s">
        <v>668</v>
      </c>
      <c r="L145">
        <v>19.329999999999998</v>
      </c>
      <c r="M145">
        <v>75</v>
      </c>
      <c r="N145">
        <v>14</v>
      </c>
      <c r="O145">
        <v>44</v>
      </c>
      <c r="P145" s="4">
        <v>0.25800000000000001</v>
      </c>
      <c r="Q145">
        <v>62.7</v>
      </c>
      <c r="R145">
        <v>5</v>
      </c>
      <c r="S145">
        <f t="shared" si="6"/>
        <v>14.329999999999998</v>
      </c>
      <c r="T145" s="4">
        <f t="shared" si="7"/>
        <v>0.35714285714285715</v>
      </c>
      <c r="U145" s="4">
        <f t="shared" si="8"/>
        <v>0.23491803278688522</v>
      </c>
      <c r="V145" t="s">
        <v>19</v>
      </c>
    </row>
    <row r="146" spans="1:22" x14ac:dyDescent="0.25">
      <c r="A146" t="s">
        <v>669</v>
      </c>
      <c r="B146" t="s">
        <v>670</v>
      </c>
      <c r="C146" t="s">
        <v>28</v>
      </c>
      <c r="D146" t="s">
        <v>19</v>
      </c>
      <c r="E146" t="s">
        <v>29</v>
      </c>
      <c r="F146" t="s">
        <v>21</v>
      </c>
      <c r="G146" t="s">
        <v>81</v>
      </c>
      <c r="H146">
        <v>4743</v>
      </c>
      <c r="I146" t="s">
        <v>671</v>
      </c>
      <c r="J146" t="s">
        <v>193</v>
      </c>
      <c r="K146" t="s">
        <v>672</v>
      </c>
      <c r="L146">
        <v>19.100000000000001</v>
      </c>
      <c r="M146">
        <v>75</v>
      </c>
      <c r="N146">
        <v>12</v>
      </c>
      <c r="O146">
        <v>44</v>
      </c>
      <c r="P146" s="4">
        <v>0.255</v>
      </c>
      <c r="Q146">
        <v>76</v>
      </c>
      <c r="R146">
        <v>6</v>
      </c>
      <c r="S146">
        <f t="shared" si="6"/>
        <v>13.100000000000001</v>
      </c>
      <c r="T146" s="4">
        <f t="shared" si="7"/>
        <v>0.42857142857142855</v>
      </c>
      <c r="U146" s="4">
        <f t="shared" si="8"/>
        <v>0.21475409836065576</v>
      </c>
      <c r="V146" t="s">
        <v>19</v>
      </c>
    </row>
    <row r="147" spans="1:22" x14ac:dyDescent="0.25">
      <c r="A147" t="s">
        <v>673</v>
      </c>
      <c r="B147" t="s">
        <v>674</v>
      </c>
      <c r="C147" t="s">
        <v>19</v>
      </c>
      <c r="D147" t="s">
        <v>19</v>
      </c>
      <c r="E147" t="s">
        <v>74</v>
      </c>
      <c r="F147" t="s">
        <v>75</v>
      </c>
      <c r="G147" t="s">
        <v>81</v>
      </c>
      <c r="H147">
        <v>2890</v>
      </c>
      <c r="I147" t="s">
        <v>675</v>
      </c>
      <c r="J147" t="s">
        <v>291</v>
      </c>
      <c r="K147" t="s">
        <v>676</v>
      </c>
      <c r="L147">
        <v>18.18</v>
      </c>
      <c r="M147">
        <v>75</v>
      </c>
      <c r="N147">
        <v>13</v>
      </c>
      <c r="O147">
        <v>44</v>
      </c>
      <c r="P147" s="4">
        <v>0.24199999999999999</v>
      </c>
      <c r="Q147">
        <v>91.7</v>
      </c>
      <c r="R147">
        <v>6</v>
      </c>
      <c r="S147">
        <f t="shared" si="6"/>
        <v>12.18</v>
      </c>
      <c r="T147" s="4">
        <f t="shared" si="7"/>
        <v>0.42857142857142855</v>
      </c>
      <c r="U147" s="4">
        <f t="shared" si="8"/>
        <v>0.19967213114754098</v>
      </c>
      <c r="V147" t="s">
        <v>19</v>
      </c>
    </row>
    <row r="148" spans="1:22" x14ac:dyDescent="0.25">
      <c r="A148" t="s">
        <v>677</v>
      </c>
      <c r="B148" t="s">
        <v>678</v>
      </c>
      <c r="C148" t="s">
        <v>19</v>
      </c>
      <c r="D148" t="s">
        <v>19</v>
      </c>
      <c r="E148" t="s">
        <v>20</v>
      </c>
      <c r="F148" t="s">
        <v>21</v>
      </c>
      <c r="G148" t="s">
        <v>22</v>
      </c>
      <c r="H148">
        <v>2212</v>
      </c>
      <c r="I148" t="s">
        <v>679</v>
      </c>
      <c r="J148" t="s">
        <v>680</v>
      </c>
      <c r="K148" t="s">
        <v>681</v>
      </c>
      <c r="L148">
        <v>17.329999999999998</v>
      </c>
      <c r="M148">
        <v>75</v>
      </c>
      <c r="N148">
        <v>7</v>
      </c>
      <c r="O148">
        <v>44</v>
      </c>
      <c r="P148" s="4">
        <v>0.23100000000000001</v>
      </c>
      <c r="Q148">
        <v>75.900000000000006</v>
      </c>
      <c r="R148">
        <v>1</v>
      </c>
      <c r="S148">
        <f t="shared" si="6"/>
        <v>16.329999999999998</v>
      </c>
      <c r="T148" s="4">
        <f t="shared" si="7"/>
        <v>7.1428571428571425E-2</v>
      </c>
      <c r="U148" s="4">
        <f t="shared" si="8"/>
        <v>0.26770491803278684</v>
      </c>
      <c r="V148" t="s">
        <v>19</v>
      </c>
    </row>
    <row r="149" spans="1:22" x14ac:dyDescent="0.25">
      <c r="A149" t="s">
        <v>682</v>
      </c>
      <c r="B149" t="s">
        <v>683</v>
      </c>
      <c r="C149" t="s">
        <v>28</v>
      </c>
      <c r="D149" t="s">
        <v>19</v>
      </c>
      <c r="E149" t="s">
        <v>52</v>
      </c>
      <c r="F149" t="s">
        <v>41</v>
      </c>
      <c r="G149" t="s">
        <v>62</v>
      </c>
      <c r="H149">
        <v>1119</v>
      </c>
      <c r="I149" t="s">
        <v>684</v>
      </c>
      <c r="J149" t="s">
        <v>685</v>
      </c>
      <c r="K149" t="s">
        <v>686</v>
      </c>
      <c r="L149">
        <v>16.329999999999998</v>
      </c>
      <c r="M149">
        <v>75</v>
      </c>
      <c r="N149">
        <v>11</v>
      </c>
      <c r="O149">
        <v>44</v>
      </c>
      <c r="P149" s="4">
        <v>0.218</v>
      </c>
      <c r="Q149">
        <v>47.6</v>
      </c>
      <c r="R149">
        <v>8</v>
      </c>
      <c r="S149">
        <f t="shared" si="6"/>
        <v>8.3299999999999983</v>
      </c>
      <c r="T149" s="4">
        <f t="shared" si="7"/>
        <v>0.5714285714285714</v>
      </c>
      <c r="U149" s="4">
        <f t="shared" si="8"/>
        <v>0.13655737704918031</v>
      </c>
      <c r="V149" t="s">
        <v>19</v>
      </c>
    </row>
    <row r="150" spans="1:22" x14ac:dyDescent="0.25">
      <c r="A150" t="s">
        <v>687</v>
      </c>
      <c r="B150" t="s">
        <v>688</v>
      </c>
      <c r="C150" t="s">
        <v>28</v>
      </c>
      <c r="D150" t="s">
        <v>19</v>
      </c>
      <c r="E150" t="s">
        <v>29</v>
      </c>
      <c r="F150" t="s">
        <v>21</v>
      </c>
      <c r="G150" t="s">
        <v>62</v>
      </c>
      <c r="H150">
        <v>1062</v>
      </c>
      <c r="I150" t="s">
        <v>689</v>
      </c>
      <c r="J150" t="s">
        <v>690</v>
      </c>
      <c r="K150" t="s">
        <v>691</v>
      </c>
      <c r="L150">
        <v>15.83</v>
      </c>
      <c r="M150">
        <v>75</v>
      </c>
      <c r="N150">
        <v>9</v>
      </c>
      <c r="O150">
        <v>44</v>
      </c>
      <c r="P150" s="4">
        <v>0.21099999999999999</v>
      </c>
      <c r="Q150">
        <v>66.7</v>
      </c>
      <c r="R150">
        <v>2</v>
      </c>
      <c r="S150">
        <f t="shared" si="6"/>
        <v>13.83</v>
      </c>
      <c r="T150" s="4">
        <f t="shared" si="7"/>
        <v>0.14285714285714285</v>
      </c>
      <c r="U150" s="4">
        <f t="shared" si="8"/>
        <v>0.22672131147540983</v>
      </c>
      <c r="V150" t="s">
        <v>19</v>
      </c>
    </row>
    <row r="151" spans="1:22" x14ac:dyDescent="0.25">
      <c r="A151" t="s">
        <v>692</v>
      </c>
      <c r="B151" t="s">
        <v>693</v>
      </c>
      <c r="C151" t="s">
        <v>28</v>
      </c>
      <c r="D151" t="s">
        <v>19</v>
      </c>
      <c r="E151" t="s">
        <v>106</v>
      </c>
      <c r="F151" t="s">
        <v>21</v>
      </c>
      <c r="G151" t="s">
        <v>69</v>
      </c>
      <c r="H151">
        <v>2085</v>
      </c>
      <c r="I151" t="s">
        <v>611</v>
      </c>
      <c r="J151" t="s">
        <v>694</v>
      </c>
      <c r="K151" t="s">
        <v>695</v>
      </c>
      <c r="L151">
        <v>11.33</v>
      </c>
      <c r="M151">
        <v>75</v>
      </c>
      <c r="N151">
        <v>8</v>
      </c>
      <c r="O151">
        <v>44</v>
      </c>
      <c r="P151" s="4">
        <v>0.151</v>
      </c>
      <c r="Q151">
        <v>77.099999999999994</v>
      </c>
      <c r="R151">
        <v>5</v>
      </c>
      <c r="S151">
        <f t="shared" si="6"/>
        <v>6.33</v>
      </c>
      <c r="T151" s="4">
        <f t="shared" si="7"/>
        <v>0.35714285714285715</v>
      </c>
      <c r="U151" s="4">
        <f t="shared" si="8"/>
        <v>0.10377049180327869</v>
      </c>
      <c r="V151" t="s">
        <v>19</v>
      </c>
    </row>
    <row r="152" spans="1:22" x14ac:dyDescent="0.25">
      <c r="A152" t="s">
        <v>696</v>
      </c>
      <c r="B152" t="s">
        <v>697</v>
      </c>
      <c r="C152" t="s">
        <v>28</v>
      </c>
      <c r="D152" t="s">
        <v>19</v>
      </c>
      <c r="E152" t="s">
        <v>80</v>
      </c>
      <c r="F152" t="s">
        <v>41</v>
      </c>
      <c r="G152" t="s">
        <v>22</v>
      </c>
      <c r="H152">
        <v>1114</v>
      </c>
      <c r="I152" t="s">
        <v>473</v>
      </c>
      <c r="J152" t="s">
        <v>478</v>
      </c>
      <c r="K152" t="s">
        <v>698</v>
      </c>
      <c r="L152">
        <v>10</v>
      </c>
      <c r="M152">
        <v>75</v>
      </c>
      <c r="N152">
        <v>10</v>
      </c>
      <c r="O152">
        <v>44</v>
      </c>
      <c r="P152" s="4">
        <v>0.13300000000000001</v>
      </c>
      <c r="Q152">
        <v>36.299999999999997</v>
      </c>
      <c r="R152">
        <v>10</v>
      </c>
      <c r="S152">
        <f t="shared" si="6"/>
        <v>0</v>
      </c>
      <c r="T152" s="4">
        <f t="shared" si="7"/>
        <v>0.7142857142857143</v>
      </c>
      <c r="U152" s="4">
        <f t="shared" si="8"/>
        <v>0</v>
      </c>
      <c r="V152" t="s">
        <v>19</v>
      </c>
    </row>
    <row r="153" spans="1:22" ht="15.75" x14ac:dyDescent="0.25">
      <c r="A153" s="2" t="s">
        <v>879</v>
      </c>
      <c r="B153" t="s">
        <v>699</v>
      </c>
      <c r="C153" t="s">
        <v>19</v>
      </c>
      <c r="D153" t="s">
        <v>28</v>
      </c>
      <c r="E153" t="s">
        <v>144</v>
      </c>
      <c r="F153" t="s">
        <v>41</v>
      </c>
      <c r="G153" t="s">
        <v>22</v>
      </c>
      <c r="H153">
        <v>8900</v>
      </c>
      <c r="I153" t="s">
        <v>700</v>
      </c>
      <c r="J153" t="s">
        <v>701</v>
      </c>
      <c r="K153" t="s">
        <v>32</v>
      </c>
      <c r="L153">
        <v>55.92</v>
      </c>
      <c r="M153">
        <v>75</v>
      </c>
      <c r="N153">
        <v>31</v>
      </c>
      <c r="O153">
        <v>44</v>
      </c>
      <c r="P153" s="4">
        <v>0.746</v>
      </c>
      <c r="Q153">
        <v>71.400000000000006</v>
      </c>
      <c r="R153">
        <v>14</v>
      </c>
      <c r="S153">
        <f t="shared" si="6"/>
        <v>41.92</v>
      </c>
      <c r="T153" s="4">
        <f t="shared" si="7"/>
        <v>1</v>
      </c>
      <c r="U153" s="4">
        <f t="shared" si="8"/>
        <v>0.68721311475409841</v>
      </c>
      <c r="V153" t="s">
        <v>28</v>
      </c>
    </row>
    <row r="154" spans="1:22" ht="15.75" x14ac:dyDescent="0.25">
      <c r="A154" s="2" t="s">
        <v>880</v>
      </c>
      <c r="B154" t="s">
        <v>702</v>
      </c>
      <c r="C154" t="s">
        <v>19</v>
      </c>
      <c r="D154" t="s">
        <v>19</v>
      </c>
      <c r="E154" t="s">
        <v>144</v>
      </c>
      <c r="F154" t="s">
        <v>41</v>
      </c>
      <c r="G154" t="s">
        <v>22</v>
      </c>
      <c r="H154">
        <v>2027</v>
      </c>
      <c r="I154" t="s">
        <v>700</v>
      </c>
      <c r="J154" t="s">
        <v>701</v>
      </c>
      <c r="K154" t="s">
        <v>703</v>
      </c>
      <c r="L154">
        <v>55.92</v>
      </c>
      <c r="M154">
        <v>75</v>
      </c>
      <c r="N154">
        <v>28</v>
      </c>
      <c r="O154">
        <v>44</v>
      </c>
      <c r="P154" s="4">
        <v>0.746</v>
      </c>
      <c r="Q154">
        <v>74.3</v>
      </c>
      <c r="R154">
        <v>13</v>
      </c>
      <c r="S154">
        <f t="shared" si="6"/>
        <v>42.92</v>
      </c>
      <c r="T154" s="4">
        <f t="shared" si="7"/>
        <v>0.9285714285714286</v>
      </c>
      <c r="U154" s="4">
        <f t="shared" si="8"/>
        <v>0.70360655737704925</v>
      </c>
      <c r="V154" t="s">
        <v>28</v>
      </c>
    </row>
    <row r="155" spans="1:22" ht="15.75" x14ac:dyDescent="0.25">
      <c r="A155" s="2" t="s">
        <v>881</v>
      </c>
      <c r="B155" t="s">
        <v>704</v>
      </c>
      <c r="C155" t="s">
        <v>28</v>
      </c>
      <c r="D155" t="s">
        <v>28</v>
      </c>
      <c r="E155" t="s">
        <v>144</v>
      </c>
      <c r="F155" t="s">
        <v>41</v>
      </c>
      <c r="G155" t="s">
        <v>22</v>
      </c>
      <c r="H155">
        <v>2621</v>
      </c>
      <c r="I155" t="s">
        <v>700</v>
      </c>
      <c r="J155" t="s">
        <v>705</v>
      </c>
      <c r="K155" t="s">
        <v>706</v>
      </c>
      <c r="L155">
        <v>52.75</v>
      </c>
      <c r="M155">
        <v>75</v>
      </c>
      <c r="N155">
        <v>26</v>
      </c>
      <c r="O155">
        <v>44</v>
      </c>
      <c r="P155" s="4">
        <v>0.70299999999999996</v>
      </c>
      <c r="Q155">
        <v>68.400000000000006</v>
      </c>
      <c r="R155">
        <v>12</v>
      </c>
      <c r="S155">
        <f t="shared" si="6"/>
        <v>40.75</v>
      </c>
      <c r="T155" s="4">
        <f t="shared" si="7"/>
        <v>0.8571428571428571</v>
      </c>
      <c r="U155" s="4">
        <f t="shared" si="8"/>
        <v>0.66803278688524592</v>
      </c>
      <c r="V155" t="s">
        <v>28</v>
      </c>
    </row>
    <row r="156" spans="1:22" ht="15.75" x14ac:dyDescent="0.25">
      <c r="A156" s="2" t="s">
        <v>882</v>
      </c>
      <c r="B156" t="s">
        <v>707</v>
      </c>
      <c r="C156" t="s">
        <v>19</v>
      </c>
      <c r="D156" t="s">
        <v>28</v>
      </c>
      <c r="E156" t="s">
        <v>144</v>
      </c>
      <c r="F156" t="s">
        <v>41</v>
      </c>
      <c r="G156" t="s">
        <v>22</v>
      </c>
      <c r="H156">
        <v>1192</v>
      </c>
      <c r="I156" t="s">
        <v>708</v>
      </c>
      <c r="J156" t="s">
        <v>709</v>
      </c>
      <c r="K156" t="s">
        <v>710</v>
      </c>
      <c r="L156">
        <v>50.33</v>
      </c>
      <c r="M156">
        <v>75</v>
      </c>
      <c r="N156">
        <v>26</v>
      </c>
      <c r="O156">
        <v>44</v>
      </c>
      <c r="P156" s="4">
        <v>0.67100000000000004</v>
      </c>
      <c r="Q156">
        <v>80.7</v>
      </c>
      <c r="R156">
        <v>14</v>
      </c>
      <c r="S156">
        <f t="shared" si="6"/>
        <v>36.33</v>
      </c>
      <c r="T156" s="4">
        <f t="shared" si="7"/>
        <v>1</v>
      </c>
      <c r="U156" s="4">
        <f t="shared" si="8"/>
        <v>0.59557377049180327</v>
      </c>
      <c r="V156" t="s">
        <v>28</v>
      </c>
    </row>
    <row r="157" spans="1:22" ht="15.75" x14ac:dyDescent="0.25">
      <c r="A157" s="2" t="s">
        <v>883</v>
      </c>
      <c r="B157" t="s">
        <v>711</v>
      </c>
      <c r="C157" t="s">
        <v>19</v>
      </c>
      <c r="D157" t="s">
        <v>28</v>
      </c>
      <c r="E157" t="s">
        <v>144</v>
      </c>
      <c r="F157" t="s">
        <v>41</v>
      </c>
      <c r="G157" t="s">
        <v>22</v>
      </c>
      <c r="H157">
        <v>1052</v>
      </c>
      <c r="I157" t="s">
        <v>712</v>
      </c>
      <c r="J157" t="s">
        <v>713</v>
      </c>
      <c r="K157" t="s">
        <v>714</v>
      </c>
      <c r="L157">
        <v>48.42</v>
      </c>
      <c r="M157">
        <v>75</v>
      </c>
      <c r="N157">
        <v>28</v>
      </c>
      <c r="O157">
        <v>44</v>
      </c>
      <c r="P157" s="4">
        <v>0.64600000000000002</v>
      </c>
      <c r="Q157">
        <v>79.3</v>
      </c>
      <c r="R157">
        <v>13</v>
      </c>
      <c r="S157">
        <f t="shared" si="6"/>
        <v>35.42</v>
      </c>
      <c r="T157" s="4">
        <f t="shared" si="7"/>
        <v>0.9285714285714286</v>
      </c>
      <c r="U157" s="4">
        <f t="shared" si="8"/>
        <v>0.58065573770491807</v>
      </c>
      <c r="V157" t="s">
        <v>28</v>
      </c>
    </row>
    <row r="158" spans="1:22" ht="15.75" x14ac:dyDescent="0.25">
      <c r="A158" s="2" t="s">
        <v>884</v>
      </c>
      <c r="B158" t="s">
        <v>715</v>
      </c>
      <c r="C158" t="s">
        <v>19</v>
      </c>
      <c r="D158" t="s">
        <v>28</v>
      </c>
      <c r="E158" t="s">
        <v>144</v>
      </c>
      <c r="F158" t="s">
        <v>41</v>
      </c>
      <c r="G158" t="s">
        <v>22</v>
      </c>
      <c r="H158">
        <v>2230</v>
      </c>
      <c r="I158" t="s">
        <v>700</v>
      </c>
      <c r="J158" t="s">
        <v>716</v>
      </c>
      <c r="K158" t="s">
        <v>717</v>
      </c>
      <c r="L158">
        <v>47.25</v>
      </c>
      <c r="M158">
        <v>75</v>
      </c>
      <c r="N158">
        <v>27</v>
      </c>
      <c r="O158">
        <v>44</v>
      </c>
      <c r="P158" s="4">
        <v>0.63</v>
      </c>
      <c r="Q158">
        <v>83.6</v>
      </c>
      <c r="R158">
        <v>13</v>
      </c>
      <c r="S158">
        <f t="shared" si="6"/>
        <v>34.25</v>
      </c>
      <c r="T158" s="4">
        <f t="shared" si="7"/>
        <v>0.9285714285714286</v>
      </c>
      <c r="U158" s="4">
        <f t="shared" si="8"/>
        <v>0.56147540983606559</v>
      </c>
      <c r="V158" t="s">
        <v>28</v>
      </c>
    </row>
    <row r="159" spans="1:22" ht="15.75" x14ac:dyDescent="0.25">
      <c r="A159" s="2" t="s">
        <v>885</v>
      </c>
      <c r="B159" t="s">
        <v>718</v>
      </c>
      <c r="C159" t="s">
        <v>28</v>
      </c>
      <c r="D159" t="s">
        <v>28</v>
      </c>
      <c r="E159" t="s">
        <v>144</v>
      </c>
      <c r="F159" t="s">
        <v>41</v>
      </c>
      <c r="G159" t="s">
        <v>22</v>
      </c>
      <c r="H159">
        <v>6625</v>
      </c>
      <c r="I159" t="s">
        <v>708</v>
      </c>
      <c r="J159" t="s">
        <v>719</v>
      </c>
      <c r="K159" t="s">
        <v>720</v>
      </c>
      <c r="L159">
        <v>46.33</v>
      </c>
      <c r="M159">
        <v>75</v>
      </c>
      <c r="N159">
        <v>25</v>
      </c>
      <c r="O159">
        <v>44</v>
      </c>
      <c r="P159" s="4">
        <v>0.61799999999999999</v>
      </c>
      <c r="Q159">
        <v>61.6</v>
      </c>
      <c r="R159">
        <v>12</v>
      </c>
      <c r="S159">
        <f t="shared" si="6"/>
        <v>34.33</v>
      </c>
      <c r="T159" s="4">
        <f t="shared" si="7"/>
        <v>0.8571428571428571</v>
      </c>
      <c r="U159" s="4">
        <f t="shared" si="8"/>
        <v>0.56278688524590159</v>
      </c>
      <c r="V159" t="s">
        <v>28</v>
      </c>
    </row>
    <row r="160" spans="1:22" ht="15.75" x14ac:dyDescent="0.25">
      <c r="A160" s="2" t="s">
        <v>886</v>
      </c>
      <c r="B160" t="s">
        <v>721</v>
      </c>
      <c r="C160" t="s">
        <v>28</v>
      </c>
      <c r="D160" t="s">
        <v>28</v>
      </c>
      <c r="E160" t="s">
        <v>40</v>
      </c>
      <c r="F160" t="s">
        <v>41</v>
      </c>
      <c r="G160" t="s">
        <v>22</v>
      </c>
      <c r="H160">
        <v>6600</v>
      </c>
      <c r="I160" t="s">
        <v>712</v>
      </c>
      <c r="J160" t="s">
        <v>722</v>
      </c>
      <c r="K160" t="s">
        <v>393</v>
      </c>
      <c r="L160">
        <v>46.25</v>
      </c>
      <c r="M160">
        <v>75</v>
      </c>
      <c r="N160">
        <v>30</v>
      </c>
      <c r="O160">
        <v>44</v>
      </c>
      <c r="P160" s="4">
        <v>0.61699999999999999</v>
      </c>
      <c r="Q160">
        <v>63.7</v>
      </c>
      <c r="R160">
        <v>12</v>
      </c>
      <c r="S160">
        <f t="shared" si="6"/>
        <v>34.25</v>
      </c>
      <c r="T160" s="4">
        <f t="shared" si="7"/>
        <v>0.8571428571428571</v>
      </c>
      <c r="U160" s="4">
        <f t="shared" si="8"/>
        <v>0.56147540983606559</v>
      </c>
      <c r="V160" t="s">
        <v>28</v>
      </c>
    </row>
    <row r="161" spans="1:22" ht="15.75" x14ac:dyDescent="0.25">
      <c r="A161" s="2" t="s">
        <v>887</v>
      </c>
      <c r="B161" t="s">
        <v>723</v>
      </c>
      <c r="C161" t="s">
        <v>19</v>
      </c>
      <c r="D161" t="s">
        <v>19</v>
      </c>
      <c r="E161" t="s">
        <v>144</v>
      </c>
      <c r="F161" t="s">
        <v>41</v>
      </c>
      <c r="G161" t="s">
        <v>22</v>
      </c>
      <c r="H161">
        <v>2921</v>
      </c>
      <c r="I161" t="s">
        <v>712</v>
      </c>
      <c r="J161" t="s">
        <v>724</v>
      </c>
      <c r="K161" t="s">
        <v>725</v>
      </c>
      <c r="L161">
        <v>46.17</v>
      </c>
      <c r="M161">
        <v>75</v>
      </c>
      <c r="N161">
        <v>22</v>
      </c>
      <c r="O161">
        <v>44</v>
      </c>
      <c r="P161" s="4">
        <v>0.61599999999999999</v>
      </c>
      <c r="Q161">
        <v>75.5</v>
      </c>
      <c r="R161">
        <v>10</v>
      </c>
      <c r="S161">
        <f t="shared" si="6"/>
        <v>36.17</v>
      </c>
      <c r="T161" s="4">
        <f t="shared" si="7"/>
        <v>0.7142857142857143</v>
      </c>
      <c r="U161" s="4">
        <f t="shared" si="8"/>
        <v>0.59295081967213115</v>
      </c>
      <c r="V161" t="s">
        <v>28</v>
      </c>
    </row>
    <row r="162" spans="1:22" ht="15.75" x14ac:dyDescent="0.25">
      <c r="A162" s="2" t="s">
        <v>888</v>
      </c>
      <c r="B162" t="s">
        <v>726</v>
      </c>
      <c r="C162" t="s">
        <v>19</v>
      </c>
      <c r="D162" t="s">
        <v>19</v>
      </c>
      <c r="E162" t="s">
        <v>61</v>
      </c>
      <c r="F162" t="s">
        <v>41</v>
      </c>
      <c r="G162" t="s">
        <v>62</v>
      </c>
      <c r="H162">
        <v>2400</v>
      </c>
      <c r="I162" t="s">
        <v>727</v>
      </c>
      <c r="J162" t="s">
        <v>728</v>
      </c>
      <c r="K162" t="s">
        <v>729</v>
      </c>
      <c r="L162">
        <v>44.25</v>
      </c>
      <c r="M162">
        <v>75</v>
      </c>
      <c r="N162">
        <v>22</v>
      </c>
      <c r="O162">
        <v>44</v>
      </c>
      <c r="P162" s="4">
        <v>0.59</v>
      </c>
      <c r="Q162">
        <v>69.900000000000006</v>
      </c>
      <c r="R162">
        <v>9</v>
      </c>
      <c r="S162">
        <f t="shared" si="6"/>
        <v>35.25</v>
      </c>
      <c r="T162" s="4">
        <f t="shared" si="7"/>
        <v>0.6428571428571429</v>
      </c>
      <c r="U162" s="4">
        <f t="shared" si="8"/>
        <v>0.57786885245901642</v>
      </c>
      <c r="V162" t="s">
        <v>28</v>
      </c>
    </row>
    <row r="163" spans="1:22" ht="15.75" x14ac:dyDescent="0.25">
      <c r="A163" s="2" t="s">
        <v>889</v>
      </c>
      <c r="B163" t="s">
        <v>730</v>
      </c>
      <c r="C163" t="s">
        <v>28</v>
      </c>
      <c r="D163" t="s">
        <v>19</v>
      </c>
      <c r="E163" t="s">
        <v>80</v>
      </c>
      <c r="F163" t="s">
        <v>41</v>
      </c>
      <c r="G163" t="s">
        <v>22</v>
      </c>
      <c r="H163">
        <v>6764</v>
      </c>
      <c r="I163" t="s">
        <v>700</v>
      </c>
      <c r="J163" t="s">
        <v>705</v>
      </c>
      <c r="K163" t="s">
        <v>731</v>
      </c>
      <c r="L163">
        <v>44</v>
      </c>
      <c r="M163">
        <v>75</v>
      </c>
      <c r="N163">
        <v>23</v>
      </c>
      <c r="O163">
        <v>44</v>
      </c>
      <c r="P163" s="4">
        <v>0.58699999999999997</v>
      </c>
      <c r="Q163">
        <v>59.1</v>
      </c>
      <c r="R163">
        <v>9</v>
      </c>
      <c r="S163">
        <f t="shared" si="6"/>
        <v>35</v>
      </c>
      <c r="T163" s="4">
        <f t="shared" si="7"/>
        <v>0.6428571428571429</v>
      </c>
      <c r="U163" s="4">
        <f t="shared" si="8"/>
        <v>0.57377049180327866</v>
      </c>
      <c r="V163" t="s">
        <v>28</v>
      </c>
    </row>
    <row r="164" spans="1:22" ht="15.75" x14ac:dyDescent="0.25">
      <c r="A164" s="2" t="s">
        <v>890</v>
      </c>
      <c r="B164" t="s">
        <v>732</v>
      </c>
      <c r="C164" t="s">
        <v>19</v>
      </c>
      <c r="D164" t="s">
        <v>28</v>
      </c>
      <c r="E164" t="s">
        <v>80</v>
      </c>
      <c r="F164" t="s">
        <v>41</v>
      </c>
      <c r="G164" t="s">
        <v>22</v>
      </c>
      <c r="H164">
        <v>2300</v>
      </c>
      <c r="I164" t="s">
        <v>708</v>
      </c>
      <c r="J164" t="s">
        <v>733</v>
      </c>
      <c r="K164" t="s">
        <v>734</v>
      </c>
      <c r="L164">
        <v>43.08</v>
      </c>
      <c r="M164">
        <v>75</v>
      </c>
      <c r="N164">
        <v>24</v>
      </c>
      <c r="O164">
        <v>44</v>
      </c>
      <c r="P164" s="4">
        <v>0.57399999999999995</v>
      </c>
      <c r="Q164">
        <v>60.3</v>
      </c>
      <c r="R164">
        <v>9</v>
      </c>
      <c r="S164">
        <f t="shared" si="6"/>
        <v>34.08</v>
      </c>
      <c r="T164" s="4">
        <f t="shared" si="7"/>
        <v>0.6428571428571429</v>
      </c>
      <c r="U164" s="4">
        <f t="shared" si="8"/>
        <v>0.55868852459016394</v>
      </c>
      <c r="V164" t="s">
        <v>28</v>
      </c>
    </row>
    <row r="165" spans="1:22" ht="15.75" x14ac:dyDescent="0.25">
      <c r="A165" s="2" t="s">
        <v>891</v>
      </c>
      <c r="B165" t="s">
        <v>735</v>
      </c>
      <c r="C165" t="s">
        <v>19</v>
      </c>
      <c r="D165" t="s">
        <v>28</v>
      </c>
      <c r="E165" t="s">
        <v>20</v>
      </c>
      <c r="F165" t="s">
        <v>21</v>
      </c>
      <c r="G165" t="s">
        <v>62</v>
      </c>
      <c r="H165">
        <v>2112</v>
      </c>
      <c r="I165" t="s">
        <v>712</v>
      </c>
      <c r="J165" t="s">
        <v>736</v>
      </c>
      <c r="K165" t="s">
        <v>737</v>
      </c>
      <c r="L165">
        <v>42.92</v>
      </c>
      <c r="M165">
        <v>75</v>
      </c>
      <c r="N165">
        <v>20</v>
      </c>
      <c r="O165">
        <v>44</v>
      </c>
      <c r="P165" s="4">
        <v>0.57199999999999995</v>
      </c>
      <c r="Q165">
        <v>59.3</v>
      </c>
      <c r="R165">
        <v>11</v>
      </c>
      <c r="S165">
        <f t="shared" si="6"/>
        <v>31.92</v>
      </c>
      <c r="T165" s="4">
        <f t="shared" si="7"/>
        <v>0.7857142857142857</v>
      </c>
      <c r="U165" s="4">
        <f t="shared" si="8"/>
        <v>0.52327868852459014</v>
      </c>
      <c r="V165" t="s">
        <v>28</v>
      </c>
    </row>
    <row r="166" spans="1:22" ht="15.75" x14ac:dyDescent="0.25">
      <c r="A166" s="2" t="s">
        <v>892</v>
      </c>
      <c r="B166" t="s">
        <v>738</v>
      </c>
      <c r="C166" t="s">
        <v>19</v>
      </c>
      <c r="D166" t="s">
        <v>19</v>
      </c>
      <c r="E166" t="s">
        <v>80</v>
      </c>
      <c r="F166" t="s">
        <v>41</v>
      </c>
      <c r="G166" t="s">
        <v>22</v>
      </c>
      <c r="H166">
        <v>9024</v>
      </c>
      <c r="I166" t="s">
        <v>700</v>
      </c>
      <c r="J166" t="s">
        <v>739</v>
      </c>
      <c r="K166" t="s">
        <v>740</v>
      </c>
      <c r="L166">
        <v>42.75</v>
      </c>
      <c r="M166">
        <v>75</v>
      </c>
      <c r="N166">
        <v>25</v>
      </c>
      <c r="O166">
        <v>44</v>
      </c>
      <c r="P166" s="4">
        <v>0.56999999999999995</v>
      </c>
      <c r="Q166">
        <v>73.900000000000006</v>
      </c>
      <c r="R166">
        <v>12</v>
      </c>
      <c r="S166">
        <f t="shared" si="6"/>
        <v>30.75</v>
      </c>
      <c r="T166" s="4">
        <f t="shared" si="7"/>
        <v>0.8571428571428571</v>
      </c>
      <c r="U166" s="4">
        <f t="shared" si="8"/>
        <v>0.50409836065573765</v>
      </c>
      <c r="V166" t="s">
        <v>28</v>
      </c>
    </row>
    <row r="167" spans="1:22" ht="15.75" x14ac:dyDescent="0.25">
      <c r="A167" s="2" t="s">
        <v>893</v>
      </c>
      <c r="B167" t="s">
        <v>741</v>
      </c>
      <c r="C167" t="s">
        <v>28</v>
      </c>
      <c r="D167" t="s">
        <v>28</v>
      </c>
      <c r="E167" t="s">
        <v>74</v>
      </c>
      <c r="F167" t="s">
        <v>75</v>
      </c>
      <c r="G167" t="s">
        <v>22</v>
      </c>
      <c r="H167">
        <v>8932</v>
      </c>
      <c r="I167" t="s">
        <v>727</v>
      </c>
      <c r="J167" t="s">
        <v>716</v>
      </c>
      <c r="K167" t="s">
        <v>742</v>
      </c>
      <c r="L167">
        <v>42.34</v>
      </c>
      <c r="M167">
        <v>75</v>
      </c>
      <c r="N167">
        <v>26</v>
      </c>
      <c r="O167">
        <v>44</v>
      </c>
      <c r="P167" s="4">
        <v>0.56499999999999995</v>
      </c>
      <c r="Q167">
        <v>77.8</v>
      </c>
      <c r="R167">
        <v>13</v>
      </c>
      <c r="S167">
        <f t="shared" si="6"/>
        <v>29.340000000000003</v>
      </c>
      <c r="T167" s="4">
        <f t="shared" si="7"/>
        <v>0.9285714285714286</v>
      </c>
      <c r="U167" s="4">
        <f t="shared" si="8"/>
        <v>0.4809836065573771</v>
      </c>
      <c r="V167" t="s">
        <v>28</v>
      </c>
    </row>
    <row r="168" spans="1:22" ht="15.75" x14ac:dyDescent="0.25">
      <c r="A168" s="2" t="s">
        <v>894</v>
      </c>
      <c r="B168" t="s">
        <v>743</v>
      </c>
      <c r="C168" t="s">
        <v>28</v>
      </c>
      <c r="D168" t="s">
        <v>28</v>
      </c>
      <c r="E168" t="s">
        <v>20</v>
      </c>
      <c r="F168" t="s">
        <v>21</v>
      </c>
      <c r="G168" t="s">
        <v>22</v>
      </c>
      <c r="H168">
        <v>1161</v>
      </c>
      <c r="I168" t="s">
        <v>712</v>
      </c>
      <c r="J168" t="s">
        <v>744</v>
      </c>
      <c r="K168" t="s">
        <v>745</v>
      </c>
      <c r="L168">
        <v>41.34</v>
      </c>
      <c r="M168">
        <v>75</v>
      </c>
      <c r="N168">
        <v>24</v>
      </c>
      <c r="O168">
        <v>44</v>
      </c>
      <c r="P168" s="4">
        <v>0.55100000000000005</v>
      </c>
      <c r="Q168">
        <v>67.3</v>
      </c>
      <c r="R168">
        <v>12</v>
      </c>
      <c r="S168">
        <f t="shared" si="6"/>
        <v>29.340000000000003</v>
      </c>
      <c r="T168" s="4">
        <f t="shared" si="7"/>
        <v>0.8571428571428571</v>
      </c>
      <c r="U168" s="4">
        <f t="shared" si="8"/>
        <v>0.4809836065573771</v>
      </c>
      <c r="V168" t="s">
        <v>28</v>
      </c>
    </row>
    <row r="169" spans="1:22" ht="15.75" x14ac:dyDescent="0.25">
      <c r="A169" s="2" t="s">
        <v>895</v>
      </c>
      <c r="B169" t="s">
        <v>746</v>
      </c>
      <c r="C169" t="s">
        <v>19</v>
      </c>
      <c r="D169" t="s">
        <v>28</v>
      </c>
      <c r="E169" t="s">
        <v>29</v>
      </c>
      <c r="F169" t="s">
        <v>21</v>
      </c>
      <c r="G169" t="s">
        <v>22</v>
      </c>
      <c r="H169">
        <v>1044</v>
      </c>
      <c r="I169" t="s">
        <v>727</v>
      </c>
      <c r="J169" t="s">
        <v>747</v>
      </c>
      <c r="K169" t="s">
        <v>748</v>
      </c>
      <c r="L169">
        <v>41.16</v>
      </c>
      <c r="M169">
        <v>75</v>
      </c>
      <c r="N169">
        <v>23</v>
      </c>
      <c r="O169">
        <v>44</v>
      </c>
      <c r="P169" s="4">
        <v>0.54900000000000004</v>
      </c>
      <c r="Q169">
        <v>77.3</v>
      </c>
      <c r="R169">
        <v>11</v>
      </c>
      <c r="S169">
        <f t="shared" si="6"/>
        <v>30.159999999999997</v>
      </c>
      <c r="T169" s="4">
        <f t="shared" si="7"/>
        <v>0.7857142857142857</v>
      </c>
      <c r="U169" s="4">
        <f t="shared" si="8"/>
        <v>0.49442622950819665</v>
      </c>
      <c r="V169" t="s">
        <v>28</v>
      </c>
    </row>
    <row r="170" spans="1:22" ht="15.75" x14ac:dyDescent="0.25">
      <c r="A170" s="2" t="s">
        <v>896</v>
      </c>
      <c r="B170" t="s">
        <v>749</v>
      </c>
      <c r="C170" t="s">
        <v>28</v>
      </c>
      <c r="D170" t="s">
        <v>19</v>
      </c>
      <c r="E170" t="s">
        <v>80</v>
      </c>
      <c r="F170" t="s">
        <v>41</v>
      </c>
      <c r="G170" t="s">
        <v>22</v>
      </c>
      <c r="H170">
        <v>2145</v>
      </c>
      <c r="I170" t="s">
        <v>750</v>
      </c>
      <c r="J170" t="s">
        <v>709</v>
      </c>
      <c r="K170" t="s">
        <v>751</v>
      </c>
      <c r="L170">
        <v>41.16</v>
      </c>
      <c r="M170">
        <v>75</v>
      </c>
      <c r="N170">
        <v>15</v>
      </c>
      <c r="O170">
        <v>44</v>
      </c>
      <c r="P170" s="4">
        <v>0.54900000000000004</v>
      </c>
      <c r="Q170">
        <v>67.400000000000006</v>
      </c>
      <c r="R170">
        <v>6</v>
      </c>
      <c r="S170">
        <f t="shared" si="6"/>
        <v>35.159999999999997</v>
      </c>
      <c r="T170" s="4">
        <f t="shared" si="7"/>
        <v>0.42857142857142855</v>
      </c>
      <c r="U170" s="4">
        <f t="shared" si="8"/>
        <v>0.57639344262295078</v>
      </c>
      <c r="V170" t="s">
        <v>28</v>
      </c>
    </row>
    <row r="171" spans="1:22" ht="15.75" x14ac:dyDescent="0.25">
      <c r="A171" s="2" t="s">
        <v>897</v>
      </c>
      <c r="B171" t="s">
        <v>752</v>
      </c>
      <c r="C171" t="s">
        <v>19</v>
      </c>
      <c r="D171" t="s">
        <v>19</v>
      </c>
      <c r="E171" t="s">
        <v>80</v>
      </c>
      <c r="F171" t="s">
        <v>41</v>
      </c>
      <c r="G171" t="s">
        <v>22</v>
      </c>
      <c r="H171">
        <v>2120</v>
      </c>
      <c r="I171" t="s">
        <v>712</v>
      </c>
      <c r="J171" t="s">
        <v>753</v>
      </c>
      <c r="K171" t="s">
        <v>754</v>
      </c>
      <c r="L171">
        <v>40.83</v>
      </c>
      <c r="M171">
        <v>75</v>
      </c>
      <c r="N171">
        <v>23</v>
      </c>
      <c r="O171">
        <v>44</v>
      </c>
      <c r="P171" s="4">
        <v>0.54400000000000004</v>
      </c>
      <c r="Q171">
        <v>66.8</v>
      </c>
      <c r="R171">
        <v>9</v>
      </c>
      <c r="S171">
        <f t="shared" si="6"/>
        <v>31.83</v>
      </c>
      <c r="T171" s="4">
        <f t="shared" si="7"/>
        <v>0.6428571428571429</v>
      </c>
      <c r="U171" s="4">
        <f t="shared" si="8"/>
        <v>0.52180327868852461</v>
      </c>
      <c r="V171" t="s">
        <v>28</v>
      </c>
    </row>
    <row r="172" spans="1:22" ht="15.75" x14ac:dyDescent="0.25">
      <c r="A172" s="2" t="s">
        <v>898</v>
      </c>
      <c r="B172" t="s">
        <v>755</v>
      </c>
      <c r="C172" t="s">
        <v>28</v>
      </c>
      <c r="D172" t="s">
        <v>19</v>
      </c>
      <c r="E172" t="s">
        <v>61</v>
      </c>
      <c r="F172" t="s">
        <v>41</v>
      </c>
      <c r="G172" t="s">
        <v>22</v>
      </c>
      <c r="H172">
        <v>1039</v>
      </c>
      <c r="I172" t="s">
        <v>700</v>
      </c>
      <c r="J172" t="s">
        <v>701</v>
      </c>
      <c r="K172" t="s">
        <v>756</v>
      </c>
      <c r="L172">
        <v>40.75</v>
      </c>
      <c r="M172">
        <v>75</v>
      </c>
      <c r="N172">
        <v>22</v>
      </c>
      <c r="O172">
        <v>44</v>
      </c>
      <c r="P172" s="4">
        <v>0.54300000000000004</v>
      </c>
      <c r="Q172">
        <v>53.4</v>
      </c>
      <c r="R172">
        <v>9</v>
      </c>
      <c r="S172">
        <f t="shared" si="6"/>
        <v>31.75</v>
      </c>
      <c r="T172" s="4">
        <f t="shared" si="7"/>
        <v>0.6428571428571429</v>
      </c>
      <c r="U172" s="4">
        <f t="shared" si="8"/>
        <v>0.52049180327868849</v>
      </c>
      <c r="V172" t="s">
        <v>28</v>
      </c>
    </row>
    <row r="173" spans="1:22" ht="15.75" x14ac:dyDescent="0.25">
      <c r="A173" s="2" t="s">
        <v>899</v>
      </c>
      <c r="B173" t="s">
        <v>757</v>
      </c>
      <c r="C173" t="s">
        <v>28</v>
      </c>
      <c r="D173" t="s">
        <v>28</v>
      </c>
      <c r="E173" t="s">
        <v>80</v>
      </c>
      <c r="F173" t="s">
        <v>41</v>
      </c>
      <c r="G173" t="s">
        <v>22</v>
      </c>
      <c r="H173">
        <v>2310</v>
      </c>
      <c r="I173" t="s">
        <v>700</v>
      </c>
      <c r="J173" t="s">
        <v>758</v>
      </c>
      <c r="K173" t="s">
        <v>759</v>
      </c>
      <c r="L173">
        <v>40.409999999999997</v>
      </c>
      <c r="M173">
        <v>75</v>
      </c>
      <c r="N173">
        <v>18</v>
      </c>
      <c r="O173">
        <v>44</v>
      </c>
      <c r="P173" s="4">
        <v>0.53900000000000003</v>
      </c>
      <c r="Q173">
        <v>53.6</v>
      </c>
      <c r="R173">
        <v>10</v>
      </c>
      <c r="S173">
        <f t="shared" si="6"/>
        <v>30.409999999999997</v>
      </c>
      <c r="T173" s="4">
        <f t="shared" si="7"/>
        <v>0.7142857142857143</v>
      </c>
      <c r="U173" s="4">
        <f t="shared" si="8"/>
        <v>0.49852459016393436</v>
      </c>
      <c r="V173" t="s">
        <v>28</v>
      </c>
    </row>
    <row r="174" spans="1:22" ht="15.75" x14ac:dyDescent="0.25">
      <c r="A174" s="2" t="s">
        <v>900</v>
      </c>
      <c r="B174" t="s">
        <v>760</v>
      </c>
      <c r="C174" t="s">
        <v>19</v>
      </c>
      <c r="D174" t="s">
        <v>19</v>
      </c>
      <c r="E174" t="s">
        <v>144</v>
      </c>
      <c r="F174" t="s">
        <v>41</v>
      </c>
      <c r="G174" t="s">
        <v>22</v>
      </c>
      <c r="H174">
        <v>2120</v>
      </c>
      <c r="I174" t="s">
        <v>708</v>
      </c>
      <c r="J174" t="s">
        <v>761</v>
      </c>
      <c r="K174" t="s">
        <v>762</v>
      </c>
      <c r="L174">
        <v>39.93</v>
      </c>
      <c r="M174">
        <v>75</v>
      </c>
      <c r="N174">
        <v>21</v>
      </c>
      <c r="O174">
        <v>44</v>
      </c>
      <c r="P174" s="4">
        <v>0.53200000000000003</v>
      </c>
      <c r="Q174">
        <v>63.8</v>
      </c>
      <c r="R174">
        <v>12</v>
      </c>
      <c r="S174">
        <f t="shared" si="6"/>
        <v>27.93</v>
      </c>
      <c r="T174" s="4">
        <f t="shared" si="7"/>
        <v>0.8571428571428571</v>
      </c>
      <c r="U174" s="4">
        <f t="shared" si="8"/>
        <v>0.45786885245901637</v>
      </c>
      <c r="V174" t="s">
        <v>28</v>
      </c>
    </row>
    <row r="175" spans="1:22" ht="15.75" x14ac:dyDescent="0.25">
      <c r="A175" s="2" t="s">
        <v>901</v>
      </c>
      <c r="B175" t="s">
        <v>763</v>
      </c>
      <c r="C175" t="s">
        <v>19</v>
      </c>
      <c r="D175" t="s">
        <v>19</v>
      </c>
      <c r="E175" t="s">
        <v>161</v>
      </c>
      <c r="F175" t="s">
        <v>75</v>
      </c>
      <c r="G175" t="s">
        <v>22</v>
      </c>
      <c r="H175">
        <v>2120</v>
      </c>
      <c r="I175" t="s">
        <v>764</v>
      </c>
      <c r="J175" t="s">
        <v>765</v>
      </c>
      <c r="K175" t="s">
        <v>766</v>
      </c>
      <c r="L175">
        <v>39.75</v>
      </c>
      <c r="M175">
        <v>75</v>
      </c>
      <c r="N175">
        <v>21</v>
      </c>
      <c r="O175">
        <v>44</v>
      </c>
      <c r="P175" s="4">
        <v>0.53</v>
      </c>
      <c r="Q175">
        <v>57.5</v>
      </c>
      <c r="R175">
        <v>9</v>
      </c>
      <c r="S175">
        <f t="shared" si="6"/>
        <v>30.75</v>
      </c>
      <c r="T175" s="4">
        <f t="shared" si="7"/>
        <v>0.6428571428571429</v>
      </c>
      <c r="U175" s="4">
        <f t="shared" si="8"/>
        <v>0.50409836065573765</v>
      </c>
      <c r="V175" t="s">
        <v>28</v>
      </c>
    </row>
    <row r="176" spans="1:22" ht="15.75" x14ac:dyDescent="0.25">
      <c r="A176" s="2" t="s">
        <v>902</v>
      </c>
      <c r="B176" t="s">
        <v>767</v>
      </c>
      <c r="C176" t="s">
        <v>28</v>
      </c>
      <c r="D176" t="s">
        <v>28</v>
      </c>
      <c r="E176" t="s">
        <v>52</v>
      </c>
      <c r="F176" t="s">
        <v>41</v>
      </c>
      <c r="G176" t="s">
        <v>22</v>
      </c>
      <c r="H176">
        <v>2800</v>
      </c>
      <c r="I176" t="s">
        <v>712</v>
      </c>
      <c r="J176" t="s">
        <v>768</v>
      </c>
      <c r="K176" t="s">
        <v>769</v>
      </c>
      <c r="L176">
        <v>39.659999999999997</v>
      </c>
      <c r="M176">
        <v>75</v>
      </c>
      <c r="N176">
        <v>24</v>
      </c>
      <c r="O176">
        <v>44</v>
      </c>
      <c r="P176" s="4">
        <v>0.52900000000000003</v>
      </c>
      <c r="Q176">
        <v>62.8</v>
      </c>
      <c r="R176">
        <v>8</v>
      </c>
      <c r="S176">
        <f t="shared" si="6"/>
        <v>31.659999999999997</v>
      </c>
      <c r="T176" s="4">
        <f t="shared" si="7"/>
        <v>0.5714285714285714</v>
      </c>
      <c r="U176" s="4">
        <f t="shared" si="8"/>
        <v>0.51901639344262285</v>
      </c>
      <c r="V176" t="s">
        <v>28</v>
      </c>
    </row>
    <row r="177" spans="1:22" ht="15.75" x14ac:dyDescent="0.25">
      <c r="A177" s="2" t="s">
        <v>903</v>
      </c>
      <c r="B177" t="s">
        <v>770</v>
      </c>
      <c r="C177" t="s">
        <v>28</v>
      </c>
      <c r="D177" t="s">
        <v>28</v>
      </c>
      <c r="E177" t="s">
        <v>144</v>
      </c>
      <c r="F177" t="s">
        <v>41</v>
      </c>
      <c r="G177" t="s">
        <v>22</v>
      </c>
      <c r="H177">
        <v>2030</v>
      </c>
      <c r="I177" t="s">
        <v>708</v>
      </c>
      <c r="J177" t="s">
        <v>719</v>
      </c>
      <c r="K177" t="s">
        <v>32</v>
      </c>
      <c r="L177">
        <v>39.5</v>
      </c>
      <c r="M177">
        <v>75</v>
      </c>
      <c r="N177">
        <v>22</v>
      </c>
      <c r="O177">
        <v>44</v>
      </c>
      <c r="P177" s="4">
        <v>0.52700000000000002</v>
      </c>
      <c r="Q177">
        <v>50.8</v>
      </c>
      <c r="R177">
        <v>13</v>
      </c>
      <c r="S177">
        <f t="shared" si="6"/>
        <v>26.5</v>
      </c>
      <c r="T177" s="4">
        <f t="shared" si="7"/>
        <v>0.9285714285714286</v>
      </c>
      <c r="U177" s="4">
        <f t="shared" si="8"/>
        <v>0.4344262295081967</v>
      </c>
      <c r="V177" t="s">
        <v>28</v>
      </c>
    </row>
    <row r="178" spans="1:22" ht="15.75" x14ac:dyDescent="0.25">
      <c r="A178" s="2" t="s">
        <v>904</v>
      </c>
      <c r="B178" t="s">
        <v>771</v>
      </c>
      <c r="C178" t="s">
        <v>28</v>
      </c>
      <c r="D178" t="s">
        <v>19</v>
      </c>
      <c r="E178" t="s">
        <v>61</v>
      </c>
      <c r="F178" t="s">
        <v>41</v>
      </c>
      <c r="G178" t="s">
        <v>22</v>
      </c>
      <c r="H178">
        <v>1204</v>
      </c>
      <c r="I178" t="s">
        <v>700</v>
      </c>
      <c r="J178" t="s">
        <v>772</v>
      </c>
      <c r="K178" t="s">
        <v>773</v>
      </c>
      <c r="L178">
        <v>38.67</v>
      </c>
      <c r="M178">
        <v>75</v>
      </c>
      <c r="N178">
        <v>18</v>
      </c>
      <c r="O178">
        <v>44</v>
      </c>
      <c r="P178" s="4">
        <v>0.51600000000000001</v>
      </c>
      <c r="Q178">
        <v>57.5</v>
      </c>
      <c r="R178">
        <v>7</v>
      </c>
      <c r="S178">
        <f t="shared" si="6"/>
        <v>31.67</v>
      </c>
      <c r="T178" s="4">
        <f t="shared" si="7"/>
        <v>0.5</v>
      </c>
      <c r="U178" s="4">
        <f t="shared" si="8"/>
        <v>0.51918032786885249</v>
      </c>
      <c r="V178" t="s">
        <v>28</v>
      </c>
    </row>
    <row r="179" spans="1:22" ht="15.75" x14ac:dyDescent="0.25">
      <c r="A179" s="2" t="s">
        <v>905</v>
      </c>
      <c r="B179" t="s">
        <v>774</v>
      </c>
      <c r="C179" t="s">
        <v>28</v>
      </c>
      <c r="D179" t="s">
        <v>28</v>
      </c>
      <c r="E179" t="s">
        <v>80</v>
      </c>
      <c r="F179" t="s">
        <v>41</v>
      </c>
      <c r="G179" t="s">
        <v>22</v>
      </c>
      <c r="H179">
        <v>2030</v>
      </c>
      <c r="I179" t="s">
        <v>700</v>
      </c>
      <c r="J179" t="s">
        <v>701</v>
      </c>
      <c r="K179" t="s">
        <v>775</v>
      </c>
      <c r="L179">
        <v>38.659999999999997</v>
      </c>
      <c r="M179">
        <v>75</v>
      </c>
      <c r="N179">
        <v>23</v>
      </c>
      <c r="O179">
        <v>44</v>
      </c>
      <c r="P179" s="4">
        <v>0.51500000000000001</v>
      </c>
      <c r="Q179">
        <v>51.6</v>
      </c>
      <c r="R179">
        <v>13</v>
      </c>
      <c r="S179">
        <f t="shared" si="6"/>
        <v>25.659999999999997</v>
      </c>
      <c r="T179" s="4">
        <f t="shared" si="7"/>
        <v>0.9285714285714286</v>
      </c>
      <c r="U179" s="4">
        <f t="shared" si="8"/>
        <v>0.42065573770491799</v>
      </c>
      <c r="V179" t="s">
        <v>28</v>
      </c>
    </row>
    <row r="180" spans="1:22" ht="15.75" x14ac:dyDescent="0.25">
      <c r="A180" s="2" t="s">
        <v>906</v>
      </c>
      <c r="B180" t="s">
        <v>776</v>
      </c>
      <c r="C180" t="s">
        <v>19</v>
      </c>
      <c r="D180" t="s">
        <v>28</v>
      </c>
      <c r="E180" t="s">
        <v>29</v>
      </c>
      <c r="F180" t="s">
        <v>21</v>
      </c>
      <c r="G180" t="s">
        <v>22</v>
      </c>
      <c r="H180">
        <v>1015</v>
      </c>
      <c r="I180" t="s">
        <v>777</v>
      </c>
      <c r="J180" t="s">
        <v>778</v>
      </c>
      <c r="K180" t="s">
        <v>779</v>
      </c>
      <c r="L180">
        <v>38.43</v>
      </c>
      <c r="M180">
        <v>75</v>
      </c>
      <c r="N180">
        <v>20</v>
      </c>
      <c r="O180">
        <v>44</v>
      </c>
      <c r="P180" s="4">
        <v>0.51200000000000001</v>
      </c>
      <c r="Q180">
        <v>73.7</v>
      </c>
      <c r="R180">
        <v>10</v>
      </c>
      <c r="S180">
        <f t="shared" si="6"/>
        <v>28.43</v>
      </c>
      <c r="T180" s="4">
        <f t="shared" si="7"/>
        <v>0.7142857142857143</v>
      </c>
      <c r="U180" s="4">
        <f t="shared" si="8"/>
        <v>0.46606557377049179</v>
      </c>
      <c r="V180" t="s">
        <v>28</v>
      </c>
    </row>
    <row r="181" spans="1:22" ht="15.75" x14ac:dyDescent="0.25">
      <c r="A181" s="2" t="s">
        <v>907</v>
      </c>
      <c r="B181" t="s">
        <v>780</v>
      </c>
      <c r="C181" t="s">
        <v>28</v>
      </c>
      <c r="D181" t="s">
        <v>28</v>
      </c>
      <c r="E181" t="s">
        <v>61</v>
      </c>
      <c r="F181" t="s">
        <v>41</v>
      </c>
      <c r="G181" t="s">
        <v>22</v>
      </c>
      <c r="H181">
        <v>4200</v>
      </c>
      <c r="I181" t="s">
        <v>712</v>
      </c>
      <c r="J181" t="s">
        <v>781</v>
      </c>
      <c r="K181" t="s">
        <v>737</v>
      </c>
      <c r="L181">
        <v>38.42</v>
      </c>
      <c r="M181">
        <v>75</v>
      </c>
      <c r="N181">
        <v>22</v>
      </c>
      <c r="O181">
        <v>44</v>
      </c>
      <c r="P181" s="4">
        <v>0.51200000000000001</v>
      </c>
      <c r="Q181">
        <v>54.1</v>
      </c>
      <c r="R181">
        <v>11</v>
      </c>
      <c r="S181">
        <f t="shared" si="6"/>
        <v>27.42</v>
      </c>
      <c r="T181" s="4">
        <f t="shared" si="7"/>
        <v>0.7857142857142857</v>
      </c>
      <c r="U181" s="4">
        <f t="shared" si="8"/>
        <v>0.44950819672131148</v>
      </c>
      <c r="V181" t="s">
        <v>28</v>
      </c>
    </row>
    <row r="182" spans="1:22" ht="15.75" x14ac:dyDescent="0.25">
      <c r="A182" s="2" t="s">
        <v>908</v>
      </c>
      <c r="B182" t="s">
        <v>782</v>
      </c>
      <c r="C182" t="s">
        <v>19</v>
      </c>
      <c r="D182" t="s">
        <v>28</v>
      </c>
      <c r="E182" t="s">
        <v>52</v>
      </c>
      <c r="F182" t="s">
        <v>41</v>
      </c>
      <c r="G182" t="s">
        <v>22</v>
      </c>
      <c r="H182">
        <v>2314</v>
      </c>
      <c r="I182" t="s">
        <v>708</v>
      </c>
      <c r="J182" t="s">
        <v>736</v>
      </c>
      <c r="K182" t="s">
        <v>783</v>
      </c>
      <c r="L182">
        <v>38.270000000000003</v>
      </c>
      <c r="M182">
        <v>75</v>
      </c>
      <c r="N182">
        <v>20</v>
      </c>
      <c r="O182">
        <v>44</v>
      </c>
      <c r="P182" s="4">
        <v>0.51</v>
      </c>
      <c r="Q182">
        <v>57.2</v>
      </c>
      <c r="R182">
        <v>11</v>
      </c>
      <c r="S182">
        <f t="shared" si="6"/>
        <v>27.270000000000003</v>
      </c>
      <c r="T182" s="4">
        <f t="shared" si="7"/>
        <v>0.7857142857142857</v>
      </c>
      <c r="U182" s="4">
        <f t="shared" si="8"/>
        <v>0.44704918032786889</v>
      </c>
      <c r="V182" t="s">
        <v>28</v>
      </c>
    </row>
    <row r="183" spans="1:22" ht="15.75" x14ac:dyDescent="0.25">
      <c r="A183" s="2" t="s">
        <v>909</v>
      </c>
      <c r="B183" t="s">
        <v>784</v>
      </c>
      <c r="C183" t="s">
        <v>19</v>
      </c>
      <c r="D183" t="s">
        <v>19</v>
      </c>
      <c r="E183" t="s">
        <v>68</v>
      </c>
      <c r="F183" t="s">
        <v>21</v>
      </c>
      <c r="G183" t="s">
        <v>22</v>
      </c>
      <c r="H183">
        <v>9241</v>
      </c>
      <c r="I183" t="s">
        <v>785</v>
      </c>
      <c r="J183" t="s">
        <v>786</v>
      </c>
      <c r="K183" t="s">
        <v>787</v>
      </c>
      <c r="L183">
        <v>37.51</v>
      </c>
      <c r="M183">
        <v>75</v>
      </c>
      <c r="N183">
        <v>18</v>
      </c>
      <c r="O183">
        <v>44</v>
      </c>
      <c r="P183" s="4">
        <v>0.5</v>
      </c>
      <c r="Q183">
        <v>71.400000000000006</v>
      </c>
      <c r="R183">
        <v>8</v>
      </c>
      <c r="S183">
        <f t="shared" si="6"/>
        <v>29.509999999999998</v>
      </c>
      <c r="T183" s="4">
        <f t="shared" si="7"/>
        <v>0.5714285714285714</v>
      </c>
      <c r="U183" s="4">
        <f t="shared" si="8"/>
        <v>0.48377049180327863</v>
      </c>
      <c r="V183" t="s">
        <v>28</v>
      </c>
    </row>
    <row r="184" spans="1:22" ht="15.75" x14ac:dyDescent="0.25">
      <c r="A184" s="2" t="s">
        <v>910</v>
      </c>
      <c r="B184" t="s">
        <v>788</v>
      </c>
      <c r="C184" t="s">
        <v>28</v>
      </c>
      <c r="D184" t="s">
        <v>19</v>
      </c>
      <c r="E184" t="s">
        <v>20</v>
      </c>
      <c r="F184" t="s">
        <v>21</v>
      </c>
      <c r="G184" t="s">
        <v>62</v>
      </c>
      <c r="H184">
        <v>1221</v>
      </c>
      <c r="I184" t="s">
        <v>789</v>
      </c>
      <c r="J184" t="s">
        <v>733</v>
      </c>
      <c r="K184" t="s">
        <v>790</v>
      </c>
      <c r="L184">
        <v>37.5</v>
      </c>
      <c r="M184">
        <v>75</v>
      </c>
      <c r="N184">
        <v>22</v>
      </c>
      <c r="O184">
        <v>44</v>
      </c>
      <c r="P184" s="4">
        <v>0.5</v>
      </c>
      <c r="Q184">
        <v>47.9</v>
      </c>
      <c r="R184">
        <v>11</v>
      </c>
      <c r="S184">
        <f t="shared" si="6"/>
        <v>26.5</v>
      </c>
      <c r="T184" s="4">
        <f t="shared" si="7"/>
        <v>0.7857142857142857</v>
      </c>
      <c r="U184" s="4">
        <f t="shared" si="8"/>
        <v>0.4344262295081967</v>
      </c>
      <c r="V184" t="s">
        <v>28</v>
      </c>
    </row>
    <row r="185" spans="1:22" ht="15.75" x14ac:dyDescent="0.25">
      <c r="A185" s="2" t="s">
        <v>911</v>
      </c>
      <c r="B185" t="s">
        <v>791</v>
      </c>
      <c r="C185" t="s">
        <v>19</v>
      </c>
      <c r="D185" t="s">
        <v>28</v>
      </c>
      <c r="E185" t="s">
        <v>61</v>
      </c>
      <c r="F185" t="s">
        <v>41</v>
      </c>
      <c r="G185" t="s">
        <v>22</v>
      </c>
      <c r="H185">
        <v>2700</v>
      </c>
      <c r="I185" t="s">
        <v>700</v>
      </c>
      <c r="J185" t="s">
        <v>772</v>
      </c>
      <c r="K185" t="s">
        <v>792</v>
      </c>
      <c r="L185">
        <v>37.1</v>
      </c>
      <c r="M185">
        <v>75</v>
      </c>
      <c r="N185">
        <v>22</v>
      </c>
      <c r="O185">
        <v>44</v>
      </c>
      <c r="P185" s="4">
        <v>0.495</v>
      </c>
      <c r="Q185">
        <v>60.8</v>
      </c>
      <c r="R185">
        <v>11</v>
      </c>
      <c r="S185">
        <f t="shared" si="6"/>
        <v>26.1</v>
      </c>
      <c r="T185" s="4">
        <f t="shared" si="7"/>
        <v>0.7857142857142857</v>
      </c>
      <c r="U185" s="4">
        <f t="shared" si="8"/>
        <v>0.4278688524590164</v>
      </c>
      <c r="V185" t="s">
        <v>28</v>
      </c>
    </row>
    <row r="186" spans="1:22" ht="15.75" x14ac:dyDescent="0.25">
      <c r="A186" s="2" t="s">
        <v>912</v>
      </c>
      <c r="B186" t="s">
        <v>793</v>
      </c>
      <c r="C186" t="s">
        <v>28</v>
      </c>
      <c r="D186" t="s">
        <v>28</v>
      </c>
      <c r="E186" t="s">
        <v>80</v>
      </c>
      <c r="F186" t="s">
        <v>41</v>
      </c>
      <c r="G186" t="s">
        <v>22</v>
      </c>
      <c r="H186">
        <v>1188</v>
      </c>
      <c r="I186" t="s">
        <v>700</v>
      </c>
      <c r="J186" t="s">
        <v>722</v>
      </c>
      <c r="K186" t="s">
        <v>794</v>
      </c>
      <c r="L186">
        <v>36.75</v>
      </c>
      <c r="M186">
        <v>75</v>
      </c>
      <c r="N186">
        <v>20</v>
      </c>
      <c r="O186">
        <v>44</v>
      </c>
      <c r="P186" s="4">
        <v>0.49</v>
      </c>
      <c r="Q186">
        <v>47</v>
      </c>
      <c r="R186">
        <v>10</v>
      </c>
      <c r="S186">
        <f t="shared" si="6"/>
        <v>26.75</v>
      </c>
      <c r="T186" s="4">
        <f t="shared" si="7"/>
        <v>0.7142857142857143</v>
      </c>
      <c r="U186" s="4">
        <f t="shared" si="8"/>
        <v>0.43852459016393441</v>
      </c>
      <c r="V186" t="s">
        <v>28</v>
      </c>
    </row>
    <row r="187" spans="1:22" ht="15.75" x14ac:dyDescent="0.25">
      <c r="A187" s="2" t="s">
        <v>913</v>
      </c>
      <c r="B187" t="s">
        <v>795</v>
      </c>
      <c r="C187" t="s">
        <v>28</v>
      </c>
      <c r="D187" t="s">
        <v>28</v>
      </c>
      <c r="E187" t="s">
        <v>61</v>
      </c>
      <c r="F187" t="s">
        <v>41</v>
      </c>
      <c r="G187" t="s">
        <v>22</v>
      </c>
      <c r="H187">
        <v>2094</v>
      </c>
      <c r="I187" t="s">
        <v>712</v>
      </c>
      <c r="J187" t="s">
        <v>796</v>
      </c>
      <c r="K187" t="s">
        <v>797</v>
      </c>
      <c r="L187">
        <v>36.58</v>
      </c>
      <c r="M187">
        <v>75</v>
      </c>
      <c r="N187">
        <v>20</v>
      </c>
      <c r="O187">
        <v>44</v>
      </c>
      <c r="P187" s="4">
        <v>0.48799999999999999</v>
      </c>
      <c r="Q187">
        <v>64.400000000000006</v>
      </c>
      <c r="R187">
        <v>9</v>
      </c>
      <c r="S187">
        <f t="shared" si="6"/>
        <v>27.58</v>
      </c>
      <c r="T187" s="4">
        <f t="shared" si="7"/>
        <v>0.6428571428571429</v>
      </c>
      <c r="U187" s="4">
        <f t="shared" si="8"/>
        <v>0.4521311475409836</v>
      </c>
      <c r="V187" t="s">
        <v>28</v>
      </c>
    </row>
    <row r="188" spans="1:22" ht="15.75" x14ac:dyDescent="0.25">
      <c r="A188" s="2" t="s">
        <v>914</v>
      </c>
      <c r="B188" t="s">
        <v>798</v>
      </c>
      <c r="C188" t="s">
        <v>28</v>
      </c>
      <c r="D188" t="s">
        <v>19</v>
      </c>
      <c r="E188" t="s">
        <v>144</v>
      </c>
      <c r="F188" t="s">
        <v>41</v>
      </c>
      <c r="G188" t="s">
        <v>22</v>
      </c>
      <c r="H188">
        <v>537070</v>
      </c>
      <c r="I188" t="s">
        <v>700</v>
      </c>
      <c r="J188" t="s">
        <v>719</v>
      </c>
      <c r="K188" t="s">
        <v>799</v>
      </c>
      <c r="L188">
        <v>36.58</v>
      </c>
      <c r="M188">
        <v>75</v>
      </c>
      <c r="N188">
        <v>21</v>
      </c>
      <c r="O188">
        <v>44</v>
      </c>
      <c r="P188" s="4">
        <v>0.48799999999999999</v>
      </c>
      <c r="Q188">
        <v>49.2</v>
      </c>
      <c r="R188">
        <v>11</v>
      </c>
      <c r="S188">
        <f t="shared" si="6"/>
        <v>25.58</v>
      </c>
      <c r="T188" s="4">
        <f t="shared" si="7"/>
        <v>0.7857142857142857</v>
      </c>
      <c r="U188" s="4">
        <f t="shared" si="8"/>
        <v>0.41934426229508193</v>
      </c>
      <c r="V188" t="s">
        <v>28</v>
      </c>
    </row>
    <row r="189" spans="1:22" ht="15.75" x14ac:dyDescent="0.25">
      <c r="A189" s="2" t="s">
        <v>915</v>
      </c>
      <c r="B189" t="s">
        <v>800</v>
      </c>
      <c r="C189" t="s">
        <v>28</v>
      </c>
      <c r="D189" t="s">
        <v>28</v>
      </c>
      <c r="E189" t="s">
        <v>80</v>
      </c>
      <c r="F189" t="s">
        <v>41</v>
      </c>
      <c r="G189" t="s">
        <v>22</v>
      </c>
      <c r="H189">
        <v>3000</v>
      </c>
      <c r="I189" t="s">
        <v>750</v>
      </c>
      <c r="J189" t="s">
        <v>801</v>
      </c>
      <c r="K189" t="s">
        <v>802</v>
      </c>
      <c r="L189">
        <v>36.5</v>
      </c>
      <c r="M189">
        <v>75</v>
      </c>
      <c r="N189">
        <v>22</v>
      </c>
      <c r="O189">
        <v>44</v>
      </c>
      <c r="P189" s="4">
        <v>0.48699999999999999</v>
      </c>
      <c r="Q189">
        <v>71.2</v>
      </c>
      <c r="R189">
        <v>11</v>
      </c>
      <c r="S189">
        <f t="shared" si="6"/>
        <v>25.5</v>
      </c>
      <c r="T189" s="4">
        <f t="shared" si="7"/>
        <v>0.7857142857142857</v>
      </c>
      <c r="U189" s="4">
        <f t="shared" si="8"/>
        <v>0.41803278688524592</v>
      </c>
      <c r="V189" t="s">
        <v>28</v>
      </c>
    </row>
    <row r="190" spans="1:22" ht="15.75" x14ac:dyDescent="0.25">
      <c r="A190" s="2" t="s">
        <v>916</v>
      </c>
      <c r="B190" t="s">
        <v>803</v>
      </c>
      <c r="C190" t="s">
        <v>28</v>
      </c>
      <c r="D190" t="s">
        <v>28</v>
      </c>
      <c r="E190" t="s">
        <v>804</v>
      </c>
      <c r="F190" t="s">
        <v>41</v>
      </c>
      <c r="G190" t="s">
        <v>22</v>
      </c>
      <c r="H190">
        <v>5085</v>
      </c>
      <c r="I190" t="s">
        <v>712</v>
      </c>
      <c r="J190" t="s">
        <v>805</v>
      </c>
      <c r="K190" t="s">
        <v>806</v>
      </c>
      <c r="L190">
        <v>36</v>
      </c>
      <c r="M190">
        <v>75</v>
      </c>
      <c r="N190">
        <v>21</v>
      </c>
      <c r="O190">
        <v>44</v>
      </c>
      <c r="P190" s="4">
        <v>0.48</v>
      </c>
      <c r="Q190">
        <v>67</v>
      </c>
      <c r="R190">
        <v>12</v>
      </c>
      <c r="S190">
        <f t="shared" si="6"/>
        <v>24</v>
      </c>
      <c r="T190" s="4">
        <f t="shared" si="7"/>
        <v>0.8571428571428571</v>
      </c>
      <c r="U190" s="4">
        <f t="shared" si="8"/>
        <v>0.39344262295081966</v>
      </c>
      <c r="V190" t="s">
        <v>28</v>
      </c>
    </row>
    <row r="191" spans="1:22" ht="15.75" x14ac:dyDescent="0.25">
      <c r="A191" s="2" t="s">
        <v>917</v>
      </c>
      <c r="B191" t="s">
        <v>807</v>
      </c>
      <c r="C191" t="s">
        <v>28</v>
      </c>
      <c r="D191" t="s">
        <v>19</v>
      </c>
      <c r="E191" t="s">
        <v>20</v>
      </c>
      <c r="F191" t="s">
        <v>75</v>
      </c>
      <c r="G191" t="s">
        <v>62</v>
      </c>
      <c r="H191">
        <v>3060</v>
      </c>
      <c r="I191" t="s">
        <v>808</v>
      </c>
      <c r="J191" t="s">
        <v>733</v>
      </c>
      <c r="K191" t="s">
        <v>809</v>
      </c>
      <c r="L191">
        <v>36</v>
      </c>
      <c r="M191">
        <v>75</v>
      </c>
      <c r="N191">
        <v>20</v>
      </c>
      <c r="O191">
        <v>44</v>
      </c>
      <c r="P191" s="4">
        <v>0.48</v>
      </c>
      <c r="Q191">
        <v>46.1</v>
      </c>
      <c r="R191">
        <v>9</v>
      </c>
      <c r="S191">
        <f t="shared" si="6"/>
        <v>27</v>
      </c>
      <c r="T191" s="4">
        <f t="shared" si="7"/>
        <v>0.6428571428571429</v>
      </c>
      <c r="U191" s="4">
        <f t="shared" si="8"/>
        <v>0.44262295081967212</v>
      </c>
      <c r="V191" t="s">
        <v>28</v>
      </c>
    </row>
    <row r="192" spans="1:22" ht="15.75" x14ac:dyDescent="0.25">
      <c r="A192" s="2" t="s">
        <v>918</v>
      </c>
      <c r="B192" t="s">
        <v>810</v>
      </c>
      <c r="C192" t="s">
        <v>19</v>
      </c>
      <c r="D192" t="s">
        <v>28</v>
      </c>
      <c r="E192" t="s">
        <v>61</v>
      </c>
      <c r="F192" t="s">
        <v>41</v>
      </c>
      <c r="G192" t="s">
        <v>22</v>
      </c>
      <c r="H192">
        <v>1132</v>
      </c>
      <c r="I192" t="s">
        <v>712</v>
      </c>
      <c r="J192" t="s">
        <v>796</v>
      </c>
      <c r="K192" t="s">
        <v>811</v>
      </c>
      <c r="L192">
        <v>35.94</v>
      </c>
      <c r="M192">
        <v>75</v>
      </c>
      <c r="N192">
        <v>20</v>
      </c>
      <c r="O192">
        <v>44</v>
      </c>
      <c r="P192" s="4">
        <v>0.47899999999999998</v>
      </c>
      <c r="Q192">
        <v>62.2</v>
      </c>
      <c r="R192">
        <v>9</v>
      </c>
      <c r="S192">
        <f t="shared" si="6"/>
        <v>26.939999999999998</v>
      </c>
      <c r="T192" s="4">
        <f t="shared" si="7"/>
        <v>0.6428571428571429</v>
      </c>
      <c r="U192" s="4">
        <f t="shared" si="8"/>
        <v>0.44163934426229506</v>
      </c>
      <c r="V192" t="s">
        <v>28</v>
      </c>
    </row>
    <row r="193" spans="1:22" ht="15.75" x14ac:dyDescent="0.25">
      <c r="A193" s="2" t="s">
        <v>919</v>
      </c>
      <c r="B193" t="s">
        <v>812</v>
      </c>
      <c r="C193" t="s">
        <v>19</v>
      </c>
      <c r="D193" t="s">
        <v>19</v>
      </c>
      <c r="E193" t="s">
        <v>144</v>
      </c>
      <c r="F193" t="s">
        <v>41</v>
      </c>
      <c r="G193" t="s">
        <v>62</v>
      </c>
      <c r="H193">
        <v>2000</v>
      </c>
      <c r="I193" t="s">
        <v>700</v>
      </c>
      <c r="J193" t="s">
        <v>736</v>
      </c>
      <c r="K193" t="s">
        <v>813</v>
      </c>
      <c r="L193">
        <v>34.83</v>
      </c>
      <c r="M193">
        <v>75</v>
      </c>
      <c r="N193">
        <v>19</v>
      </c>
      <c r="O193">
        <v>44</v>
      </c>
      <c r="P193" s="4">
        <v>0.46400000000000002</v>
      </c>
      <c r="Q193">
        <v>51.1</v>
      </c>
      <c r="R193">
        <v>8</v>
      </c>
      <c r="S193">
        <f t="shared" si="6"/>
        <v>26.83</v>
      </c>
      <c r="T193" s="4">
        <f t="shared" si="7"/>
        <v>0.5714285714285714</v>
      </c>
      <c r="U193" s="4">
        <f t="shared" si="8"/>
        <v>0.43983606557377047</v>
      </c>
      <c r="V193" t="s">
        <v>28</v>
      </c>
    </row>
    <row r="194" spans="1:22" ht="15.75" x14ac:dyDescent="0.25">
      <c r="A194" s="2" t="s">
        <v>920</v>
      </c>
      <c r="B194" t="s">
        <v>814</v>
      </c>
      <c r="C194" t="s">
        <v>19</v>
      </c>
      <c r="D194" t="s">
        <v>28</v>
      </c>
      <c r="E194" t="s">
        <v>80</v>
      </c>
      <c r="F194" t="s">
        <v>41</v>
      </c>
      <c r="G194" t="s">
        <v>81</v>
      </c>
      <c r="H194">
        <v>2011</v>
      </c>
      <c r="I194" t="s">
        <v>708</v>
      </c>
      <c r="J194" t="s">
        <v>719</v>
      </c>
      <c r="K194" t="s">
        <v>32</v>
      </c>
      <c r="L194">
        <v>34.42</v>
      </c>
      <c r="M194">
        <v>75</v>
      </c>
      <c r="N194">
        <v>15</v>
      </c>
      <c r="O194">
        <v>44</v>
      </c>
      <c r="P194" s="4">
        <v>0.45900000000000002</v>
      </c>
      <c r="Q194">
        <v>41</v>
      </c>
      <c r="R194">
        <v>9</v>
      </c>
      <c r="S194">
        <f t="shared" si="6"/>
        <v>25.42</v>
      </c>
      <c r="T194" s="4">
        <f t="shared" si="7"/>
        <v>0.6428571428571429</v>
      </c>
      <c r="U194" s="4">
        <f t="shared" si="8"/>
        <v>0.41672131147540986</v>
      </c>
      <c r="V194" t="s">
        <v>28</v>
      </c>
    </row>
    <row r="195" spans="1:22" ht="15.75" x14ac:dyDescent="0.25">
      <c r="A195" s="2" t="s">
        <v>921</v>
      </c>
      <c r="B195" t="s">
        <v>815</v>
      </c>
      <c r="C195" t="s">
        <v>19</v>
      </c>
      <c r="D195" t="s">
        <v>19</v>
      </c>
      <c r="E195" t="s">
        <v>80</v>
      </c>
      <c r="F195" t="s">
        <v>41</v>
      </c>
      <c r="G195" t="s">
        <v>22</v>
      </c>
      <c r="H195">
        <v>8440</v>
      </c>
      <c r="I195" t="s">
        <v>700</v>
      </c>
      <c r="J195" t="s">
        <v>701</v>
      </c>
      <c r="K195" t="s">
        <v>32</v>
      </c>
      <c r="L195">
        <v>34.33</v>
      </c>
      <c r="M195">
        <v>75</v>
      </c>
      <c r="N195">
        <v>20</v>
      </c>
      <c r="O195">
        <v>44</v>
      </c>
      <c r="P195" s="4">
        <v>0.45800000000000002</v>
      </c>
      <c r="Q195">
        <v>47.6</v>
      </c>
      <c r="R195">
        <v>11</v>
      </c>
      <c r="S195">
        <f t="shared" ref="S195:S222" si="9">$L195-$R195</f>
        <v>23.33</v>
      </c>
      <c r="T195" s="4">
        <f t="shared" ref="T195:T222" si="10">$R195/14</f>
        <v>0.7857142857142857</v>
      </c>
      <c r="U195" s="4">
        <f t="shared" ref="U195:U222" si="11">$S195/61</f>
        <v>0.3824590163934426</v>
      </c>
      <c r="V195" t="s">
        <v>28</v>
      </c>
    </row>
    <row r="196" spans="1:22" ht="15.75" x14ac:dyDescent="0.25">
      <c r="A196" s="2" t="s">
        <v>922</v>
      </c>
      <c r="B196" t="s">
        <v>816</v>
      </c>
      <c r="C196" t="s">
        <v>19</v>
      </c>
      <c r="D196" t="s">
        <v>19</v>
      </c>
      <c r="E196" t="s">
        <v>20</v>
      </c>
      <c r="F196" t="s">
        <v>21</v>
      </c>
      <c r="G196" t="s">
        <v>22</v>
      </c>
      <c r="H196">
        <v>1214</v>
      </c>
      <c r="I196" t="s">
        <v>727</v>
      </c>
      <c r="J196" t="s">
        <v>805</v>
      </c>
      <c r="K196" t="s">
        <v>817</v>
      </c>
      <c r="L196">
        <v>34.18</v>
      </c>
      <c r="M196">
        <v>75</v>
      </c>
      <c r="N196">
        <v>17</v>
      </c>
      <c r="O196">
        <v>44</v>
      </c>
      <c r="P196" s="4">
        <v>0.45600000000000002</v>
      </c>
      <c r="Q196">
        <v>65.400000000000006</v>
      </c>
      <c r="R196">
        <v>8</v>
      </c>
      <c r="S196">
        <f t="shared" si="9"/>
        <v>26.18</v>
      </c>
      <c r="T196" s="4">
        <f t="shared" si="10"/>
        <v>0.5714285714285714</v>
      </c>
      <c r="U196" s="4">
        <f t="shared" si="11"/>
        <v>0.42918032786885246</v>
      </c>
      <c r="V196" t="s">
        <v>28</v>
      </c>
    </row>
    <row r="197" spans="1:22" ht="15.75" x14ac:dyDescent="0.25">
      <c r="A197" s="2" t="s">
        <v>923</v>
      </c>
      <c r="B197" t="s">
        <v>818</v>
      </c>
      <c r="C197" t="s">
        <v>19</v>
      </c>
      <c r="D197" t="s">
        <v>28</v>
      </c>
      <c r="E197" t="s">
        <v>20</v>
      </c>
      <c r="F197" t="s">
        <v>21</v>
      </c>
      <c r="G197" t="s">
        <v>22</v>
      </c>
      <c r="H197">
        <v>6041</v>
      </c>
      <c r="I197" t="s">
        <v>789</v>
      </c>
      <c r="J197" t="s">
        <v>819</v>
      </c>
      <c r="K197" t="s">
        <v>820</v>
      </c>
      <c r="L197">
        <v>33.68</v>
      </c>
      <c r="M197">
        <v>75</v>
      </c>
      <c r="N197">
        <v>16</v>
      </c>
      <c r="O197">
        <v>44</v>
      </c>
      <c r="P197" s="4">
        <v>0.44900000000000001</v>
      </c>
      <c r="Q197">
        <v>68.8</v>
      </c>
      <c r="R197">
        <v>8</v>
      </c>
      <c r="S197">
        <f t="shared" si="9"/>
        <v>25.68</v>
      </c>
      <c r="T197" s="4">
        <f t="shared" si="10"/>
        <v>0.5714285714285714</v>
      </c>
      <c r="U197" s="4">
        <f t="shared" si="11"/>
        <v>0.42098360655737704</v>
      </c>
      <c r="V197" t="s">
        <v>28</v>
      </c>
    </row>
    <row r="198" spans="1:22" ht="15.75" x14ac:dyDescent="0.25">
      <c r="A198" s="2" t="s">
        <v>924</v>
      </c>
      <c r="B198" t="s">
        <v>821</v>
      </c>
      <c r="C198" t="s">
        <v>19</v>
      </c>
      <c r="D198" t="s">
        <v>28</v>
      </c>
      <c r="E198" t="s">
        <v>144</v>
      </c>
      <c r="F198" t="s">
        <v>41</v>
      </c>
      <c r="G198" t="s">
        <v>22</v>
      </c>
      <c r="H198">
        <v>1033</v>
      </c>
      <c r="I198" t="s">
        <v>712</v>
      </c>
      <c r="J198" t="s">
        <v>822</v>
      </c>
      <c r="K198" t="s">
        <v>823</v>
      </c>
      <c r="L198">
        <v>33.67</v>
      </c>
      <c r="M198">
        <v>75</v>
      </c>
      <c r="N198">
        <v>24</v>
      </c>
      <c r="O198">
        <v>44</v>
      </c>
      <c r="P198" s="4">
        <v>0.44900000000000001</v>
      </c>
      <c r="Q198">
        <v>68.900000000000006</v>
      </c>
      <c r="R198">
        <v>11</v>
      </c>
      <c r="S198">
        <f t="shared" si="9"/>
        <v>22.67</v>
      </c>
      <c r="T198" s="4">
        <f t="shared" si="10"/>
        <v>0.7857142857142857</v>
      </c>
      <c r="U198" s="4">
        <f t="shared" si="11"/>
        <v>0.37163934426229511</v>
      </c>
      <c r="V198" t="s">
        <v>28</v>
      </c>
    </row>
    <row r="199" spans="1:22" ht="15.75" x14ac:dyDescent="0.25">
      <c r="A199" s="2" t="s">
        <v>925</v>
      </c>
      <c r="B199" t="s">
        <v>824</v>
      </c>
      <c r="C199" t="s">
        <v>19</v>
      </c>
      <c r="D199" t="s">
        <v>28</v>
      </c>
      <c r="E199" t="s">
        <v>825</v>
      </c>
      <c r="F199" t="s">
        <v>41</v>
      </c>
      <c r="G199" t="s">
        <v>22</v>
      </c>
      <c r="H199">
        <v>9172</v>
      </c>
      <c r="I199" t="s">
        <v>700</v>
      </c>
      <c r="J199" t="s">
        <v>796</v>
      </c>
      <c r="K199" t="s">
        <v>826</v>
      </c>
      <c r="L199">
        <v>33.659999999999997</v>
      </c>
      <c r="M199">
        <v>75</v>
      </c>
      <c r="N199">
        <v>17</v>
      </c>
      <c r="O199">
        <v>44</v>
      </c>
      <c r="P199" s="4">
        <v>0.44900000000000001</v>
      </c>
      <c r="Q199">
        <v>58.6</v>
      </c>
      <c r="R199">
        <v>7</v>
      </c>
      <c r="S199">
        <f t="shared" si="9"/>
        <v>26.659999999999997</v>
      </c>
      <c r="T199" s="4">
        <f t="shared" si="10"/>
        <v>0.5</v>
      </c>
      <c r="U199" s="4">
        <f t="shared" si="11"/>
        <v>0.43704918032786877</v>
      </c>
      <c r="V199" t="s">
        <v>28</v>
      </c>
    </row>
    <row r="200" spans="1:22" ht="15.75" x14ac:dyDescent="0.25">
      <c r="A200" s="2" t="s">
        <v>926</v>
      </c>
      <c r="B200" t="s">
        <v>827</v>
      </c>
      <c r="C200" t="s">
        <v>19</v>
      </c>
      <c r="D200" t="s">
        <v>19</v>
      </c>
      <c r="E200" t="s">
        <v>61</v>
      </c>
      <c r="F200" t="s">
        <v>41</v>
      </c>
      <c r="G200" t="s">
        <v>22</v>
      </c>
      <c r="H200">
        <v>1223</v>
      </c>
      <c r="I200" t="s">
        <v>712</v>
      </c>
      <c r="J200" t="s">
        <v>828</v>
      </c>
      <c r="K200" t="s">
        <v>829</v>
      </c>
      <c r="L200">
        <v>32.83</v>
      </c>
      <c r="M200">
        <v>75</v>
      </c>
      <c r="N200">
        <v>18</v>
      </c>
      <c r="O200">
        <v>44</v>
      </c>
      <c r="P200" s="4">
        <v>0.438</v>
      </c>
      <c r="Q200">
        <v>49.8</v>
      </c>
      <c r="R200">
        <v>4</v>
      </c>
      <c r="S200">
        <f t="shared" si="9"/>
        <v>28.83</v>
      </c>
      <c r="T200" s="4">
        <f t="shared" si="10"/>
        <v>0.2857142857142857</v>
      </c>
      <c r="U200" s="4">
        <f t="shared" si="11"/>
        <v>0.47262295081967209</v>
      </c>
      <c r="V200" t="s">
        <v>28</v>
      </c>
    </row>
    <row r="201" spans="1:22" ht="15.75" x14ac:dyDescent="0.25">
      <c r="A201" s="2" t="s">
        <v>927</v>
      </c>
      <c r="B201" t="s">
        <v>830</v>
      </c>
      <c r="C201" t="s">
        <v>19</v>
      </c>
      <c r="D201" t="s">
        <v>19</v>
      </c>
      <c r="E201" t="s">
        <v>74</v>
      </c>
      <c r="F201" t="s">
        <v>75</v>
      </c>
      <c r="G201" t="s">
        <v>69</v>
      </c>
      <c r="H201">
        <v>2400</v>
      </c>
      <c r="I201" t="s">
        <v>727</v>
      </c>
      <c r="J201" t="s">
        <v>831</v>
      </c>
      <c r="K201" t="s">
        <v>832</v>
      </c>
      <c r="L201">
        <v>32.26</v>
      </c>
      <c r="M201">
        <v>75</v>
      </c>
      <c r="N201">
        <v>18</v>
      </c>
      <c r="O201">
        <v>44</v>
      </c>
      <c r="P201" s="4">
        <v>0.43</v>
      </c>
      <c r="Q201">
        <v>67.7</v>
      </c>
      <c r="R201">
        <v>6</v>
      </c>
      <c r="S201">
        <f t="shared" si="9"/>
        <v>26.259999999999998</v>
      </c>
      <c r="T201" s="4">
        <f t="shared" si="10"/>
        <v>0.42857142857142855</v>
      </c>
      <c r="U201" s="4">
        <f t="shared" si="11"/>
        <v>0.43049180327868847</v>
      </c>
      <c r="V201" t="s">
        <v>28</v>
      </c>
    </row>
    <row r="202" spans="1:22" ht="15.75" x14ac:dyDescent="0.25">
      <c r="A202" s="2" t="s">
        <v>928</v>
      </c>
      <c r="B202" t="s">
        <v>833</v>
      </c>
      <c r="C202" t="s">
        <v>19</v>
      </c>
      <c r="D202" t="s">
        <v>28</v>
      </c>
      <c r="E202" t="s">
        <v>40</v>
      </c>
      <c r="F202" t="s">
        <v>41</v>
      </c>
      <c r="G202" t="s">
        <v>22</v>
      </c>
      <c r="H202">
        <v>2053</v>
      </c>
      <c r="I202" t="s">
        <v>712</v>
      </c>
      <c r="J202" t="s">
        <v>834</v>
      </c>
      <c r="K202" t="s">
        <v>835</v>
      </c>
      <c r="L202">
        <v>32.159999999999997</v>
      </c>
      <c r="M202">
        <v>75</v>
      </c>
      <c r="N202">
        <v>21</v>
      </c>
      <c r="O202">
        <v>44</v>
      </c>
      <c r="P202" s="4">
        <v>0.42899999999999999</v>
      </c>
      <c r="Q202">
        <v>54.8</v>
      </c>
      <c r="R202">
        <v>8</v>
      </c>
      <c r="S202">
        <f t="shared" si="9"/>
        <v>24.159999999999997</v>
      </c>
      <c r="T202" s="4">
        <f t="shared" si="10"/>
        <v>0.5714285714285714</v>
      </c>
      <c r="U202" s="4">
        <f t="shared" si="11"/>
        <v>0.39606557377049173</v>
      </c>
      <c r="V202" t="s">
        <v>28</v>
      </c>
    </row>
    <row r="203" spans="1:22" ht="15.75" x14ac:dyDescent="0.25">
      <c r="A203" s="2" t="s">
        <v>929</v>
      </c>
      <c r="B203" t="s">
        <v>836</v>
      </c>
      <c r="C203" t="s">
        <v>28</v>
      </c>
      <c r="D203" t="s">
        <v>28</v>
      </c>
      <c r="E203" t="s">
        <v>80</v>
      </c>
      <c r="F203" t="s">
        <v>41</v>
      </c>
      <c r="G203" t="s">
        <v>62</v>
      </c>
      <c r="H203">
        <v>2310</v>
      </c>
      <c r="I203" t="s">
        <v>712</v>
      </c>
      <c r="J203" t="s">
        <v>778</v>
      </c>
      <c r="K203" t="s">
        <v>837</v>
      </c>
      <c r="L203">
        <v>32.01</v>
      </c>
      <c r="M203">
        <v>75</v>
      </c>
      <c r="N203">
        <v>22</v>
      </c>
      <c r="O203">
        <v>44</v>
      </c>
      <c r="P203" s="4">
        <v>0.42699999999999999</v>
      </c>
      <c r="Q203">
        <v>65.7</v>
      </c>
      <c r="R203">
        <v>9</v>
      </c>
      <c r="S203">
        <f t="shared" si="9"/>
        <v>23.009999999999998</v>
      </c>
      <c r="T203" s="4">
        <f t="shared" si="10"/>
        <v>0.6428571428571429</v>
      </c>
      <c r="U203" s="4">
        <f t="shared" si="11"/>
        <v>0.37721311475409836</v>
      </c>
      <c r="V203" t="s">
        <v>28</v>
      </c>
    </row>
    <row r="204" spans="1:22" ht="15.75" x14ac:dyDescent="0.25">
      <c r="A204" s="2" t="s">
        <v>930</v>
      </c>
      <c r="B204" t="s">
        <v>838</v>
      </c>
      <c r="C204" t="s">
        <v>28</v>
      </c>
      <c r="D204" t="s">
        <v>28</v>
      </c>
      <c r="E204" t="s">
        <v>144</v>
      </c>
      <c r="F204" t="s">
        <v>41</v>
      </c>
      <c r="G204" t="s">
        <v>22</v>
      </c>
      <c r="H204">
        <v>3600</v>
      </c>
      <c r="I204" t="s">
        <v>700</v>
      </c>
      <c r="J204" t="s">
        <v>701</v>
      </c>
      <c r="K204" t="s">
        <v>32</v>
      </c>
      <c r="L204">
        <v>31.51</v>
      </c>
      <c r="M204">
        <v>75</v>
      </c>
      <c r="N204">
        <v>18</v>
      </c>
      <c r="O204">
        <v>44</v>
      </c>
      <c r="P204" s="4">
        <v>0.42</v>
      </c>
      <c r="Q204">
        <v>40.6</v>
      </c>
      <c r="R204">
        <v>13</v>
      </c>
      <c r="S204">
        <f t="shared" si="9"/>
        <v>18.510000000000002</v>
      </c>
      <c r="T204" s="4">
        <f t="shared" si="10"/>
        <v>0.9285714285714286</v>
      </c>
      <c r="U204" s="4">
        <f t="shared" si="11"/>
        <v>0.3034426229508197</v>
      </c>
      <c r="V204" t="s">
        <v>28</v>
      </c>
    </row>
    <row r="205" spans="1:22" ht="15.75" x14ac:dyDescent="0.25">
      <c r="A205" s="2" t="s">
        <v>931</v>
      </c>
      <c r="B205" t="s">
        <v>839</v>
      </c>
      <c r="C205" t="s">
        <v>28</v>
      </c>
      <c r="D205" t="s">
        <v>19</v>
      </c>
      <c r="E205" t="s">
        <v>144</v>
      </c>
      <c r="F205" t="s">
        <v>41</v>
      </c>
      <c r="G205" t="s">
        <v>22</v>
      </c>
      <c r="H205">
        <v>3600</v>
      </c>
      <c r="I205" t="s">
        <v>708</v>
      </c>
      <c r="J205" t="s">
        <v>840</v>
      </c>
      <c r="K205" t="s">
        <v>32</v>
      </c>
      <c r="L205">
        <v>30.35</v>
      </c>
      <c r="M205">
        <v>75</v>
      </c>
      <c r="N205">
        <v>20</v>
      </c>
      <c r="O205">
        <v>44</v>
      </c>
      <c r="P205" s="4">
        <v>0.40500000000000003</v>
      </c>
      <c r="Q205">
        <v>40.799999999999997</v>
      </c>
      <c r="R205">
        <v>9</v>
      </c>
      <c r="S205">
        <f t="shared" si="9"/>
        <v>21.35</v>
      </c>
      <c r="T205" s="4">
        <f t="shared" si="10"/>
        <v>0.6428571428571429</v>
      </c>
      <c r="U205" s="4">
        <f t="shared" si="11"/>
        <v>0.35000000000000003</v>
      </c>
      <c r="V205" t="s">
        <v>28</v>
      </c>
    </row>
    <row r="206" spans="1:22" ht="15.75" x14ac:dyDescent="0.25">
      <c r="A206" s="2" t="s">
        <v>932</v>
      </c>
      <c r="B206" t="s">
        <v>841</v>
      </c>
      <c r="C206" t="s">
        <v>19</v>
      </c>
      <c r="D206" t="s">
        <v>28</v>
      </c>
      <c r="E206" t="s">
        <v>74</v>
      </c>
      <c r="F206" t="s">
        <v>75</v>
      </c>
      <c r="G206" t="s">
        <v>62</v>
      </c>
      <c r="H206">
        <v>1086</v>
      </c>
      <c r="I206" t="s">
        <v>712</v>
      </c>
      <c r="J206" t="s">
        <v>842</v>
      </c>
      <c r="K206" t="s">
        <v>655</v>
      </c>
      <c r="L206">
        <v>29.83</v>
      </c>
      <c r="M206">
        <v>75</v>
      </c>
      <c r="N206">
        <v>12</v>
      </c>
      <c r="O206">
        <v>44</v>
      </c>
      <c r="P206" s="4">
        <v>0.39800000000000002</v>
      </c>
      <c r="Q206">
        <v>67.900000000000006</v>
      </c>
      <c r="R206">
        <v>2</v>
      </c>
      <c r="S206">
        <f t="shared" si="9"/>
        <v>27.83</v>
      </c>
      <c r="T206" s="4">
        <f t="shared" si="10"/>
        <v>0.14285714285714285</v>
      </c>
      <c r="U206" s="4">
        <f t="shared" si="11"/>
        <v>0.45622950819672126</v>
      </c>
      <c r="V206" t="s">
        <v>28</v>
      </c>
    </row>
    <row r="207" spans="1:22" ht="15.75" x14ac:dyDescent="0.25">
      <c r="A207" s="2" t="s">
        <v>933</v>
      </c>
      <c r="B207" t="s">
        <v>843</v>
      </c>
      <c r="C207" t="s">
        <v>28</v>
      </c>
      <c r="D207" t="s">
        <v>28</v>
      </c>
      <c r="E207" t="s">
        <v>144</v>
      </c>
      <c r="F207" t="s">
        <v>41</v>
      </c>
      <c r="G207" t="s">
        <v>62</v>
      </c>
      <c r="H207">
        <v>8229</v>
      </c>
      <c r="I207" t="s">
        <v>700</v>
      </c>
      <c r="J207" t="s">
        <v>844</v>
      </c>
      <c r="K207" t="s">
        <v>845</v>
      </c>
      <c r="L207">
        <v>29.83</v>
      </c>
      <c r="M207">
        <v>75</v>
      </c>
      <c r="N207">
        <v>19</v>
      </c>
      <c r="O207">
        <v>44</v>
      </c>
      <c r="P207" s="4">
        <v>0.39800000000000002</v>
      </c>
      <c r="Q207">
        <v>67.599999999999994</v>
      </c>
      <c r="R207">
        <v>12</v>
      </c>
      <c r="S207">
        <f t="shared" si="9"/>
        <v>17.829999999999998</v>
      </c>
      <c r="T207" s="4">
        <f t="shared" si="10"/>
        <v>0.8571428571428571</v>
      </c>
      <c r="U207" s="4">
        <f t="shared" si="11"/>
        <v>0.2922950819672131</v>
      </c>
      <c r="V207" t="s">
        <v>28</v>
      </c>
    </row>
    <row r="208" spans="1:22" ht="15.75" x14ac:dyDescent="0.25">
      <c r="A208" s="2" t="s">
        <v>934</v>
      </c>
      <c r="B208" t="s">
        <v>846</v>
      </c>
      <c r="C208" t="s">
        <v>28</v>
      </c>
      <c r="D208" t="s">
        <v>28</v>
      </c>
      <c r="E208" t="s">
        <v>40</v>
      </c>
      <c r="F208" t="s">
        <v>41</v>
      </c>
      <c r="G208" t="s">
        <v>22</v>
      </c>
      <c r="H208">
        <v>3526</v>
      </c>
      <c r="I208" t="s">
        <v>700</v>
      </c>
      <c r="J208" t="s">
        <v>805</v>
      </c>
      <c r="K208" t="s">
        <v>847</v>
      </c>
      <c r="L208">
        <v>29.6</v>
      </c>
      <c r="M208">
        <v>75</v>
      </c>
      <c r="N208">
        <v>16</v>
      </c>
      <c r="O208">
        <v>44</v>
      </c>
      <c r="P208" s="4">
        <v>0.39500000000000002</v>
      </c>
      <c r="Q208">
        <v>59.7</v>
      </c>
      <c r="R208">
        <v>7</v>
      </c>
      <c r="S208">
        <f t="shared" si="9"/>
        <v>22.6</v>
      </c>
      <c r="T208" s="4">
        <f t="shared" si="10"/>
        <v>0.5</v>
      </c>
      <c r="U208" s="4">
        <f t="shared" si="11"/>
        <v>0.37049180327868853</v>
      </c>
      <c r="V208" t="s">
        <v>28</v>
      </c>
    </row>
    <row r="209" spans="1:22" ht="15.75" x14ac:dyDescent="0.25">
      <c r="A209" s="2" t="s">
        <v>935</v>
      </c>
      <c r="B209" t="s">
        <v>848</v>
      </c>
      <c r="C209" t="s">
        <v>28</v>
      </c>
      <c r="D209" t="s">
        <v>19</v>
      </c>
      <c r="E209" t="s">
        <v>20</v>
      </c>
      <c r="F209" t="s">
        <v>21</v>
      </c>
      <c r="G209" t="s">
        <v>22</v>
      </c>
      <c r="H209">
        <v>4492</v>
      </c>
      <c r="I209" t="s">
        <v>789</v>
      </c>
      <c r="J209" t="s">
        <v>744</v>
      </c>
      <c r="K209" t="s">
        <v>849</v>
      </c>
      <c r="L209">
        <v>29.41</v>
      </c>
      <c r="M209">
        <v>75</v>
      </c>
      <c r="N209">
        <v>17</v>
      </c>
      <c r="O209">
        <v>44</v>
      </c>
      <c r="P209" s="4">
        <v>0.39200000000000002</v>
      </c>
      <c r="Q209">
        <v>51.7</v>
      </c>
      <c r="R209">
        <v>7</v>
      </c>
      <c r="S209">
        <f t="shared" si="9"/>
        <v>22.41</v>
      </c>
      <c r="T209" s="4">
        <f t="shared" si="10"/>
        <v>0.5</v>
      </c>
      <c r="U209" s="4">
        <f t="shared" si="11"/>
        <v>0.36737704918032787</v>
      </c>
      <c r="V209" t="s">
        <v>28</v>
      </c>
    </row>
    <row r="210" spans="1:22" ht="15.75" x14ac:dyDescent="0.25">
      <c r="A210" s="2" t="s">
        <v>936</v>
      </c>
      <c r="B210" t="s">
        <v>850</v>
      </c>
      <c r="C210" t="s">
        <v>19</v>
      </c>
      <c r="D210" t="s">
        <v>28</v>
      </c>
      <c r="E210" t="s">
        <v>80</v>
      </c>
      <c r="F210" t="s">
        <v>41</v>
      </c>
      <c r="G210" t="s">
        <v>22</v>
      </c>
      <c r="H210">
        <v>2360</v>
      </c>
      <c r="I210" t="s">
        <v>727</v>
      </c>
      <c r="J210" t="s">
        <v>851</v>
      </c>
      <c r="K210" t="s">
        <v>852</v>
      </c>
      <c r="L210">
        <v>29.33</v>
      </c>
      <c r="M210">
        <v>75</v>
      </c>
      <c r="N210">
        <v>17</v>
      </c>
      <c r="O210">
        <v>44</v>
      </c>
      <c r="P210" s="4">
        <v>0.39100000000000001</v>
      </c>
      <c r="Q210">
        <v>75.400000000000006</v>
      </c>
      <c r="R210">
        <v>7</v>
      </c>
      <c r="S210">
        <f t="shared" si="9"/>
        <v>22.33</v>
      </c>
      <c r="T210" s="4">
        <f t="shared" si="10"/>
        <v>0.5</v>
      </c>
      <c r="U210" s="4">
        <f t="shared" si="11"/>
        <v>0.36606557377049176</v>
      </c>
      <c r="V210" t="s">
        <v>28</v>
      </c>
    </row>
    <row r="211" spans="1:22" ht="15.75" x14ac:dyDescent="0.25">
      <c r="A211" s="2" t="s">
        <v>937</v>
      </c>
      <c r="B211" t="s">
        <v>853</v>
      </c>
      <c r="C211" t="s">
        <v>28</v>
      </c>
      <c r="D211" t="s">
        <v>19</v>
      </c>
      <c r="E211" t="s">
        <v>80</v>
      </c>
      <c r="F211" t="s">
        <v>41</v>
      </c>
      <c r="G211" t="s">
        <v>22</v>
      </c>
      <c r="H211">
        <v>1185</v>
      </c>
      <c r="I211" t="s">
        <v>700</v>
      </c>
      <c r="J211" t="s">
        <v>719</v>
      </c>
      <c r="K211" t="s">
        <v>32</v>
      </c>
      <c r="L211">
        <v>29.25</v>
      </c>
      <c r="M211">
        <v>75</v>
      </c>
      <c r="N211">
        <v>18</v>
      </c>
      <c r="O211">
        <v>44</v>
      </c>
      <c r="P211" s="4">
        <v>0.39</v>
      </c>
      <c r="Q211">
        <v>37.6</v>
      </c>
      <c r="R211">
        <v>10</v>
      </c>
      <c r="S211">
        <f t="shared" si="9"/>
        <v>19.25</v>
      </c>
      <c r="T211" s="4">
        <f t="shared" si="10"/>
        <v>0.7142857142857143</v>
      </c>
      <c r="U211" s="4">
        <f t="shared" si="11"/>
        <v>0.3155737704918033</v>
      </c>
      <c r="V211" t="s">
        <v>28</v>
      </c>
    </row>
    <row r="212" spans="1:22" ht="15.75" x14ac:dyDescent="0.25">
      <c r="A212" s="2" t="s">
        <v>938</v>
      </c>
      <c r="B212" t="s">
        <v>854</v>
      </c>
      <c r="C212" t="s">
        <v>19</v>
      </c>
      <c r="D212" t="s">
        <v>19</v>
      </c>
      <c r="E212" t="s">
        <v>40</v>
      </c>
      <c r="F212" t="s">
        <v>41</v>
      </c>
      <c r="G212" t="s">
        <v>22</v>
      </c>
      <c r="H212">
        <v>1154</v>
      </c>
      <c r="I212" t="s">
        <v>700</v>
      </c>
      <c r="J212" t="s">
        <v>840</v>
      </c>
      <c r="K212" t="s">
        <v>32</v>
      </c>
      <c r="L212">
        <v>29</v>
      </c>
      <c r="M212">
        <v>75</v>
      </c>
      <c r="N212">
        <v>17</v>
      </c>
      <c r="O212">
        <v>44</v>
      </c>
      <c r="P212" s="4">
        <v>0.38700000000000001</v>
      </c>
      <c r="Q212">
        <v>36.9</v>
      </c>
      <c r="R212">
        <v>7</v>
      </c>
      <c r="S212">
        <f t="shared" si="9"/>
        <v>22</v>
      </c>
      <c r="T212" s="4">
        <f t="shared" si="10"/>
        <v>0.5</v>
      </c>
      <c r="U212" s="4">
        <f t="shared" si="11"/>
        <v>0.36065573770491804</v>
      </c>
      <c r="V212" t="s">
        <v>28</v>
      </c>
    </row>
    <row r="213" spans="1:22" ht="15.75" x14ac:dyDescent="0.25">
      <c r="A213" s="2" t="s">
        <v>939</v>
      </c>
      <c r="B213" t="s">
        <v>855</v>
      </c>
      <c r="C213" t="s">
        <v>19</v>
      </c>
      <c r="D213" t="s">
        <v>19</v>
      </c>
      <c r="E213" t="s">
        <v>29</v>
      </c>
      <c r="F213" t="s">
        <v>21</v>
      </c>
      <c r="G213" t="s">
        <v>22</v>
      </c>
      <c r="H213">
        <v>2017</v>
      </c>
      <c r="I213" t="s">
        <v>856</v>
      </c>
      <c r="J213" t="s">
        <v>778</v>
      </c>
      <c r="K213" t="s">
        <v>857</v>
      </c>
      <c r="L213">
        <v>28.91</v>
      </c>
      <c r="M213">
        <v>75</v>
      </c>
      <c r="N213">
        <v>11</v>
      </c>
      <c r="O213">
        <v>44</v>
      </c>
      <c r="P213" s="4">
        <v>0.38500000000000001</v>
      </c>
      <c r="Q213">
        <v>59.1</v>
      </c>
      <c r="R213">
        <v>2</v>
      </c>
      <c r="S213">
        <f t="shared" si="9"/>
        <v>26.91</v>
      </c>
      <c r="T213" s="4">
        <f t="shared" si="10"/>
        <v>0.14285714285714285</v>
      </c>
      <c r="U213" s="4">
        <f t="shared" si="11"/>
        <v>0.44114754098360653</v>
      </c>
      <c r="V213" t="s">
        <v>28</v>
      </c>
    </row>
    <row r="214" spans="1:22" ht="15.75" x14ac:dyDescent="0.25">
      <c r="A214" s="2" t="s">
        <v>940</v>
      </c>
      <c r="B214" t="s">
        <v>858</v>
      </c>
      <c r="C214" t="s">
        <v>19</v>
      </c>
      <c r="D214" t="s">
        <v>19</v>
      </c>
      <c r="E214" t="s">
        <v>61</v>
      </c>
      <c r="F214" t="s">
        <v>41</v>
      </c>
      <c r="G214" t="s">
        <v>81</v>
      </c>
      <c r="H214">
        <v>1214</v>
      </c>
      <c r="I214" t="s">
        <v>700</v>
      </c>
      <c r="J214" t="s">
        <v>719</v>
      </c>
      <c r="K214" t="s">
        <v>859</v>
      </c>
      <c r="L214">
        <v>28.5</v>
      </c>
      <c r="M214">
        <v>75</v>
      </c>
      <c r="N214">
        <v>18</v>
      </c>
      <c r="O214">
        <v>44</v>
      </c>
      <c r="P214" s="4">
        <v>0.38</v>
      </c>
      <c r="Q214">
        <v>37.200000000000003</v>
      </c>
      <c r="R214">
        <v>9</v>
      </c>
      <c r="S214">
        <f t="shared" si="9"/>
        <v>19.5</v>
      </c>
      <c r="T214" s="4">
        <f t="shared" si="10"/>
        <v>0.6428571428571429</v>
      </c>
      <c r="U214" s="4">
        <f t="shared" si="11"/>
        <v>0.31967213114754101</v>
      </c>
      <c r="V214" t="s">
        <v>28</v>
      </c>
    </row>
    <row r="215" spans="1:22" ht="15.75" x14ac:dyDescent="0.25">
      <c r="A215" s="2" t="s">
        <v>941</v>
      </c>
      <c r="B215" t="s">
        <v>860</v>
      </c>
      <c r="C215" t="s">
        <v>19</v>
      </c>
      <c r="D215" t="s">
        <v>28</v>
      </c>
      <c r="E215" t="s">
        <v>61</v>
      </c>
      <c r="F215" t="s">
        <v>41</v>
      </c>
      <c r="G215" t="s">
        <v>22</v>
      </c>
      <c r="H215">
        <v>2310</v>
      </c>
      <c r="I215" t="s">
        <v>700</v>
      </c>
      <c r="J215" t="s">
        <v>861</v>
      </c>
      <c r="K215" t="s">
        <v>862</v>
      </c>
      <c r="L215">
        <v>28</v>
      </c>
      <c r="M215">
        <v>75</v>
      </c>
      <c r="N215">
        <v>15</v>
      </c>
      <c r="O215">
        <v>44</v>
      </c>
      <c r="P215" s="4">
        <v>0.373</v>
      </c>
      <c r="Q215">
        <v>43.1</v>
      </c>
      <c r="R215">
        <v>5</v>
      </c>
      <c r="S215">
        <f t="shared" si="9"/>
        <v>23</v>
      </c>
      <c r="T215" s="4">
        <f t="shared" si="10"/>
        <v>0.35714285714285715</v>
      </c>
      <c r="U215" s="4">
        <f t="shared" si="11"/>
        <v>0.37704918032786883</v>
      </c>
      <c r="V215" t="s">
        <v>28</v>
      </c>
    </row>
    <row r="216" spans="1:22" ht="15.75" x14ac:dyDescent="0.25">
      <c r="A216" s="2" t="s">
        <v>942</v>
      </c>
      <c r="B216" t="s">
        <v>863</v>
      </c>
      <c r="C216" t="s">
        <v>28</v>
      </c>
      <c r="D216" t="s">
        <v>28</v>
      </c>
      <c r="E216" t="s">
        <v>61</v>
      </c>
      <c r="F216" t="s">
        <v>41</v>
      </c>
      <c r="G216" t="s">
        <v>22</v>
      </c>
      <c r="H216">
        <v>2040</v>
      </c>
      <c r="I216" t="s">
        <v>700</v>
      </c>
      <c r="J216" t="s">
        <v>719</v>
      </c>
      <c r="K216" t="s">
        <v>32</v>
      </c>
      <c r="L216">
        <v>28</v>
      </c>
      <c r="M216">
        <v>75</v>
      </c>
      <c r="N216">
        <v>16</v>
      </c>
      <c r="O216">
        <v>44</v>
      </c>
      <c r="P216" s="4">
        <v>0.373</v>
      </c>
      <c r="Q216">
        <v>35.9</v>
      </c>
      <c r="R216">
        <v>7</v>
      </c>
      <c r="S216">
        <f t="shared" si="9"/>
        <v>21</v>
      </c>
      <c r="T216" s="4">
        <f t="shared" si="10"/>
        <v>0.5</v>
      </c>
      <c r="U216" s="4">
        <f t="shared" si="11"/>
        <v>0.34426229508196721</v>
      </c>
      <c r="V216" t="s">
        <v>28</v>
      </c>
    </row>
    <row r="217" spans="1:22" ht="15.75" x14ac:dyDescent="0.25">
      <c r="A217" s="2" t="s">
        <v>943</v>
      </c>
      <c r="B217" t="s">
        <v>864</v>
      </c>
      <c r="C217" t="s">
        <v>19</v>
      </c>
      <c r="D217" t="s">
        <v>19</v>
      </c>
      <c r="E217" t="s">
        <v>20</v>
      </c>
      <c r="F217" t="s">
        <v>21</v>
      </c>
      <c r="G217" t="s">
        <v>22</v>
      </c>
      <c r="H217">
        <v>1192</v>
      </c>
      <c r="I217" t="s">
        <v>727</v>
      </c>
      <c r="J217" t="s">
        <v>701</v>
      </c>
      <c r="K217" t="s">
        <v>865</v>
      </c>
      <c r="L217">
        <v>27.93</v>
      </c>
      <c r="M217">
        <v>75</v>
      </c>
      <c r="N217">
        <v>13</v>
      </c>
      <c r="O217">
        <v>44</v>
      </c>
      <c r="P217" s="4">
        <v>0.372</v>
      </c>
      <c r="Q217">
        <v>98.3</v>
      </c>
      <c r="R217">
        <v>5</v>
      </c>
      <c r="S217">
        <f t="shared" si="9"/>
        <v>22.93</v>
      </c>
      <c r="T217" s="4">
        <f t="shared" si="10"/>
        <v>0.35714285714285715</v>
      </c>
      <c r="U217" s="4">
        <f t="shared" si="11"/>
        <v>0.37590163934426229</v>
      </c>
      <c r="V217" t="s">
        <v>28</v>
      </c>
    </row>
    <row r="218" spans="1:22" ht="15.75" x14ac:dyDescent="0.25">
      <c r="A218" s="2" t="s">
        <v>944</v>
      </c>
      <c r="B218" t="s">
        <v>866</v>
      </c>
      <c r="C218" t="s">
        <v>19</v>
      </c>
      <c r="D218" t="s">
        <v>28</v>
      </c>
      <c r="E218" t="s">
        <v>106</v>
      </c>
      <c r="F218" t="s">
        <v>21</v>
      </c>
      <c r="G218" t="s">
        <v>22</v>
      </c>
      <c r="H218">
        <v>1074</v>
      </c>
      <c r="I218" t="s">
        <v>867</v>
      </c>
      <c r="J218" t="s">
        <v>840</v>
      </c>
      <c r="K218" t="s">
        <v>868</v>
      </c>
      <c r="L218">
        <v>26.66</v>
      </c>
      <c r="M218">
        <v>75</v>
      </c>
      <c r="N218">
        <v>11</v>
      </c>
      <c r="O218">
        <v>44</v>
      </c>
      <c r="P218" s="4">
        <v>0.35499999999999998</v>
      </c>
      <c r="Q218">
        <v>38.9</v>
      </c>
      <c r="R218">
        <v>3</v>
      </c>
      <c r="S218">
        <f t="shared" si="9"/>
        <v>23.66</v>
      </c>
      <c r="T218" s="4">
        <f t="shared" si="10"/>
        <v>0.21428571428571427</v>
      </c>
      <c r="U218" s="4">
        <f t="shared" si="11"/>
        <v>0.38786885245901642</v>
      </c>
      <c r="V218" t="s">
        <v>28</v>
      </c>
    </row>
    <row r="219" spans="1:22" ht="15.75" x14ac:dyDescent="0.25">
      <c r="A219" s="2" t="s">
        <v>945</v>
      </c>
      <c r="B219" t="s">
        <v>869</v>
      </c>
      <c r="C219" t="s">
        <v>28</v>
      </c>
      <c r="D219" t="s">
        <v>19</v>
      </c>
      <c r="E219" t="s">
        <v>68</v>
      </c>
      <c r="F219" t="s">
        <v>21</v>
      </c>
      <c r="G219" t="s">
        <v>62</v>
      </c>
      <c r="H219">
        <v>6782</v>
      </c>
      <c r="I219" t="s">
        <v>712</v>
      </c>
      <c r="J219" t="s">
        <v>728</v>
      </c>
      <c r="K219" t="s">
        <v>870</v>
      </c>
      <c r="L219">
        <v>26.6</v>
      </c>
      <c r="M219">
        <v>75</v>
      </c>
      <c r="N219">
        <v>13</v>
      </c>
      <c r="O219">
        <v>44</v>
      </c>
      <c r="P219" s="4">
        <v>0.35499999999999998</v>
      </c>
      <c r="Q219">
        <v>48.8</v>
      </c>
      <c r="R219">
        <v>3</v>
      </c>
      <c r="S219">
        <f t="shared" si="9"/>
        <v>23.6</v>
      </c>
      <c r="T219" s="4">
        <f t="shared" si="10"/>
        <v>0.21428571428571427</v>
      </c>
      <c r="U219" s="4">
        <f t="shared" si="11"/>
        <v>0.38688524590163936</v>
      </c>
      <c r="V219" t="s">
        <v>28</v>
      </c>
    </row>
    <row r="220" spans="1:22" ht="15.75" x14ac:dyDescent="0.25">
      <c r="A220" s="2" t="s">
        <v>946</v>
      </c>
      <c r="B220" t="s">
        <v>871</v>
      </c>
      <c r="C220" t="s">
        <v>19</v>
      </c>
      <c r="D220" t="s">
        <v>19</v>
      </c>
      <c r="E220" t="s">
        <v>40</v>
      </c>
      <c r="F220" t="s">
        <v>41</v>
      </c>
      <c r="G220" t="s">
        <v>22</v>
      </c>
      <c r="H220">
        <v>1135</v>
      </c>
      <c r="I220" t="s">
        <v>712</v>
      </c>
      <c r="J220" t="s">
        <v>701</v>
      </c>
      <c r="K220" t="s">
        <v>32</v>
      </c>
      <c r="L220">
        <v>25.75</v>
      </c>
      <c r="M220">
        <v>75</v>
      </c>
      <c r="N220">
        <v>13</v>
      </c>
      <c r="O220">
        <v>44</v>
      </c>
      <c r="P220" s="4">
        <v>0.34300000000000003</v>
      </c>
      <c r="Q220">
        <v>31</v>
      </c>
      <c r="R220">
        <v>6</v>
      </c>
      <c r="S220">
        <f t="shared" si="9"/>
        <v>19.75</v>
      </c>
      <c r="T220" s="4">
        <f t="shared" si="10"/>
        <v>0.42857142857142855</v>
      </c>
      <c r="U220" s="4">
        <f t="shared" si="11"/>
        <v>0.32377049180327871</v>
      </c>
      <c r="V220" t="s">
        <v>28</v>
      </c>
    </row>
    <row r="221" spans="1:22" ht="15.75" x14ac:dyDescent="0.25">
      <c r="A221" s="2" t="s">
        <v>947</v>
      </c>
      <c r="B221" t="s">
        <v>872</v>
      </c>
      <c r="C221" t="s">
        <v>28</v>
      </c>
      <c r="D221" t="s">
        <v>28</v>
      </c>
      <c r="E221" t="s">
        <v>144</v>
      </c>
      <c r="F221" t="s">
        <v>41</v>
      </c>
      <c r="G221" t="s">
        <v>22</v>
      </c>
      <c r="H221">
        <v>8043</v>
      </c>
      <c r="I221" t="s">
        <v>712</v>
      </c>
      <c r="J221" t="s">
        <v>873</v>
      </c>
      <c r="K221" t="s">
        <v>874</v>
      </c>
      <c r="L221">
        <v>22.66</v>
      </c>
      <c r="M221">
        <v>75</v>
      </c>
      <c r="N221">
        <v>12</v>
      </c>
      <c r="O221">
        <v>44</v>
      </c>
      <c r="P221" s="4">
        <v>0.30199999999999999</v>
      </c>
      <c r="Q221">
        <v>69.5</v>
      </c>
      <c r="R221">
        <v>8</v>
      </c>
      <c r="S221">
        <f t="shared" si="9"/>
        <v>14.66</v>
      </c>
      <c r="T221" s="4">
        <f t="shared" si="10"/>
        <v>0.5714285714285714</v>
      </c>
      <c r="U221" s="4">
        <f t="shared" si="11"/>
        <v>0.24032786885245902</v>
      </c>
      <c r="V221" t="s">
        <v>28</v>
      </c>
    </row>
    <row r="222" spans="1:22" ht="15.75" x14ac:dyDescent="0.25">
      <c r="A222" s="2" t="s">
        <v>948</v>
      </c>
      <c r="B222" t="s">
        <v>875</v>
      </c>
      <c r="C222" t="s">
        <v>28</v>
      </c>
      <c r="D222" t="s">
        <v>19</v>
      </c>
      <c r="E222" t="s">
        <v>144</v>
      </c>
      <c r="F222" t="s">
        <v>41</v>
      </c>
      <c r="G222" t="s">
        <v>62</v>
      </c>
      <c r="H222">
        <v>8800</v>
      </c>
      <c r="I222" t="s">
        <v>876</v>
      </c>
      <c r="J222" t="s">
        <v>877</v>
      </c>
      <c r="K222" t="s">
        <v>878</v>
      </c>
      <c r="L222">
        <v>10</v>
      </c>
      <c r="M222">
        <v>75</v>
      </c>
      <c r="N222">
        <v>9</v>
      </c>
      <c r="O222">
        <v>44</v>
      </c>
      <c r="P222" s="4">
        <v>0.13300000000000001</v>
      </c>
      <c r="Q222">
        <v>35.799999999999997</v>
      </c>
      <c r="R222">
        <v>9</v>
      </c>
      <c r="S222">
        <f t="shared" si="9"/>
        <v>1</v>
      </c>
      <c r="T222" s="4">
        <f t="shared" si="10"/>
        <v>0.6428571428571429</v>
      </c>
      <c r="U222" s="4">
        <f t="shared" si="11"/>
        <v>1.6393442622950821E-2</v>
      </c>
      <c r="V222" t="s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2021-11-26T15:31:46Z</dcterms:created>
  <dcterms:modified xsi:type="dcterms:W3CDTF">2022-05-14T13:06:22Z</dcterms:modified>
</cp:coreProperties>
</file>